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externalReferences>
    <externalReference r:id="rId31"/>
  </externalReference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קונצרני'!$B$5:$U$317</definedName>
    <definedName name="_xlnm.Print_Area" localSheetId="9">אופציות!$B$5:$L$47</definedName>
    <definedName name="_xlnm.Print_Area" localSheetId="21">הלוואות!$B$5:$Q$150</definedName>
    <definedName name="_xlnm.Print_Area" localSheetId="25">'השקעות אחרות'!$B$5:$K$35</definedName>
    <definedName name="_xlnm.Print_Area" localSheetId="23">'זכויות מקרקעין'!$B$5:$I$56</definedName>
    <definedName name="_xlnm.Print_Area" localSheetId="10">'חוזים עתידיים'!$B$5:$H$53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קונצרני'!$B$5:$S$79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מובנים'!$B$5:$Q$32</definedName>
    <definedName name="_xlnm.Print_Area" localSheetId="15">'לא סחיר - מניות'!$B$5:$M$31</definedName>
    <definedName name="_xlnm.Print_Area" localSheetId="16">'לא סחיר - קרנות השקעה'!$B$5:$K$149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מזומנים!$B$5:$L$122</definedName>
    <definedName name="_xlnm.Print_Area" localSheetId="5">מניות!$B$5:$O$229</definedName>
    <definedName name="_xlnm.Print_Area" localSheetId="0">'סכום נכסי הקרן'!$B$6:$D$57</definedName>
    <definedName name="_xlnm.Print_Area" localSheetId="22">'פקדונות מעל 3 חודשים'!$B$5:$O$48</definedName>
    <definedName name="_xlnm.Print_Area" localSheetId="7">'קרנות נאמנות'!$B$5:$O$46</definedName>
    <definedName name="_xlnm.Print_Area" localSheetId="2">'תעודות התחייבות ממשלתיות'!$B$5:$R$56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Q16" i="16" l="1"/>
  <c r="O17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Q15" i="16"/>
  <c r="P15" i="16"/>
  <c r="O14" i="16"/>
</calcChain>
</file>

<file path=xl/sharedStrings.xml><?xml version="1.0" encoding="utf-8"?>
<sst xmlns="http://schemas.openxmlformats.org/spreadsheetml/2006/main" count="16175" uniqueCount="4347">
  <si>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</si>
  <si>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</si>
  <si>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</si>
  <si>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</si>
  <si>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</si>
  <si>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</si>
  <si>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</si>
  <si>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</si>
  <si>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</si>
  <si>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</si>
  <si>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</si>
  <si>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</si>
  <si>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</si>
  <si>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</si>
  <si>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</si>
  <si>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</si>
  <si>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</si>
  <si>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</si>
  <si>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</si>
  <si>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</si>
  <si>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</si>
  <si>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</si>
  <si>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</si>
  <si>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</si>
  <si>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</si>
  <si>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</si>
  <si>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</si>
  <si>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</si>
  <si>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</si>
  <si>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</si>
  <si>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</si>
  <si>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</si>
  <si>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</si>
  <si>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</si>
  <si>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</si>
  <si>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</si>
  <si>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</si>
  <si>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</si>
  <si>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</si>
  <si>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</si>
  <si>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</si>
  <si>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</si>
  <si>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</si>
  <si>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</si>
  <si>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</si>
  <si>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</si>
  <si>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</si>
  <si>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</si>
  <si>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</si>
  <si>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</si>
  <si>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</si>
  <si>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</si>
  <si>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</si>
  <si>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</si>
  <si>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</si>
  <si>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</si>
  <si>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</si>
  <si>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</si>
  <si>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</si>
  <si>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</si>
  <si>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</si>
  <si>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</si>
  <si>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</si>
  <si>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</si>
  <si>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</si>
  <si>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</si>
  <si>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</si>
  <si>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</si>
  <si>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</si>
  <si>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</si>
  <si>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</si>
  <si>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</si>
  <si>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</si>
  <si>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</si>
  <si>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</si>
  <si>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</si>
  <si>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</si>
  <si>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</si>
  <si>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</si>
  <si>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</si>
  <si>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</si>
  <si>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</si>
  <si>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</si>
  <si>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</si>
  <si>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</si>
  <si>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</si>
  <si>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</si>
  <si>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</si>
  <si>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</si>
  <si>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</si>
  <si>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</si>
  <si>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</si>
  <si>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</si>
  <si>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</si>
  <si>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</si>
  <si>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</si>
  <si>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</si>
  <si>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</si>
  <si>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</si>
  <si>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</si>
  <si>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</si>
  <si>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</si>
  <si>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</si>
  <si>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</si>
  <si>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</si>
  <si>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</si>
  <si>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</si>
  <si>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</si>
  <si>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</si>
  <si>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</si>
  <si>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</si>
  <si>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</si>
  <si>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</si>
  <si>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</si>
  <si>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</si>
  <si>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</si>
  <si>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</si>
  <si>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</si>
  <si>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</si>
  <si>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</si>
  <si>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</si>
  <si>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</si>
  <si>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</si>
  <si>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</si>
  <si>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</si>
  <si>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</si>
  <si>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</si>
  <si>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</si>
  <si>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</si>
  <si>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</si>
  <si>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</si>
  <si>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</si>
  <si>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</si>
  <si>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</si>
  <si>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</si>
  <si>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</si>
  <si>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</si>
  <si>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</si>
  <si>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</si>
  <si>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</si>
  <si>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</si>
  <si>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</si>
  <si>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</si>
  <si>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</si>
  <si>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</si>
  <si>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</si>
  <si>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</si>
  <si>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</si>
  <si>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</si>
  <si>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</si>
  <si>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</si>
  <si>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</si>
  <si>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</si>
  <si>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</si>
  <si>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</si>
  <si>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</si>
  <si>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</si>
  <si>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</si>
  <si>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</si>
  <si>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</si>
  <si>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</si>
  <si>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</si>
  <si>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</si>
  <si>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</si>
  <si>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</si>
  <si>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</si>
  <si>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</si>
  <si>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</si>
  <si>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</si>
  <si>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</si>
  <si>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</si>
  <si>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</si>
  <si>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</si>
  <si>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2018</t>
  </si>
  <si>
    <t>קרן ט י</t>
  </si>
  <si>
    <t>14012</t>
  </si>
  <si>
    <t>31</t>
  </si>
  <si>
    <t>12</t>
  </si>
  <si>
    <t xml:space="preserve">סה"כ בישראל: </t>
  </si>
  <si>
    <t/>
  </si>
  <si>
    <t xml:space="preserve">יתרות מזומנים ועו"ש בש"ח </t>
  </si>
  <si>
    <t>30002990</t>
  </si>
  <si>
    <t>23</t>
  </si>
  <si>
    <t>A1</t>
  </si>
  <si>
    <t>Moodys</t>
  </si>
  <si>
    <t>שקל חדש</t>
  </si>
  <si>
    <t>בנק דיסקונט לישראל בע"מ</t>
  </si>
  <si>
    <t>30003390</t>
  </si>
  <si>
    <t>11</t>
  </si>
  <si>
    <t>AA+ IL</t>
  </si>
  <si>
    <t>S&amp;P מעלות</t>
  </si>
  <si>
    <t>30003410</t>
  </si>
  <si>
    <t>10</t>
  </si>
  <si>
    <t>AAA IL</t>
  </si>
  <si>
    <t>30003450</t>
  </si>
  <si>
    <t>17</t>
  </si>
  <si>
    <t>30003470</t>
  </si>
  <si>
    <t>30003490</t>
  </si>
  <si>
    <t>20</t>
  </si>
  <si>
    <t>30003550</t>
  </si>
  <si>
    <t>26</t>
  </si>
  <si>
    <t>Aa3 IL</t>
  </si>
  <si>
    <t>מידרוג</t>
  </si>
  <si>
    <t>30003690</t>
  </si>
  <si>
    <t>30072330</t>
  </si>
  <si>
    <t>30072410</t>
  </si>
  <si>
    <t>30078090</t>
  </si>
  <si>
    <t>יתרות המזומנים בעו"ש ההשקעות ג' בנק הפועלים בע"מ</t>
  </si>
  <si>
    <t>999999655</t>
  </si>
  <si>
    <t>30089270</t>
  </si>
  <si>
    <t>30091530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</si>
  <si>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</si>
  <si>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</si>
  <si>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</si>
  <si>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</si>
  <si>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</si>
  <si>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</si>
  <si>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</si>
  <si>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</si>
  <si>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</si>
  <si>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</si>
  <si>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</si>
  <si>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 xml:space="preserve">יתרות מזומנים ועו"ש נקובים במט"ח </t>
  </si>
  <si>
    <t>30003030</t>
  </si>
  <si>
    <t>30003050</t>
  </si>
  <si>
    <t>30003090</t>
  </si>
  <si>
    <t>22</t>
  </si>
  <si>
    <t>Baa2</t>
  </si>
  <si>
    <t>30003430</t>
  </si>
  <si>
    <t>30003510</t>
  </si>
  <si>
    <t>30003710</t>
  </si>
  <si>
    <t>30003770</t>
  </si>
  <si>
    <t>30053390</t>
  </si>
  <si>
    <t>30072350</t>
  </si>
  <si>
    <t>30072430</t>
  </si>
  <si>
    <t>30008890</t>
  </si>
  <si>
    <t>30075690</t>
  </si>
  <si>
    <t>30003110</t>
  </si>
  <si>
    <t>30003010</t>
  </si>
  <si>
    <t>30003610</t>
  </si>
  <si>
    <t>30004050</t>
  </si>
  <si>
    <t>30010450</t>
  </si>
  <si>
    <t>30062170</t>
  </si>
  <si>
    <t>30072450</t>
  </si>
  <si>
    <t>30091690</t>
  </si>
  <si>
    <t>30097770</t>
  </si>
  <si>
    <t>30020380</t>
  </si>
  <si>
    <t>30003570</t>
  </si>
  <si>
    <t>30003970</t>
  </si>
  <si>
    <t>30049910</t>
  </si>
  <si>
    <t>30064410</t>
  </si>
  <si>
    <t>30072390</t>
  </si>
  <si>
    <t>30091710</t>
  </si>
  <si>
    <t>30097790</t>
  </si>
  <si>
    <t>30020400</t>
  </si>
  <si>
    <t>30099150</t>
  </si>
  <si>
    <t>30180976</t>
  </si>
  <si>
    <t>30000250</t>
  </si>
  <si>
    <t>30004070</t>
  </si>
  <si>
    <t>פרנק שווצרי</t>
  </si>
  <si>
    <t>30072550</t>
  </si>
  <si>
    <t>30055950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</si>
  <si>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</si>
  <si>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</si>
  <si>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</si>
  <si>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</si>
  <si>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</si>
  <si>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</si>
  <si>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</si>
  <si>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</si>
  <si>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29295748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</si>
  <si>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</si>
  <si>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</si>
  <si>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</si>
  <si>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</si>
  <si>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</si>
  <si>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משתתף מרכנתיל דיסקונט בנק מרכנתיל דיסקונט בע"מ</t>
  </si>
  <si>
    <t>68003450</t>
  </si>
  <si>
    <t>פיקדון משתתף דיסקונט בנק דיסקונט לישראל בע"מ</t>
  </si>
  <si>
    <t>68003390</t>
  </si>
  <si>
    <t>פק' משתתף יו בנק בנק יו-בנק בע"מ</t>
  </si>
  <si>
    <t>68003550</t>
  </si>
  <si>
    <t xml:space="preserve">פקדונות במט"ח עד שלושה חודשים </t>
  </si>
  <si>
    <t>30022320</t>
  </si>
  <si>
    <t>30083810</t>
  </si>
  <si>
    <t>30089310</t>
  </si>
  <si>
    <t>30098490</t>
  </si>
  <si>
    <t xml:space="preserve">סה"כ בחו"ל: </t>
  </si>
  <si>
    <t>מזומן קרדיט סוויס C Credit Suisse Credit Suisse Credit Suisse</t>
  </si>
  <si>
    <t>666666111</t>
  </si>
  <si>
    <t>30066610</t>
  </si>
  <si>
    <t>88</t>
  </si>
  <si>
    <t>51722814</t>
  </si>
  <si>
    <t>859568977</t>
  </si>
  <si>
    <t>30096530</t>
  </si>
  <si>
    <t>26857052</t>
  </si>
  <si>
    <t>859568827</t>
  </si>
  <si>
    <t>30096550</t>
  </si>
  <si>
    <t>24857052</t>
  </si>
  <si>
    <t>30006790</t>
  </si>
  <si>
    <t>30075670</t>
  </si>
  <si>
    <t>Waterton נייר מזומן יובנק בנק הפועלים בע"מ</t>
  </si>
  <si>
    <t>89120</t>
  </si>
  <si>
    <t>Houston Road Amitim Cash בנק הפועלים בע"מ</t>
  </si>
  <si>
    <t>999999542</t>
  </si>
  <si>
    <t>Cash Amitim Clal CW Mishtatef RH Corp  Carr בנק הפועלים בע"מ</t>
  </si>
  <si>
    <t>999999545</t>
  </si>
  <si>
    <t>Cash Insurance Clal CW Mishtatef US LP Carr בנק הפועלים בע"מ</t>
  </si>
  <si>
    <t>999999546</t>
  </si>
  <si>
    <t>NYL- Madison Deposit Profit Participating בנק הפועלים בע"מ</t>
  </si>
  <si>
    <t>89276</t>
  </si>
  <si>
    <t>30040330</t>
  </si>
  <si>
    <t>30099430</t>
  </si>
  <si>
    <t>AA</t>
  </si>
  <si>
    <t>S&amp;P</t>
  </si>
  <si>
    <t>30099630</t>
  </si>
  <si>
    <t>30099450</t>
  </si>
  <si>
    <t>30099650</t>
  </si>
  <si>
    <t>30099710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</si>
  <si>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</si>
  <si>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</si>
  <si>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</si>
  <si>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</si>
  <si>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</si>
  <si>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</si>
  <si>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</si>
  <si>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</si>
  <si>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</si>
  <si>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</si>
  <si>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</si>
  <si>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</si>
  <si>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</si>
  <si>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</si>
  <si>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</si>
  <si>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</si>
  <si>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</si>
  <si>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</si>
  <si>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</si>
  <si>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</si>
  <si>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</si>
  <si>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</si>
  <si>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</si>
  <si>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</si>
  <si>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</si>
  <si>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</si>
  <si>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</si>
  <si>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</si>
  <si>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</si>
  <si>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</si>
  <si>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</si>
  <si>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</si>
  <si>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</si>
  <si>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</si>
  <si>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</si>
  <si>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</si>
  <si>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</si>
  <si>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</si>
  <si>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219</t>
  </si>
  <si>
    <t>8190217</t>
  </si>
  <si>
    <t>06/02/2018</t>
  </si>
  <si>
    <t>מקמ 319</t>
  </si>
  <si>
    <t>8190316</t>
  </si>
  <si>
    <t>06/03/2018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</si>
  <si>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</si>
  <si>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</si>
  <si>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</si>
  <si>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</si>
  <si>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</si>
  <si>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</si>
  <si>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</si>
  <si>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</si>
  <si>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</si>
  <si>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</si>
  <si>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</si>
  <si>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</si>
  <si>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</si>
  <si>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</si>
  <si>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</si>
  <si>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</si>
  <si>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</si>
  <si>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</si>
  <si>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</si>
  <si>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</si>
  <si>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</si>
  <si>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</si>
  <si>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</si>
  <si>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</si>
  <si>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</si>
  <si>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</si>
  <si>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</si>
  <si>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</si>
  <si>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</si>
  <si>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</si>
  <si>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</si>
  <si>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</si>
  <si>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</si>
  <si>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</si>
  <si>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</si>
  <si>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</si>
  <si>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</si>
  <si>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</si>
  <si>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</si>
  <si>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</si>
  <si>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</si>
  <si>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</si>
  <si>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</si>
  <si>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</si>
  <si>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</si>
  <si>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</si>
  <si>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</si>
  <si>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</si>
  <si>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</si>
  <si>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</si>
  <si>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</si>
  <si>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</si>
  <si>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</si>
  <si>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</si>
  <si>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</si>
  <si>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</si>
  <si>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</si>
  <si>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</si>
  <si>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</si>
  <si>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4.5 01/30/43</t>
  </si>
  <si>
    <t>US4651387N91</t>
  </si>
  <si>
    <t>אחר</t>
  </si>
  <si>
    <t>23/03/2015</t>
  </si>
  <si>
    <t>ISRAEL 4.125 01/17/48</t>
  </si>
  <si>
    <t>US46513YJJ82</t>
  </si>
  <si>
    <t>10/01/2018</t>
  </si>
  <si>
    <t>ISRAEL 4.625 03/18/20</t>
  </si>
  <si>
    <t>XS0495946070</t>
  </si>
  <si>
    <t>28/03/2012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</si>
  <si>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</si>
  <si>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</si>
  <si>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</si>
  <si>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</si>
  <si>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</si>
  <si>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</si>
  <si>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</si>
  <si>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</si>
  <si>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</si>
  <si>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</si>
  <si>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</si>
  <si>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</si>
  <si>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</si>
  <si>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</si>
  <si>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</si>
  <si>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</si>
  <si>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</si>
  <si>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</si>
  <si>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</si>
  <si>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</si>
  <si>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</si>
  <si>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</si>
  <si>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</si>
  <si>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</si>
  <si>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</si>
  <si>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</si>
  <si>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</si>
  <si>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</si>
  <si>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</si>
  <si>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</si>
  <si>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</si>
  <si>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</si>
  <si>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</si>
  <si>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</si>
  <si>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</si>
  <si>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</si>
  <si>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</si>
  <si>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</si>
  <si>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</si>
  <si>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</si>
  <si>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</si>
  <si>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</si>
  <si>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</si>
  <si>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</si>
  <si>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</si>
  <si>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</si>
  <si>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</si>
  <si>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</si>
  <si>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</si>
  <si>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</si>
  <si>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</si>
  <si>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</si>
  <si>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</si>
  <si>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</si>
  <si>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</si>
  <si>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</si>
  <si>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</si>
  <si>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</si>
  <si>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</si>
  <si>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</si>
  <si>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</si>
  <si>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</si>
  <si>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</si>
  <si>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</si>
  <si>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</si>
  <si>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</si>
  <si>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</si>
  <si>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</si>
  <si>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</si>
  <si>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</si>
  <si>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</si>
  <si>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</si>
  <si>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</si>
  <si>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</si>
  <si>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</si>
  <si>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</si>
  <si>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</si>
  <si>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</si>
  <si>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</si>
  <si>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</si>
  <si>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</si>
  <si>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</si>
  <si>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</si>
  <si>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</si>
  <si>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</si>
  <si>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</si>
  <si>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</si>
  <si>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</si>
  <si>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</si>
  <si>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</si>
  <si>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</si>
  <si>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</si>
  <si>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</si>
  <si>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</si>
  <si>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</si>
  <si>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</si>
  <si>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</si>
  <si>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</si>
  <si>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</si>
  <si>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</si>
  <si>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</si>
  <si>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</si>
  <si>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</si>
  <si>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</si>
  <si>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</si>
  <si>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</si>
  <si>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</si>
  <si>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</si>
  <si>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</si>
  <si>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</si>
  <si>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</si>
  <si>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</si>
  <si>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</si>
  <si>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</si>
  <si>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</si>
  <si>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</si>
  <si>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</si>
  <si>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</si>
  <si>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</si>
  <si>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</si>
  <si>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</si>
  <si>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</si>
  <si>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</si>
  <si>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</si>
  <si>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</si>
  <si>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</si>
  <si>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</si>
  <si>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</si>
  <si>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</si>
  <si>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</si>
  <si>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</si>
  <si>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</si>
  <si>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</si>
  <si>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</si>
  <si>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</si>
  <si>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</si>
  <si>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</si>
  <si>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</si>
  <si>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</si>
  <si>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</si>
  <si>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</si>
  <si>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</si>
  <si>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</si>
  <si>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</si>
  <si>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</si>
  <si>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</si>
  <si>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</si>
  <si>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</si>
  <si>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</si>
  <si>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</si>
  <si>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</si>
  <si>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</si>
  <si>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</si>
  <si>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</si>
  <si>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</si>
  <si>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</si>
  <si>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</si>
  <si>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</si>
  <si>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</si>
  <si>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</si>
  <si>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</si>
  <si>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</si>
  <si>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</si>
  <si>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</si>
  <si>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</si>
  <si>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</si>
  <si>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</si>
  <si>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</si>
  <si>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</si>
  <si>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</si>
  <si>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</si>
  <si>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</si>
  <si>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</si>
  <si>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</si>
  <si>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</si>
  <si>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</si>
  <si>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</si>
  <si>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</si>
  <si>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</si>
  <si>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</si>
  <si>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</si>
  <si>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</si>
  <si>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</si>
  <si>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</si>
  <si>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</si>
  <si>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</si>
  <si>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</si>
  <si>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</si>
  <si>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</si>
  <si>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</si>
  <si>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</si>
  <si>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</si>
  <si>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</si>
  <si>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</si>
  <si>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</si>
  <si>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</si>
  <si>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</si>
  <si>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</si>
  <si>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</si>
  <si>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</si>
  <si>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</si>
  <si>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</si>
  <si>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</si>
  <si>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</si>
  <si>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</si>
  <si>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</si>
  <si>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</si>
  <si>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</si>
  <si>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</si>
  <si>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</si>
  <si>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</si>
  <si>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</si>
  <si>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</si>
  <si>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</si>
  <si>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</si>
  <si>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</si>
  <si>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</si>
  <si>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</si>
  <si>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</si>
  <si>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</si>
  <si>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</si>
  <si>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</si>
  <si>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</si>
  <si>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</si>
  <si>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</si>
  <si>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</si>
  <si>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</si>
  <si>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</si>
  <si>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</si>
  <si>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</si>
  <si>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</si>
  <si>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</si>
  <si>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</si>
  <si>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</si>
  <si>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</si>
  <si>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</si>
  <si>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</si>
  <si>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</si>
  <si>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</si>
  <si>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</si>
  <si>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</si>
  <si>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</si>
  <si>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</si>
  <si>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</si>
  <si>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</si>
  <si>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</si>
  <si>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</si>
  <si>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</si>
  <si>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</si>
  <si>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</si>
  <si>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</si>
  <si>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</si>
  <si>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</si>
  <si>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</si>
  <si>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</si>
  <si>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</si>
  <si>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</si>
  <si>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</si>
  <si>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</si>
  <si>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</si>
  <si>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</si>
  <si>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</si>
  <si>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</si>
  <si>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</si>
  <si>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</si>
  <si>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</si>
  <si>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</si>
  <si>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</si>
  <si>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</si>
  <si>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</si>
  <si>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</si>
  <si>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</si>
  <si>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</si>
  <si>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</si>
  <si>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</si>
  <si>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</si>
  <si>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</si>
  <si>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</si>
  <si>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</si>
  <si>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</si>
  <si>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</si>
  <si>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</si>
  <si>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</si>
  <si>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</si>
  <si>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</si>
  <si>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</si>
  <si>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</si>
  <si>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</si>
  <si>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</si>
  <si>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</si>
  <si>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</si>
  <si>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</si>
  <si>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</si>
  <si>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</si>
  <si>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</si>
  <si>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</si>
  <si>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</si>
  <si>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</si>
  <si>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</si>
  <si>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</si>
  <si>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</si>
  <si>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</si>
  <si>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</si>
  <si>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</si>
  <si>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</si>
  <si>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</si>
  <si>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</si>
  <si>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</si>
  <si>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</si>
  <si>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</si>
  <si>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</si>
  <si>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</si>
  <si>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</si>
  <si>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</si>
  <si>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</si>
  <si>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</si>
  <si>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</si>
  <si>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</si>
  <si>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</si>
  <si>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</si>
  <si>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</si>
  <si>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</si>
  <si>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</si>
  <si>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</si>
  <si>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</si>
  <si>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</si>
  <si>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</si>
  <si>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</si>
  <si>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</si>
  <si>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</si>
  <si>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</si>
  <si>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</si>
  <si>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</si>
  <si>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</si>
  <si>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</si>
  <si>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</si>
  <si>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</si>
  <si>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</si>
  <si>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</si>
  <si>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</si>
  <si>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</si>
  <si>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</si>
  <si>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</si>
  <si>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</si>
  <si>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</si>
  <si>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</si>
  <si>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</si>
  <si>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</si>
  <si>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</si>
  <si>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</si>
  <si>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</si>
  <si>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</si>
  <si>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</si>
  <si>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</si>
  <si>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</si>
  <si>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</si>
  <si>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</si>
  <si>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</si>
  <si>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</si>
  <si>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</si>
  <si>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</si>
  <si>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</si>
  <si>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</si>
  <si>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</si>
  <si>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</si>
  <si>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</si>
  <si>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</si>
  <si>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</si>
  <si>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</si>
  <si>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</si>
  <si>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</si>
  <si>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</si>
  <si>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</si>
  <si>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</si>
  <si>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</si>
  <si>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</si>
  <si>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</si>
  <si>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</si>
  <si>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</si>
  <si>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</si>
  <si>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</si>
  <si>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</si>
  <si>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</si>
  <si>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</si>
  <si>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</si>
  <si>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</si>
  <si>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</si>
  <si>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</si>
  <si>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</si>
  <si>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</si>
  <si>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</si>
  <si>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</si>
  <si>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</si>
  <si>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</si>
  <si>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</si>
  <si>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</si>
  <si>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</si>
  <si>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</si>
  <si>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</si>
  <si>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</si>
  <si>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</si>
  <si>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</si>
  <si>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</si>
  <si>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</si>
  <si>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</si>
  <si>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</si>
  <si>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</si>
  <si>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</si>
  <si>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</si>
  <si>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</si>
  <si>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</si>
  <si>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</si>
  <si>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</si>
  <si>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</si>
  <si>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</si>
  <si>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</si>
  <si>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</si>
  <si>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</si>
  <si>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</si>
  <si>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</si>
  <si>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</si>
  <si>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</si>
  <si>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</si>
  <si>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</si>
  <si>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</si>
  <si>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</si>
  <si>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</si>
  <si>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</si>
  <si>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</si>
  <si>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</si>
  <si>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</si>
  <si>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</si>
  <si>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</si>
  <si>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</si>
  <si>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</si>
  <si>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</si>
  <si>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</si>
  <si>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</si>
  <si>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</si>
  <si>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</si>
  <si>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</si>
  <si>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</si>
  <si>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</si>
  <si>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</si>
  <si>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</si>
  <si>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</si>
  <si>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</si>
  <si>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</si>
  <si>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</si>
  <si>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</si>
  <si>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</si>
  <si>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</si>
  <si>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</si>
  <si>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</si>
  <si>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</si>
  <si>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</si>
  <si>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</si>
  <si>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</si>
  <si>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</si>
  <si>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</si>
  <si>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</si>
  <si>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</si>
  <si>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</si>
  <si>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</si>
  <si>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</si>
  <si>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</si>
  <si>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</si>
  <si>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</si>
  <si>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</si>
  <si>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</si>
  <si>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</si>
  <si>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</si>
  <si>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</si>
  <si>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</si>
  <si>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</si>
  <si>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</si>
  <si>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</si>
  <si>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</si>
  <si>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</si>
  <si>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</si>
  <si>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</si>
  <si>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</si>
  <si>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</si>
  <si>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</si>
  <si>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</si>
  <si>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</si>
  <si>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</si>
  <si>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</si>
  <si>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</si>
  <si>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</si>
  <si>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</si>
  <si>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</si>
  <si>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</si>
  <si>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</si>
  <si>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</si>
  <si>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</si>
  <si>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</si>
  <si>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</si>
  <si>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</si>
  <si>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</si>
  <si>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</si>
  <si>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</si>
  <si>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</si>
  <si>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</si>
  <si>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</si>
  <si>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</si>
  <si>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</si>
  <si>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</si>
  <si>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</si>
  <si>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</si>
  <si>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</si>
  <si>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</si>
  <si>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</si>
  <si>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</si>
  <si>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</si>
  <si>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</si>
  <si>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</si>
  <si>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</si>
  <si>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</si>
  <si>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</si>
  <si>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</si>
  <si>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</si>
  <si>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</si>
  <si>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</si>
  <si>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</si>
  <si>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</si>
  <si>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</si>
  <si>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</si>
  <si>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</si>
  <si>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</si>
  <si>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</si>
  <si>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</si>
  <si>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</si>
  <si>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</si>
  <si>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</si>
  <si>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</si>
  <si>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</si>
  <si>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</si>
  <si>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</si>
  <si>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</si>
  <si>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</si>
  <si>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</si>
  <si>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</si>
  <si>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</si>
  <si>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אשטרום קב אגח ב</t>
  </si>
  <si>
    <t>1132331</t>
  </si>
  <si>
    <t>29/05/2014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</si>
  <si>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</si>
  <si>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</si>
  <si>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</si>
  <si>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</si>
  <si>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</si>
  <si>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</si>
  <si>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</si>
  <si>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</si>
  <si>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</si>
  <si>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</si>
  <si>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</si>
  <si>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</si>
  <si>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</si>
  <si>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</si>
  <si>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</si>
  <si>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</si>
  <si>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</si>
  <si>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</si>
  <si>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</si>
  <si>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</si>
  <si>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</si>
  <si>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</si>
  <si>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</si>
  <si>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</si>
  <si>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</si>
  <si>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</si>
  <si>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</si>
  <si>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</si>
  <si>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</si>
  <si>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</si>
  <si>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</si>
  <si>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</si>
  <si>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</si>
  <si>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</si>
  <si>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</si>
  <si>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</si>
  <si>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</si>
  <si>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</si>
  <si>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</si>
  <si>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</si>
  <si>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</si>
  <si>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</si>
  <si>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</si>
  <si>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</si>
  <si>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</si>
  <si>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</si>
  <si>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</si>
  <si>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</si>
  <si>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</si>
  <si>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</si>
  <si>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</si>
  <si>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</si>
  <si>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</si>
  <si>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</si>
  <si>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</si>
  <si>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</si>
  <si>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</si>
  <si>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</si>
  <si>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</si>
  <si>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</si>
  <si>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</si>
  <si>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</si>
  <si>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</si>
  <si>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</si>
  <si>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</si>
  <si>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</si>
  <si>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</si>
  <si>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</si>
  <si>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</si>
  <si>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</si>
  <si>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</si>
  <si>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</si>
  <si>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</si>
  <si>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</si>
  <si>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</si>
  <si>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</si>
  <si>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</si>
  <si>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</si>
  <si>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</si>
  <si>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</si>
  <si>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</si>
  <si>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</si>
  <si>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</si>
  <si>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</si>
  <si>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</si>
  <si>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</si>
  <si>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</si>
  <si>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</si>
  <si>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</si>
  <si>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</si>
  <si>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</si>
  <si>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</si>
  <si>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</si>
  <si>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</si>
  <si>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</si>
  <si>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</si>
  <si>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</si>
  <si>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</si>
  <si>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</si>
  <si>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</si>
  <si>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</si>
  <si>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</si>
  <si>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</si>
  <si>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</si>
  <si>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</si>
  <si>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</si>
  <si>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</si>
  <si>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</si>
  <si>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</si>
  <si>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</si>
  <si>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</si>
  <si>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</si>
  <si>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</si>
  <si>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</si>
  <si>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</si>
  <si>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</si>
  <si>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</si>
  <si>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</si>
  <si>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</si>
  <si>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</si>
  <si>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</si>
  <si>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</si>
  <si>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</si>
  <si>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</si>
  <si>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</si>
  <si>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</si>
  <si>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</si>
  <si>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</si>
  <si>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</si>
  <si>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</si>
  <si>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</si>
  <si>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</si>
  <si>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</si>
  <si>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</si>
  <si>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</si>
  <si>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</si>
  <si>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</si>
  <si>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</si>
  <si>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</si>
  <si>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</si>
  <si>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</si>
  <si>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</si>
  <si>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</si>
  <si>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</si>
  <si>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</si>
  <si>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</si>
  <si>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</si>
  <si>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</si>
  <si>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</si>
  <si>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</si>
  <si>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</si>
  <si>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</si>
  <si>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</si>
  <si>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</si>
  <si>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</si>
  <si>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</si>
  <si>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</si>
  <si>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</si>
  <si>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</si>
  <si>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</si>
  <si>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</si>
  <si>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</si>
  <si>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</si>
  <si>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</si>
  <si>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</si>
  <si>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</si>
  <si>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</si>
  <si>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</si>
  <si>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</si>
  <si>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</si>
  <si>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</si>
  <si>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</si>
  <si>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</si>
  <si>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</si>
  <si>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</si>
  <si>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</si>
  <si>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</si>
  <si>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</si>
  <si>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</si>
  <si>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</si>
  <si>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</si>
  <si>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</si>
  <si>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</si>
  <si>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</si>
  <si>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</si>
  <si>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</si>
  <si>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</si>
  <si>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</si>
  <si>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</si>
  <si>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</si>
  <si>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</si>
  <si>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</si>
  <si>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</si>
  <si>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</si>
  <si>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</si>
  <si>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</si>
  <si>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</si>
  <si>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</si>
  <si>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</si>
  <si>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</si>
  <si>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</si>
  <si>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</si>
  <si>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</si>
  <si>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</si>
  <si>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</si>
  <si>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</si>
  <si>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</si>
  <si>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</si>
  <si>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</si>
  <si>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</si>
  <si>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</si>
  <si>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</si>
  <si>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</si>
  <si>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</si>
  <si>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</si>
  <si>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</si>
  <si>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</si>
  <si>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</si>
  <si>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</si>
  <si>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</si>
  <si>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</si>
  <si>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</si>
  <si>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</si>
  <si>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</si>
  <si>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</si>
  <si>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</si>
  <si>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</si>
  <si>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</si>
  <si>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</si>
  <si>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</si>
  <si>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</si>
  <si>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</si>
  <si>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</si>
  <si>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</si>
  <si>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</si>
  <si>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</si>
  <si>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</si>
  <si>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</si>
  <si>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</si>
  <si>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</si>
  <si>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</si>
  <si>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</si>
  <si>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</si>
  <si>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</si>
  <si>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</si>
  <si>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</si>
  <si>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</si>
  <si>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</si>
  <si>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</si>
  <si>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</si>
  <si>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</si>
  <si>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</si>
  <si>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</si>
  <si>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</si>
  <si>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</si>
  <si>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</si>
  <si>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</si>
  <si>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</si>
  <si>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</si>
  <si>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</si>
  <si>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</si>
  <si>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</si>
  <si>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</si>
  <si>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</si>
  <si>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</si>
  <si>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</si>
  <si>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</si>
  <si>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</si>
  <si>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</si>
  <si>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</si>
  <si>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</si>
  <si>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</si>
  <si>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</si>
  <si>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</si>
  <si>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</si>
  <si>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</si>
  <si>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</si>
  <si>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</si>
  <si>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</si>
  <si>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</si>
  <si>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</si>
  <si>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</si>
  <si>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</si>
  <si>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</si>
  <si>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 04/20/20</t>
  </si>
  <si>
    <t>XS0918754895</t>
  </si>
  <si>
    <t>Real Estate</t>
  </si>
  <si>
    <t>BBB-</t>
  </si>
  <si>
    <t>12/04/2013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</si>
  <si>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</si>
  <si>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</si>
  <si>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</si>
  <si>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</si>
  <si>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</si>
  <si>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</si>
  <si>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</si>
  <si>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</si>
  <si>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</si>
  <si>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</si>
  <si>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</si>
  <si>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</si>
  <si>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</si>
  <si>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</si>
  <si>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</si>
  <si>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</si>
  <si>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</si>
  <si>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</si>
  <si>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</si>
  <si>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</si>
  <si>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</si>
  <si>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</si>
  <si>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</si>
  <si>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</si>
  <si>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</si>
  <si>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</si>
  <si>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</si>
  <si>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</si>
  <si>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</si>
  <si>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</si>
  <si>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</si>
  <si>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</si>
  <si>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</si>
  <si>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</si>
  <si>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</si>
  <si>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</si>
  <si>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</si>
  <si>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</si>
  <si>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</si>
  <si>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</si>
  <si>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</si>
  <si>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</si>
  <si>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</si>
  <si>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</si>
  <si>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</si>
  <si>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</si>
  <si>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</si>
  <si>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</si>
  <si>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</si>
  <si>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</si>
  <si>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</si>
  <si>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</si>
  <si>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</si>
  <si>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</si>
  <si>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</si>
  <si>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</si>
  <si>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</si>
  <si>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</si>
  <si>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</si>
  <si>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</si>
  <si>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</si>
  <si>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</si>
  <si>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</si>
  <si>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</si>
  <si>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</si>
  <si>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</si>
  <si>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</si>
  <si>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</si>
  <si>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</si>
  <si>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</si>
  <si>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</si>
  <si>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</si>
  <si>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</si>
  <si>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</si>
  <si>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</si>
  <si>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</si>
  <si>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</si>
  <si>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</si>
  <si>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</si>
  <si>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</si>
  <si>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</si>
  <si>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</si>
  <si>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</si>
  <si>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</si>
  <si>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</si>
  <si>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</si>
  <si>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</si>
  <si>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</si>
  <si>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</si>
  <si>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</si>
  <si>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</si>
  <si>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</si>
  <si>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</si>
  <si>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</si>
  <si>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</si>
  <si>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</si>
  <si>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</si>
  <si>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</si>
  <si>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</si>
  <si>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</si>
  <si>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</si>
  <si>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</si>
  <si>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</si>
  <si>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</si>
  <si>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</si>
  <si>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</si>
  <si>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</si>
  <si>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</si>
  <si>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</si>
  <si>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</si>
  <si>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</si>
  <si>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</si>
  <si>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</si>
  <si>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</si>
  <si>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</si>
  <si>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</si>
  <si>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</si>
  <si>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</si>
  <si>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</si>
  <si>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</si>
  <si>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</si>
  <si>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</si>
  <si>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</si>
  <si>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</si>
  <si>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</si>
  <si>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</si>
  <si>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</si>
  <si>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</si>
  <si>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</si>
  <si>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</si>
  <si>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</si>
  <si>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</si>
  <si>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</si>
  <si>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</si>
  <si>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</si>
  <si>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</si>
  <si>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</si>
  <si>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</si>
  <si>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</si>
  <si>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</si>
  <si>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</si>
  <si>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</si>
  <si>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</si>
  <si>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</si>
  <si>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</si>
  <si>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</si>
  <si>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</si>
  <si>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</si>
  <si>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</si>
  <si>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</si>
  <si>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</si>
  <si>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</si>
  <si>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</si>
  <si>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</si>
  <si>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</si>
  <si>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</si>
  <si>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</si>
  <si>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</si>
  <si>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</si>
  <si>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</si>
  <si>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</si>
  <si>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</si>
  <si>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</si>
  <si>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</si>
  <si>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</si>
  <si>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</si>
  <si>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</si>
  <si>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</si>
  <si>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</si>
  <si>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</si>
  <si>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</si>
  <si>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</si>
  <si>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</si>
  <si>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</si>
  <si>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</si>
  <si>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</si>
  <si>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</si>
  <si>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</si>
  <si>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</si>
  <si>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</si>
  <si>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</si>
  <si>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</si>
  <si>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</si>
  <si>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</si>
  <si>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</si>
  <si>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</si>
  <si>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</si>
  <si>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</si>
  <si>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</si>
  <si>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</si>
  <si>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</si>
  <si>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</si>
  <si>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</si>
  <si>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</si>
  <si>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</si>
  <si>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</si>
  <si>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</si>
  <si>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</si>
  <si>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</si>
  <si>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</si>
  <si>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</si>
  <si>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</si>
  <si>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</si>
  <si>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</si>
  <si>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</si>
  <si>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</si>
  <si>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</si>
  <si>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</si>
  <si>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</si>
  <si>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</si>
  <si>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</si>
  <si>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</si>
  <si>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</si>
  <si>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</si>
  <si>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</si>
  <si>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</si>
  <si>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</si>
  <si>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</si>
  <si>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</si>
  <si>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</si>
  <si>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</si>
  <si>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</si>
  <si>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</si>
  <si>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</si>
  <si>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</si>
  <si>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</si>
  <si>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</si>
  <si>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</si>
  <si>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</si>
  <si>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</si>
  <si>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</si>
  <si>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</si>
  <si>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</si>
  <si>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</si>
  <si>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</si>
  <si>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</si>
  <si>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</si>
  <si>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</si>
  <si>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</si>
  <si>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</si>
  <si>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</si>
  <si>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</si>
  <si>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</si>
  <si>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</si>
  <si>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</si>
  <si>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</si>
  <si>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</si>
  <si>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</si>
  <si>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</si>
  <si>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</si>
  <si>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</si>
  <si>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</si>
  <si>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</si>
  <si>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</si>
  <si>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</si>
  <si>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</si>
  <si>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</si>
  <si>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</si>
  <si>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</si>
  <si>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</si>
  <si>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</si>
  <si>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</si>
  <si>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</si>
  <si>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</si>
  <si>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</si>
  <si>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</si>
  <si>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</si>
  <si>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</si>
  <si>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</si>
  <si>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</si>
  <si>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</si>
  <si>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</si>
  <si>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</si>
  <si>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</si>
  <si>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</si>
  <si>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</si>
  <si>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</si>
  <si>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</si>
  <si>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</si>
  <si>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</si>
  <si>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</si>
  <si>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</si>
  <si>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</si>
  <si>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</si>
  <si>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</si>
  <si>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</si>
  <si>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</si>
  <si>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</si>
  <si>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</si>
  <si>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</si>
  <si>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</si>
  <si>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</si>
  <si>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</si>
  <si>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</si>
  <si>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</si>
  <si>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</si>
  <si>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</si>
  <si>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</si>
  <si>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</si>
  <si>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</si>
  <si>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</si>
  <si>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</si>
  <si>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</si>
  <si>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</si>
  <si>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</si>
  <si>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</si>
  <si>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</si>
  <si>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</si>
  <si>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</si>
  <si>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</si>
  <si>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</si>
  <si>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</si>
  <si>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</si>
  <si>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</si>
  <si>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</si>
  <si>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</si>
  <si>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</si>
  <si>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</si>
  <si>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</si>
  <si>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</si>
  <si>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</si>
  <si>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</si>
  <si>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</si>
  <si>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</si>
  <si>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</si>
  <si>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</si>
  <si>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</si>
  <si>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</si>
  <si>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</si>
  <si>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</si>
  <si>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</si>
  <si>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</si>
  <si>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</si>
  <si>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</si>
  <si>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</si>
  <si>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</si>
  <si>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</si>
  <si>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</si>
  <si>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</si>
  <si>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</si>
  <si>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</si>
  <si>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</si>
  <si>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</si>
  <si>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</si>
  <si>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</si>
  <si>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</si>
  <si>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</si>
  <si>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</si>
  <si>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</si>
  <si>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</si>
  <si>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</si>
  <si>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</si>
  <si>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</si>
  <si>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</si>
  <si>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</si>
  <si>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</si>
  <si>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</si>
  <si>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</si>
  <si>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</si>
  <si>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</si>
  <si>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</si>
  <si>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</si>
  <si>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</si>
  <si>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</si>
  <si>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</si>
  <si>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</si>
  <si>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</si>
  <si>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</si>
  <si>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</si>
  <si>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</si>
  <si>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</si>
  <si>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</si>
  <si>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</si>
  <si>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</si>
  <si>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</si>
  <si>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</si>
  <si>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</si>
  <si>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</si>
  <si>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</si>
  <si>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</si>
  <si>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</si>
  <si>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</si>
  <si>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</si>
  <si>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</si>
  <si>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</si>
  <si>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</si>
  <si>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</si>
  <si>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</si>
  <si>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</si>
  <si>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</si>
  <si>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</si>
  <si>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</si>
  <si>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</si>
  <si>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</si>
  <si>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</si>
  <si>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</si>
  <si>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</si>
  <si>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</si>
  <si>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</si>
  <si>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</si>
  <si>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</si>
  <si>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</si>
  <si>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</si>
  <si>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</si>
  <si>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</si>
  <si>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</si>
  <si>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</si>
  <si>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</si>
  <si>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</si>
  <si>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</si>
  <si>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</si>
  <si>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</si>
  <si>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</si>
  <si>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</si>
  <si>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</si>
  <si>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</si>
  <si>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</si>
  <si>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</si>
  <si>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</si>
  <si>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</si>
  <si>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</si>
  <si>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</si>
  <si>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</si>
  <si>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</si>
  <si>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</si>
  <si>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</si>
  <si>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</si>
  <si>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</si>
  <si>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</si>
  <si>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</si>
  <si>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</si>
  <si>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</si>
  <si>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</si>
  <si>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</si>
  <si>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</si>
  <si>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</si>
  <si>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</si>
  <si>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</si>
  <si>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</si>
  <si>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</si>
  <si>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</si>
  <si>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</si>
  <si>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</si>
  <si>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</si>
  <si>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</si>
  <si>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</si>
  <si>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</si>
  <si>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</si>
  <si>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</si>
  <si>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</si>
  <si>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</si>
  <si>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</si>
  <si>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</si>
  <si>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</si>
  <si>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</si>
  <si>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</si>
  <si>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</si>
  <si>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</si>
  <si>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</si>
  <si>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</si>
  <si>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</si>
  <si>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</si>
  <si>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</si>
  <si>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</si>
  <si>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</si>
  <si>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</si>
  <si>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</si>
  <si>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</si>
  <si>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</si>
  <si>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</si>
  <si>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</si>
  <si>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</si>
  <si>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</si>
  <si>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</si>
  <si>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</si>
  <si>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</si>
  <si>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</si>
  <si>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</si>
  <si>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</si>
  <si>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</si>
  <si>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</si>
  <si>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</si>
  <si>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</si>
  <si>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</si>
  <si>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</si>
  <si>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</si>
  <si>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</si>
  <si>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</si>
  <si>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</si>
  <si>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</si>
  <si>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</si>
  <si>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</si>
  <si>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</si>
  <si>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</si>
  <si>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</si>
  <si>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</si>
  <si>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</si>
  <si>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</si>
  <si>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</si>
  <si>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</si>
  <si>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</si>
  <si>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</si>
  <si>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</si>
  <si>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</si>
  <si>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</si>
  <si>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520035213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</si>
  <si>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</si>
  <si>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</si>
  <si>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</si>
  <si>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</si>
  <si>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</si>
  <si>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</si>
  <si>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</si>
  <si>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</si>
  <si>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</si>
  <si>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</si>
  <si>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130435685</t>
  </si>
  <si>
    <t>Other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</si>
  <si>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</si>
  <si>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</si>
  <si>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</si>
  <si>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</si>
  <si>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</si>
  <si>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</si>
  <si>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</si>
  <si>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</si>
  <si>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</si>
  <si>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</si>
  <si>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</si>
  <si>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</si>
  <si>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</si>
  <si>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</si>
  <si>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</si>
  <si>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</si>
  <si>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</si>
  <si>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</si>
  <si>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</si>
  <si>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</si>
  <si>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</si>
  <si>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</si>
  <si>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</si>
  <si>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</si>
  <si>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</si>
  <si>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</si>
  <si>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</si>
  <si>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</si>
  <si>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</si>
  <si>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</si>
  <si>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</si>
  <si>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</si>
  <si>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</si>
  <si>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</si>
  <si>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</si>
  <si>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</si>
  <si>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</si>
  <si>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</si>
  <si>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</si>
  <si>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</si>
  <si>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</si>
  <si>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</si>
  <si>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</si>
  <si>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</si>
  <si>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</si>
  <si>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</si>
  <si>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</si>
  <si>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</si>
  <si>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</si>
  <si>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</si>
  <si>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</si>
  <si>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</si>
  <si>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</si>
  <si>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</si>
  <si>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</si>
  <si>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</si>
  <si>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</si>
  <si>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</si>
  <si>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</si>
  <si>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</si>
  <si>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</si>
  <si>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</si>
  <si>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</si>
  <si>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</si>
  <si>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</si>
  <si>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</si>
  <si>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</si>
  <si>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</si>
  <si>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</si>
  <si>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</si>
  <si>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</si>
  <si>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</si>
  <si>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</si>
  <si>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</si>
  <si>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</si>
  <si>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</si>
  <si>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</si>
  <si>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</si>
  <si>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</si>
  <si>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</si>
  <si>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</si>
  <si>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</si>
  <si>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</si>
  <si>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</si>
  <si>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</si>
  <si>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</si>
  <si>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</si>
  <si>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</si>
  <si>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</si>
  <si>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</si>
  <si>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</si>
  <si>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</si>
  <si>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</si>
  <si>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</si>
  <si>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</si>
  <si>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</si>
  <si>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</si>
  <si>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</si>
  <si>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</si>
  <si>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</si>
  <si>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</si>
  <si>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</si>
  <si>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</si>
  <si>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</si>
  <si>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</si>
  <si>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</si>
  <si>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</si>
  <si>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</si>
  <si>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</si>
  <si>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</si>
  <si>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</si>
  <si>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</si>
  <si>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</si>
  <si>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</si>
  <si>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</si>
  <si>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</si>
  <si>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</si>
  <si>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</si>
  <si>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</si>
  <si>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</si>
  <si>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</si>
  <si>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</si>
  <si>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</si>
  <si>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</si>
  <si>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</si>
  <si>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</si>
  <si>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</si>
  <si>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</si>
  <si>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</si>
  <si>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</si>
  <si>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</si>
  <si>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</si>
  <si>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</si>
  <si>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</si>
  <si>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</si>
  <si>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</si>
  <si>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</si>
  <si>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</si>
  <si>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</si>
  <si>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</si>
  <si>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</si>
  <si>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</si>
  <si>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</si>
  <si>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</si>
  <si>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</si>
  <si>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</si>
  <si>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</si>
  <si>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</si>
  <si>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</si>
  <si>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FI4000369947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</si>
  <si>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</si>
  <si>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</si>
  <si>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</si>
  <si>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</si>
  <si>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</si>
  <si>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</si>
  <si>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</si>
  <si>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</si>
  <si>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</si>
  <si>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</si>
  <si>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</si>
  <si>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</si>
  <si>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</si>
  <si>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</si>
  <si>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</si>
  <si>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</si>
  <si>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</si>
  <si>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</si>
  <si>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</si>
  <si>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</si>
  <si>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</si>
  <si>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</si>
  <si>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</si>
  <si>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</si>
  <si>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</si>
  <si>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</si>
  <si>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</si>
  <si>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</si>
  <si>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</si>
  <si>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</si>
  <si>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</si>
  <si>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</si>
  <si>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</si>
  <si>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</si>
  <si>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</si>
  <si>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</si>
  <si>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</si>
  <si>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</si>
  <si>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</si>
  <si>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</si>
  <si>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</si>
  <si>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</si>
  <si>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</si>
  <si>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</si>
  <si>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</si>
  <si>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</si>
  <si>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</si>
  <si>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</si>
  <si>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</si>
  <si>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</si>
  <si>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</si>
  <si>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</si>
  <si>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</si>
  <si>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</si>
  <si>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</si>
  <si>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</si>
  <si>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</si>
  <si>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</si>
  <si>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</si>
  <si>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</si>
  <si>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</si>
  <si>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</si>
  <si>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</si>
  <si>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</si>
  <si>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</si>
  <si>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</si>
  <si>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</si>
  <si>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</si>
  <si>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</si>
  <si>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</si>
  <si>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</si>
  <si>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</si>
  <si>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</si>
  <si>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</si>
  <si>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</si>
  <si>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</si>
  <si>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</si>
  <si>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</si>
  <si>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</si>
  <si>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</si>
  <si>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</si>
  <si>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</si>
  <si>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</si>
  <si>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</si>
  <si>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</si>
  <si>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</si>
  <si>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</si>
  <si>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</si>
  <si>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</si>
  <si>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</si>
  <si>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</si>
  <si>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</si>
  <si>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</si>
  <si>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</si>
  <si>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</si>
  <si>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</si>
  <si>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</si>
  <si>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</si>
  <si>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</si>
  <si>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</si>
  <si>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</si>
  <si>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</si>
  <si>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</si>
  <si>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</si>
  <si>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</si>
  <si>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</si>
  <si>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</si>
  <si>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</si>
  <si>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</si>
  <si>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</si>
  <si>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</si>
  <si>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</si>
  <si>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</si>
  <si>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</si>
  <si>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</si>
  <si>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</si>
  <si>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</si>
  <si>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</si>
  <si>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</si>
  <si>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</si>
  <si>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</si>
  <si>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</si>
  <si>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</si>
  <si>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</si>
  <si>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</si>
  <si>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</si>
  <si>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</si>
  <si>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</si>
  <si>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</si>
  <si>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</si>
  <si>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</si>
  <si>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</si>
  <si>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</si>
  <si>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</si>
  <si>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</si>
  <si>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</si>
  <si>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</si>
  <si>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</si>
  <si>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</si>
  <si>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</si>
  <si>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</si>
  <si>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</si>
  <si>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</si>
  <si>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</si>
  <si>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</si>
  <si>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</si>
  <si>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</si>
  <si>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</si>
  <si>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</si>
  <si>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</si>
  <si>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</si>
  <si>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</si>
  <si>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</si>
  <si>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</si>
  <si>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</si>
  <si>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</si>
  <si>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</si>
  <si>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</si>
  <si>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</si>
  <si>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</si>
  <si>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</si>
  <si>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</si>
  <si>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</si>
  <si>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</si>
  <si>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</si>
  <si>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</si>
  <si>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</si>
  <si>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</si>
  <si>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</si>
  <si>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</si>
  <si>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</si>
  <si>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</si>
  <si>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</si>
  <si>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</si>
  <si>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</si>
  <si>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</si>
  <si>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</si>
  <si>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</si>
  <si>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</si>
  <si>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</si>
  <si>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</si>
  <si>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</si>
  <si>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</si>
  <si>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</si>
  <si>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</si>
  <si>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</si>
  <si>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</si>
  <si>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</si>
  <si>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</si>
  <si>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</si>
  <si>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</si>
  <si>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</si>
  <si>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</si>
  <si>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</si>
  <si>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</si>
  <si>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</si>
  <si>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</si>
  <si>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</si>
  <si>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</si>
  <si>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</si>
  <si>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</si>
  <si>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</si>
  <si>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</si>
  <si>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</si>
  <si>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</si>
  <si>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</si>
  <si>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</si>
  <si>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</si>
  <si>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</si>
  <si>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</si>
  <si>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</si>
  <si>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</si>
  <si>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</si>
  <si>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</si>
  <si>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</si>
  <si>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</si>
  <si>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</si>
  <si>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</si>
  <si>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</si>
  <si>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</si>
  <si>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</si>
  <si>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</si>
  <si>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</si>
  <si>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</si>
  <si>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</si>
  <si>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</si>
  <si>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</si>
  <si>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</si>
  <si>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</si>
  <si>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</si>
  <si>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</si>
  <si>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</si>
  <si>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</si>
  <si>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</si>
  <si>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</si>
  <si>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</si>
  <si>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</si>
  <si>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</si>
  <si>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</si>
  <si>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</si>
  <si>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</si>
  <si>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</si>
  <si>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</si>
  <si>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</si>
  <si>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</si>
  <si>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</si>
  <si>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</si>
  <si>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</si>
  <si>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</si>
  <si>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</si>
  <si>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</si>
  <si>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</si>
  <si>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</si>
  <si>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</si>
  <si>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</si>
  <si>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</si>
  <si>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</si>
  <si>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</si>
  <si>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</si>
  <si>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</si>
  <si>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</si>
  <si>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</si>
  <si>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</si>
  <si>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</si>
  <si>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</si>
  <si>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</si>
  <si>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</si>
  <si>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</si>
  <si>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</si>
  <si>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</si>
  <si>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</si>
  <si>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</si>
  <si>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</si>
  <si>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</si>
  <si>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</si>
  <si>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</si>
  <si>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</si>
  <si>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</si>
  <si>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</si>
  <si>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</si>
  <si>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</si>
  <si>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</si>
  <si>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</si>
  <si>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</si>
  <si>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</si>
  <si>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</si>
  <si>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</si>
  <si>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</si>
  <si>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</si>
  <si>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</si>
  <si>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</si>
  <si>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</si>
  <si>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</si>
  <si>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</si>
  <si>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</si>
  <si>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</si>
  <si>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</si>
  <si>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</si>
  <si>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</si>
  <si>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</si>
  <si>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</si>
  <si>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</si>
  <si>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</si>
  <si>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</si>
  <si>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</si>
  <si>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</si>
  <si>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</si>
  <si>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TYH9 Comdty התחייבות</t>
  </si>
  <si>
    <t>557000122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</si>
  <si>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</si>
  <si>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</si>
  <si>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</si>
  <si>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</si>
  <si>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</si>
  <si>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</si>
  <si>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</si>
  <si>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</si>
  <si>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</si>
  <si>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</si>
  <si>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</si>
  <si>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</si>
  <si>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</si>
  <si>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</si>
  <si>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</si>
  <si>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</si>
  <si>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</si>
  <si>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</si>
  <si>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</si>
  <si>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</si>
  <si>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</si>
  <si>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</si>
  <si>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</si>
  <si>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</si>
  <si>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</si>
  <si>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</si>
  <si>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</si>
  <si>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</si>
  <si>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</si>
  <si>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</si>
  <si>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</si>
  <si>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</si>
  <si>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</si>
  <si>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</si>
  <si>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</si>
  <si>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</si>
  <si>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</si>
  <si>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</si>
  <si>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</si>
  <si>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</si>
  <si>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</si>
  <si>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</si>
  <si>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</si>
  <si>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</si>
  <si>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</si>
  <si>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</si>
  <si>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</si>
  <si>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</si>
  <si>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</si>
  <si>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</si>
  <si>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</si>
  <si>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</si>
  <si>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</si>
  <si>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</si>
  <si>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</si>
  <si>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</si>
  <si>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</si>
  <si>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</si>
  <si>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</si>
  <si>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</si>
  <si>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</si>
  <si>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</si>
  <si>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</si>
  <si>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</si>
  <si>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</si>
  <si>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</si>
  <si>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</si>
  <si>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</si>
  <si>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</si>
  <si>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</si>
  <si>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</si>
  <si>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</si>
  <si>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</si>
  <si>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</si>
  <si>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</si>
  <si>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</si>
  <si>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</si>
  <si>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</si>
  <si>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</si>
  <si>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</si>
  <si>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</si>
  <si>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</si>
  <si>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</si>
  <si>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</si>
  <si>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</si>
  <si>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</si>
  <si>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</si>
  <si>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</si>
  <si>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</si>
  <si>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</si>
  <si>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</si>
  <si>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</si>
  <si>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</si>
  <si>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</si>
  <si>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</si>
  <si>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</si>
  <si>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</si>
  <si>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</si>
  <si>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ש"ה בנק בינ"ל 22/2/04</t>
  </si>
  <si>
    <t>33350</t>
  </si>
  <si>
    <t>23/03/2006</t>
  </si>
  <si>
    <t>9677</t>
  </si>
  <si>
    <t>22/02/2004</t>
  </si>
  <si>
    <t>99999905</t>
  </si>
  <si>
    <t>ש"ה בנק הפועלים 19/1/98</t>
  </si>
  <si>
    <t>10602400</t>
  </si>
  <si>
    <t>19/01/1998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</si>
  <si>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</si>
  <si>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</si>
  <si>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</si>
  <si>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</si>
  <si>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</si>
  <si>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</si>
  <si>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ש"ה בנק דיסקונט  14/12/00</t>
  </si>
  <si>
    <t>33342</t>
  </si>
  <si>
    <t>ש"ה בנק הפועלים 19/01/1998</t>
  </si>
  <si>
    <t>33358</t>
  </si>
  <si>
    <t>ש"ה לאומי למשכנתאות 29/11/1999</t>
  </si>
  <si>
    <t>33360</t>
  </si>
  <si>
    <t>520000225</t>
  </si>
  <si>
    <t>9280</t>
  </si>
  <si>
    <t>ש"ה בנק לאומי 25/12/02</t>
  </si>
  <si>
    <t>9666</t>
  </si>
  <si>
    <t>25/12/2002</t>
  </si>
  <si>
    <t>99991017</t>
  </si>
  <si>
    <t>ש"ה בנק הפועלים  19/1/98</t>
  </si>
  <si>
    <t>99991027</t>
  </si>
  <si>
    <t>ש"ה בנק לאומי למשכ' 28/11/99</t>
  </si>
  <si>
    <t>99991061</t>
  </si>
  <si>
    <t>28/11/1999</t>
  </si>
  <si>
    <t>99991066</t>
  </si>
  <si>
    <t>999921770</t>
  </si>
  <si>
    <t>מרכנתיל כתב התח' נדחה 04/2020</t>
  </si>
  <si>
    <t>999997666</t>
  </si>
  <si>
    <t>520029281</t>
  </si>
  <si>
    <t>07/04/2010</t>
  </si>
  <si>
    <t>ש"ה בנק לאומי 24/12/02</t>
  </si>
  <si>
    <t>99999770</t>
  </si>
  <si>
    <t>24/12/2002</t>
  </si>
  <si>
    <t>כ"ה מרכנתיל דיסקונט 25.01.2012</t>
  </si>
  <si>
    <t>999999527</t>
  </si>
  <si>
    <t>כ"ה דיסקונט 14.02.2012</t>
  </si>
  <si>
    <t>999999528</t>
  </si>
  <si>
    <t>14/02/2012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</si>
  <si>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</si>
  <si>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</si>
  <si>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</si>
  <si>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</si>
  <si>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</si>
  <si>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</si>
  <si>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</si>
  <si>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</si>
  <si>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</si>
  <si>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</si>
  <si>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</si>
  <si>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</si>
  <si>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</si>
  <si>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</si>
  <si>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</si>
  <si>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</si>
  <si>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</si>
  <si>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</si>
  <si>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</si>
  <si>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</si>
  <si>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</si>
  <si>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</si>
  <si>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</si>
  <si>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</si>
  <si>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</si>
  <si>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</si>
  <si>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</si>
  <si>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</si>
  <si>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</si>
  <si>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</si>
  <si>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</si>
  <si>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</si>
  <si>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</si>
  <si>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</si>
  <si>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</si>
  <si>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</si>
  <si>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4 רצף מוסדי</t>
  </si>
  <si>
    <t>1094747</t>
  </si>
  <si>
    <t>01/04/2008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</si>
  <si>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</si>
  <si>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</si>
  <si>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</si>
  <si>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</si>
  <si>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</si>
  <si>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</si>
  <si>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</si>
  <si>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</si>
  <si>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</si>
  <si>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</si>
  <si>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</si>
  <si>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</si>
  <si>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</si>
  <si>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</si>
  <si>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</si>
  <si>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</si>
  <si>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</si>
  <si>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</si>
  <si>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</si>
  <si>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</si>
  <si>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</si>
  <si>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</si>
  <si>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</si>
  <si>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</si>
  <si>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</si>
  <si>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</si>
  <si>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</si>
  <si>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</si>
  <si>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</si>
  <si>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</si>
  <si>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</si>
  <si>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</si>
  <si>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</si>
  <si>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</si>
  <si>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</si>
  <si>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</si>
  <si>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</si>
  <si>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</si>
  <si>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</si>
  <si>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</si>
  <si>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</si>
  <si>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</si>
  <si>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</si>
  <si>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</si>
  <si>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</si>
  <si>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</si>
  <si>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</si>
  <si>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</si>
  <si>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</si>
  <si>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</si>
  <si>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</si>
  <si>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</si>
  <si>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</si>
  <si>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</si>
  <si>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</si>
  <si>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</si>
  <si>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</si>
  <si>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</si>
  <si>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</si>
  <si>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</si>
  <si>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</si>
  <si>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</si>
  <si>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</si>
  <si>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</si>
  <si>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</si>
  <si>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</si>
  <si>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</si>
  <si>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</si>
  <si>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</si>
  <si>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</si>
  <si>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</si>
  <si>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</si>
  <si>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</si>
  <si>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</si>
  <si>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</si>
  <si>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</si>
  <si>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</si>
  <si>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</si>
  <si>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</si>
  <si>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</si>
  <si>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</si>
  <si>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</si>
  <si>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</si>
  <si>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</si>
  <si>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</si>
  <si>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</si>
  <si>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</si>
  <si>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</si>
  <si>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</si>
  <si>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</si>
  <si>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</si>
  <si>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</si>
  <si>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</si>
  <si>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</si>
  <si>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</si>
  <si>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</si>
  <si>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</si>
  <si>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</si>
  <si>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</si>
  <si>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</si>
  <si>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יורופורט  12.2007 חדש מניה ל"ס</t>
  </si>
  <si>
    <t>1103837</t>
  </si>
  <si>
    <t>513932426</t>
  </si>
  <si>
    <t>שיכון ובינוי נדלן מניה ל"ס</t>
  </si>
  <si>
    <t>999999382</t>
  </si>
  <si>
    <t>520021171</t>
  </si>
  <si>
    <t>אי.אמ.ג'י בארץ 25.7.07 דולר מניה ל"ס</t>
  </si>
  <si>
    <t>999999400</t>
  </si>
  <si>
    <t>ג'ונו קפיטל (דנבאר טכנולוגיות) מניה ל"ס</t>
  </si>
  <si>
    <t>367011</t>
  </si>
  <si>
    <t>520037995</t>
  </si>
  <si>
    <t>צים הסדר 7.2014 מניה ל"ס</t>
  </si>
  <si>
    <t>207013519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</si>
  <si>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</si>
  <si>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</si>
  <si>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</si>
  <si>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</si>
  <si>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</si>
  <si>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</si>
  <si>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השקעות בהי-טק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</si>
  <si>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</si>
  <si>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</si>
  <si>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</si>
  <si>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</si>
  <si>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</si>
  <si>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</si>
  <si>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</si>
  <si>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</si>
  <si>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</si>
  <si>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Valens - Genesis</t>
  </si>
  <si>
    <t>89161</t>
  </si>
  <si>
    <t>Riskified</t>
  </si>
  <si>
    <t>89163</t>
  </si>
  <si>
    <t>Arno</t>
  </si>
  <si>
    <t>US0425642032</t>
  </si>
  <si>
    <t>השקעות במדעי החיים</t>
  </si>
  <si>
    <t>Carr Amitim</t>
  </si>
  <si>
    <t>999999391</t>
  </si>
  <si>
    <t>Houston Road</t>
  </si>
  <si>
    <t>999999653</t>
  </si>
  <si>
    <t>אייבקס נדלן הון משתתף</t>
  </si>
  <si>
    <t>440000103</t>
  </si>
  <si>
    <t>סה"כ קרנות השקעה בישראל</t>
  </si>
  <si>
    <t>סה"כ קרנות הון סיכון</t>
  </si>
  <si>
    <t>Vitalife I</t>
  </si>
  <si>
    <t>89005</t>
  </si>
  <si>
    <t>01/08/2008</t>
  </si>
  <si>
    <t>Vertex III Fund</t>
  </si>
  <si>
    <t>89012</t>
  </si>
  <si>
    <t>Genesis Partners III</t>
  </si>
  <si>
    <t>89016</t>
  </si>
  <si>
    <t>Magma Venture Capital II Fund</t>
  </si>
  <si>
    <t>89023</t>
  </si>
  <si>
    <t>SCP Vitalife Partners II</t>
  </si>
  <si>
    <t>89027</t>
  </si>
  <si>
    <t>Tamir Fishman Ventures III</t>
  </si>
  <si>
    <t>89031</t>
  </si>
  <si>
    <t>Aquagro Fund</t>
  </si>
  <si>
    <t>89035</t>
  </si>
  <si>
    <t>Infinity I-China</t>
  </si>
  <si>
    <t>89044</t>
  </si>
  <si>
    <t>JVP Media V</t>
  </si>
  <si>
    <t>89046</t>
  </si>
  <si>
    <t>03/09/2008</t>
  </si>
  <si>
    <t>Genesis Partners IV</t>
  </si>
  <si>
    <t>89050</t>
  </si>
  <si>
    <t>02/02/2009</t>
  </si>
  <si>
    <t>Agate Medical</t>
  </si>
  <si>
    <t>89030</t>
  </si>
  <si>
    <t>Magma Venture Capital III Fund</t>
  </si>
  <si>
    <t>89088</t>
  </si>
  <si>
    <t>10/09/2012</t>
  </si>
  <si>
    <t>Magma III אופציה הגנה ממשלתית</t>
  </si>
  <si>
    <t>89116</t>
  </si>
  <si>
    <t>08/12/2014</t>
  </si>
  <si>
    <t>Vintage Investment Partners VIII</t>
  </si>
  <si>
    <t>89118</t>
  </si>
  <si>
    <t>25/05/2015</t>
  </si>
  <si>
    <t>Bridgepoint Europe V</t>
  </si>
  <si>
    <t>89119</t>
  </si>
  <si>
    <t>30/07/2015</t>
  </si>
  <si>
    <t>Grove Ventures Capital</t>
  </si>
  <si>
    <t>89169</t>
  </si>
  <si>
    <t>25/10/2017</t>
  </si>
  <si>
    <t>סה"כ קרנות גידור</t>
  </si>
  <si>
    <t>IONISCL KY Equity</t>
  </si>
  <si>
    <t>555000587</t>
  </si>
  <si>
    <t>27/04/2017</t>
  </si>
  <si>
    <t>SPHNISE VI Equity</t>
  </si>
  <si>
    <t>430090</t>
  </si>
  <si>
    <t>04/05/2017</t>
  </si>
  <si>
    <t>SGHMGTI KY Equity</t>
  </si>
  <si>
    <t>70427570</t>
  </si>
  <si>
    <t>71950489</t>
  </si>
  <si>
    <t>16/08/2017</t>
  </si>
  <si>
    <t>סה"כ קרנות נדל"ן</t>
  </si>
  <si>
    <t>סה"כ קרנות השקעה אחרות</t>
  </si>
  <si>
    <t>FITE</t>
  </si>
  <si>
    <t>89009</t>
  </si>
  <si>
    <t>Shamrock Israel Growth Fund</t>
  </si>
  <si>
    <t>89010</t>
  </si>
  <si>
    <t>FIMI Opportunity II</t>
  </si>
  <si>
    <t>89015</t>
  </si>
  <si>
    <t>Sky I nostro  and PPP</t>
  </si>
  <si>
    <t>89018</t>
  </si>
  <si>
    <t>FIMI Opportunity IV</t>
  </si>
  <si>
    <t>89039</t>
  </si>
  <si>
    <t>Viola Private Equity I</t>
  </si>
  <si>
    <t>89048</t>
  </si>
  <si>
    <t>25/09/2008</t>
  </si>
  <si>
    <t>KCPS Investment Fund</t>
  </si>
  <si>
    <t>89053</t>
  </si>
  <si>
    <t>23/08/2009</t>
  </si>
  <si>
    <t>Origo Manof Fund</t>
  </si>
  <si>
    <t>89054</t>
  </si>
  <si>
    <t>26/10/2009</t>
  </si>
  <si>
    <t>Sky II</t>
  </si>
  <si>
    <t>89059</t>
  </si>
  <si>
    <t>13/07/2010</t>
  </si>
  <si>
    <t>NOY Infrastructure and Energy Investment Fund</t>
  </si>
  <si>
    <t>89068</t>
  </si>
  <si>
    <t>18/05/2011</t>
  </si>
  <si>
    <t>FIMI Opportunity V</t>
  </si>
  <si>
    <t>89084</t>
  </si>
  <si>
    <t>27/08/2012</t>
  </si>
  <si>
    <t>Fortissimo Capital Fund III</t>
  </si>
  <si>
    <t>89079</t>
  </si>
  <si>
    <t>26/06/2012</t>
  </si>
  <si>
    <t>Vintage Investment Partners V</t>
  </si>
  <si>
    <t>89081</t>
  </si>
  <si>
    <t>29/03/2012</t>
  </si>
  <si>
    <t>Noy Megalim</t>
  </si>
  <si>
    <t>89111</t>
  </si>
  <si>
    <t>06/11/2014</t>
  </si>
  <si>
    <t>IGP Investments</t>
  </si>
  <si>
    <t>89102</t>
  </si>
  <si>
    <t>30/01/2014</t>
  </si>
  <si>
    <t>Klirmark Opportunity Fund II</t>
  </si>
  <si>
    <t>89121</t>
  </si>
  <si>
    <t>Valens</t>
  </si>
  <si>
    <t>89129</t>
  </si>
  <si>
    <t>08/10/2015</t>
  </si>
  <si>
    <t>Shaked Partners Fund</t>
  </si>
  <si>
    <t>89145</t>
  </si>
  <si>
    <t>17/01/2017</t>
  </si>
  <si>
    <t>Autotalks</t>
  </si>
  <si>
    <t>89146</t>
  </si>
  <si>
    <t>Valens - Magma</t>
  </si>
  <si>
    <t>89157</t>
  </si>
  <si>
    <t>18/04/2017</t>
  </si>
  <si>
    <t>Sky III</t>
  </si>
  <si>
    <t>89144</t>
  </si>
  <si>
    <t>29/05/2017</t>
  </si>
  <si>
    <t>Tene Growth Capital IV</t>
  </si>
  <si>
    <t>89172</t>
  </si>
  <si>
    <t>01/12/2017</t>
  </si>
  <si>
    <t>IGP II</t>
  </si>
  <si>
    <t>89177</t>
  </si>
  <si>
    <t>31/07/2018</t>
  </si>
  <si>
    <t>Noy - Cross Israel Highway</t>
  </si>
  <si>
    <t>999999810</t>
  </si>
  <si>
    <t>01/09/2011</t>
  </si>
  <si>
    <t>FIMI ENERGY LP</t>
  </si>
  <si>
    <t>999999846</t>
  </si>
  <si>
    <t>17/05/2012</t>
  </si>
  <si>
    <t>Vintage SPV I</t>
  </si>
  <si>
    <t>89094</t>
  </si>
  <si>
    <t>29/07/2013</t>
  </si>
  <si>
    <t>T.S.I. Roads Limited Partnership</t>
  </si>
  <si>
    <t>999999600</t>
  </si>
  <si>
    <t>כ.א נדלן משתתף</t>
  </si>
  <si>
    <t>440000214</t>
  </si>
  <si>
    <t>26/02/2015</t>
  </si>
  <si>
    <t>פאגאיה אופטימום - הקרן</t>
  </si>
  <si>
    <t>999999386</t>
  </si>
  <si>
    <t>30/11/2017</t>
  </si>
  <si>
    <t>סה"כ קרנות השקעה בחו"ל</t>
  </si>
  <si>
    <t>U.S. Venture Partners XI</t>
  </si>
  <si>
    <t>89110</t>
  </si>
  <si>
    <t>24/11/2014</t>
  </si>
  <si>
    <t>Saw Mill Capital Partners II</t>
  </si>
  <si>
    <t>89135</t>
  </si>
  <si>
    <t>18/04/2016</t>
  </si>
  <si>
    <t>Thomas H. Lee VII</t>
  </si>
  <si>
    <t>89136</t>
  </si>
  <si>
    <t>23/05/2016</t>
  </si>
  <si>
    <t>Gamut Investment Overseas Fund I</t>
  </si>
  <si>
    <t>89132</t>
  </si>
  <si>
    <t>31/05/2016</t>
  </si>
  <si>
    <t>פלטפורמת גידור ק. סוויס משתתף</t>
  </si>
  <si>
    <t>333333331</t>
  </si>
  <si>
    <t>01/01/2008</t>
  </si>
  <si>
    <t>פלטפורמת גידור  UBP - משתתף</t>
  </si>
  <si>
    <t>999999991</t>
  </si>
  <si>
    <t>גולדמן זקס קרן גידור משתתף</t>
  </si>
  <si>
    <t>777777773</t>
  </si>
  <si>
    <t>27/02/2008</t>
  </si>
  <si>
    <t>AIG U.S. Residential Real Estate Partners</t>
  </si>
  <si>
    <t>89013</t>
  </si>
  <si>
    <t>EdR Real Estate (Eastern Europe) S.C.A. SICAR</t>
  </si>
  <si>
    <t>89025</t>
  </si>
  <si>
    <t>SUN Apollo India Real Estate Fund</t>
  </si>
  <si>
    <t>89029</t>
  </si>
  <si>
    <t>Starwood Opportunity Fund VIII</t>
  </si>
  <si>
    <t>89057</t>
  </si>
  <si>
    <t>19/04/2010</t>
  </si>
  <si>
    <t>Blackstone Real Estate Partners VII</t>
  </si>
  <si>
    <t>89087</t>
  </si>
  <si>
    <t>19/07/2012</t>
  </si>
  <si>
    <t>Waterton Residential Property Venture XII</t>
  </si>
  <si>
    <t>89108</t>
  </si>
  <si>
    <t>27/10/2014</t>
  </si>
  <si>
    <t>NYL- Madison Square Value Enhancement Fund</t>
  </si>
  <si>
    <t>89176</t>
  </si>
  <si>
    <t>Apax Europe VI</t>
  </si>
  <si>
    <t>89011</t>
  </si>
  <si>
    <t>ERES SCA SICAR</t>
  </si>
  <si>
    <t>89020</t>
  </si>
  <si>
    <t>Highstar Capital III</t>
  </si>
  <si>
    <t>89026</t>
  </si>
  <si>
    <t>Apax Europe VII</t>
  </si>
  <si>
    <t>89028</t>
  </si>
  <si>
    <t>Apollo Investment Fund VII</t>
  </si>
  <si>
    <t>89033</t>
  </si>
  <si>
    <t>Hamilton Lane Co-Investment Offshore Fund II</t>
  </si>
  <si>
    <t>89034</t>
  </si>
  <si>
    <t>Silver Lake Partners III</t>
  </si>
  <si>
    <t>89041</t>
  </si>
  <si>
    <t>CVC Capital Partners Asia Pacific III</t>
  </si>
  <si>
    <t>89043</t>
  </si>
  <si>
    <t>Bridgepoint Europe IV</t>
  </si>
  <si>
    <t>89051</t>
  </si>
  <si>
    <t>12/11/2008</t>
  </si>
  <si>
    <t>Vision Capital Partners VII</t>
  </si>
  <si>
    <t>89052</t>
  </si>
  <si>
    <t>22/12/2008</t>
  </si>
  <si>
    <t>American Securities Opportunities Fund II</t>
  </si>
  <si>
    <t>89056</t>
  </si>
  <si>
    <t>Energy Capital Partners II</t>
  </si>
  <si>
    <t>89060</t>
  </si>
  <si>
    <t>16/09/2010</t>
  </si>
  <si>
    <t>Apollo European Principal Finance Fund</t>
  </si>
  <si>
    <t>89061</t>
  </si>
  <si>
    <t>04/11/2010</t>
  </si>
  <si>
    <t>Credit Suisse Emerging Market Credit Opportunity</t>
  </si>
  <si>
    <t>89065</t>
  </si>
  <si>
    <t>03/01/2011</t>
  </si>
  <si>
    <t>NG Capital Partners I</t>
  </si>
  <si>
    <t>89067</t>
  </si>
  <si>
    <t>21/03/2011</t>
  </si>
  <si>
    <t>EQT VI</t>
  </si>
  <si>
    <t>89072</t>
  </si>
  <si>
    <t>01/08/2011</t>
  </si>
  <si>
    <t>Alpha Private Equity Fund VI</t>
  </si>
  <si>
    <t>89074</t>
  </si>
  <si>
    <t>15/09/2011</t>
  </si>
  <si>
    <t>American Securities Partners VI</t>
  </si>
  <si>
    <t>89069</t>
  </si>
  <si>
    <t>17/11/2011</t>
  </si>
  <si>
    <t>Anacap Credit Opportunities II</t>
  </si>
  <si>
    <t>89076</t>
  </si>
  <si>
    <t>01/12/2011</t>
  </si>
  <si>
    <t>Bencis IV</t>
  </si>
  <si>
    <t>89073</t>
  </si>
  <si>
    <t>08/12/2011</t>
  </si>
  <si>
    <t>Highstar Capital IV</t>
  </si>
  <si>
    <t>89077</t>
  </si>
  <si>
    <t>29/12/2011</t>
  </si>
  <si>
    <t>Apollo European Principal Finance Fund II</t>
  </si>
  <si>
    <t>89082</t>
  </si>
  <si>
    <t>Avenue Europe Special Situations Fund II</t>
  </si>
  <si>
    <t>89085</t>
  </si>
  <si>
    <t>21/06/2012</t>
  </si>
  <si>
    <t>Hamilton Lane Secondary Fund III</t>
  </si>
  <si>
    <t>89091</t>
  </si>
  <si>
    <t>21/11/2012</t>
  </si>
  <si>
    <t>SSG Capital Partners II</t>
  </si>
  <si>
    <t>89089</t>
  </si>
  <si>
    <t>Dover Street VIII</t>
  </si>
  <si>
    <t>89090</t>
  </si>
  <si>
    <t>17/12/2012</t>
  </si>
  <si>
    <t>Silver Lake Partners IV</t>
  </si>
  <si>
    <t>89092</t>
  </si>
  <si>
    <t>22/10/2013</t>
  </si>
  <si>
    <t>HL Infrastructure  J.K.L</t>
  </si>
  <si>
    <t>89099</t>
  </si>
  <si>
    <t>12/12/2013</t>
  </si>
  <si>
    <t>Capital Dynamics Clean Energy and Infrastructure</t>
  </si>
  <si>
    <t>89100</t>
  </si>
  <si>
    <t>15/01/2014</t>
  </si>
  <si>
    <t>Apollo Investment Fund VIII</t>
  </si>
  <si>
    <t>89103</t>
  </si>
  <si>
    <t>05/02/2014</t>
  </si>
  <si>
    <t>Technology Crossover Management VIII</t>
  </si>
  <si>
    <t>89101</t>
  </si>
  <si>
    <t>HarbourVest Partners 2013 Direct</t>
  </si>
  <si>
    <t>89104</t>
  </si>
  <si>
    <t>KPS Special Situations Fund IV</t>
  </si>
  <si>
    <t>89093</t>
  </si>
  <si>
    <t>12/05/2014</t>
  </si>
  <si>
    <t>EmergeVest Fund</t>
  </si>
  <si>
    <t>89106</t>
  </si>
  <si>
    <t>15/07/2014</t>
  </si>
  <si>
    <t>HL International Clal Feeder LP Series M/N/O</t>
  </si>
  <si>
    <t>89114</t>
  </si>
  <si>
    <t>17/11/2014</t>
  </si>
  <si>
    <t>BCP Energy Services Fund</t>
  </si>
  <si>
    <t>89113</t>
  </si>
  <si>
    <t>20/11/2014</t>
  </si>
  <si>
    <t>American Securities Opportunities Fund III</t>
  </si>
  <si>
    <t>89105</t>
  </si>
  <si>
    <t>17/12/2014</t>
  </si>
  <si>
    <t>Gridiron Capital Fund III</t>
  </si>
  <si>
    <t>89123</t>
  </si>
  <si>
    <t>13/08/2015</t>
  </si>
  <si>
    <t>ZM Capital II</t>
  </si>
  <si>
    <t>89124</t>
  </si>
  <si>
    <t>17/08/2015</t>
  </si>
  <si>
    <t>Clearlake Capital IV</t>
  </si>
  <si>
    <t>89126</t>
  </si>
  <si>
    <t>01/09/2015</t>
  </si>
  <si>
    <t>Trilantic Capital Partners V</t>
  </si>
  <si>
    <t>89128</t>
  </si>
  <si>
    <t>16/09/2015</t>
  </si>
  <si>
    <t>CEI Middletown Investor</t>
  </si>
  <si>
    <t>89127</t>
  </si>
  <si>
    <t>Kelso Investment Associates IX L.P</t>
  </si>
  <si>
    <t>89112</t>
  </si>
  <si>
    <t>19/11/2015</t>
  </si>
  <si>
    <t>Castlelake IV</t>
  </si>
  <si>
    <t>89130</t>
  </si>
  <si>
    <t>09/12/2015</t>
  </si>
  <si>
    <t>Hamilton Lane Secondary Fund IV</t>
  </si>
  <si>
    <t>89131</t>
  </si>
  <si>
    <t>17/02/2016</t>
  </si>
  <si>
    <t>American Securities Partners VII</t>
  </si>
  <si>
    <t>89117</t>
  </si>
  <si>
    <t>Blackstone Capital Partners VII</t>
  </si>
  <si>
    <t>89137</t>
  </si>
  <si>
    <t>31/07/2016</t>
  </si>
  <si>
    <t>Broad River</t>
  </si>
  <si>
    <t>89138</t>
  </si>
  <si>
    <t>13/10/2016</t>
  </si>
  <si>
    <t>Dover Street IX</t>
  </si>
  <si>
    <t>89141</t>
  </si>
  <si>
    <t>15/12/2016</t>
  </si>
  <si>
    <t>TCV IX</t>
  </si>
  <si>
    <t>89143</t>
  </si>
  <si>
    <t>28/12/2016</t>
  </si>
  <si>
    <t>Signal Real Estate Opportunity</t>
  </si>
  <si>
    <t>89154</t>
  </si>
  <si>
    <t>14/03/2017</t>
  </si>
  <si>
    <t>Cinven VI</t>
  </si>
  <si>
    <t>89155</t>
  </si>
  <si>
    <t>30/03/2017</t>
  </si>
  <si>
    <t>HL International Clal Feeder LP – Series MNO II</t>
  </si>
  <si>
    <t>89159</t>
  </si>
  <si>
    <t>20/04/2017</t>
  </si>
  <si>
    <t>HarbourVest Partners Co-investment Fund IV</t>
  </si>
  <si>
    <t>89156</t>
  </si>
  <si>
    <t>Keter Co-Investment 1 LP</t>
  </si>
  <si>
    <t>89162</t>
  </si>
  <si>
    <t>25/05/2017</t>
  </si>
  <si>
    <t>BC European Capital X</t>
  </si>
  <si>
    <t>89160</t>
  </si>
  <si>
    <t>31/08/2017</t>
  </si>
  <si>
    <t>HL International Clal Feeder LP Series M/N/O III</t>
  </si>
  <si>
    <t>89171</t>
  </si>
  <si>
    <t>27/12/2017</t>
  </si>
  <si>
    <t>Clearlake Capital Partners V</t>
  </si>
  <si>
    <t>89173</t>
  </si>
  <si>
    <t>01/02/2018</t>
  </si>
  <si>
    <t>Castlelake V</t>
  </si>
  <si>
    <t>89166</t>
  </si>
  <si>
    <t>iCon Infrastructure IV</t>
  </si>
  <si>
    <t>89167</t>
  </si>
  <si>
    <t>Pantheon Global Infrastructure III</t>
  </si>
  <si>
    <t>89174</t>
  </si>
  <si>
    <t>04/05/2018</t>
  </si>
  <si>
    <t>Silver Lake Partners V</t>
  </si>
  <si>
    <t>89158</t>
  </si>
  <si>
    <t>12/06/2018</t>
  </si>
  <si>
    <t>Cheyne Real Estate Credit Fund V</t>
  </si>
  <si>
    <t>89170</t>
  </si>
  <si>
    <t>01/07/2018</t>
  </si>
  <si>
    <t>MidOcean Partners V</t>
  </si>
  <si>
    <t>89178</t>
  </si>
  <si>
    <t>15/08/2018</t>
  </si>
  <si>
    <t>CVC Capital Partners VII</t>
  </si>
  <si>
    <t>89164</t>
  </si>
  <si>
    <t>Vintage Investment Partners FoF V Access</t>
  </si>
  <si>
    <t>89179</t>
  </si>
  <si>
    <t>28/08/2018</t>
  </si>
  <si>
    <t>One South Wacker -שיקגו עמיתים הון</t>
  </si>
  <si>
    <t>440000079</t>
  </si>
  <si>
    <t>31/12/2012</t>
  </si>
  <si>
    <t>אינפינטי משתתף</t>
  </si>
  <si>
    <t>440000157</t>
  </si>
  <si>
    <t>25/02/2014</t>
  </si>
  <si>
    <t>טרייסר משתתף</t>
  </si>
  <si>
    <t>440000163</t>
  </si>
  <si>
    <t>קולומבוס משתתף הון</t>
  </si>
  <si>
    <t>440000216</t>
  </si>
  <si>
    <t>14/10/2015</t>
  </si>
  <si>
    <t>SL SPV-1</t>
  </si>
  <si>
    <t>89168</t>
  </si>
  <si>
    <t>01/11/2017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</si>
  <si>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</si>
  <si>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</si>
  <si>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</si>
  <si>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</si>
  <si>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</si>
  <si>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</si>
  <si>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</si>
  <si>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IRS 3.7 FLOAT ILS 2013-2023</t>
  </si>
  <si>
    <t>999999862</t>
  </si>
  <si>
    <t>10/01/2013</t>
  </si>
  <si>
    <t>IRS 3.71 FLOAT ILS 2013-2023</t>
  </si>
  <si>
    <t>999999864</t>
  </si>
  <si>
    <t>14/01/2013</t>
  </si>
  <si>
    <t>IRS 3.7 FLOAT ILS 21.01.2013</t>
  </si>
  <si>
    <t>999999866</t>
  </si>
  <si>
    <t>17/01/2013</t>
  </si>
  <si>
    <t>IRS 3.225 FLOAT ILS 2014-2024</t>
  </si>
  <si>
    <t>999999964</t>
  </si>
  <si>
    <t>24/03/2014</t>
  </si>
  <si>
    <t>IRS 2.01 FLOAT ILS 2014-2019</t>
  </si>
  <si>
    <t>999999966</t>
  </si>
  <si>
    <t>IRS 3.145 FLOAT ILS 2014-2024</t>
  </si>
  <si>
    <t>999999972</t>
  </si>
  <si>
    <t>25/03/2014</t>
  </si>
  <si>
    <t>IRS 1.99 FLOAT ILS 2014-2019</t>
  </si>
  <si>
    <t>999999974</t>
  </si>
  <si>
    <t>IRS 3.195 FLOAT ILS 2014-2024</t>
  </si>
  <si>
    <t>555555205</t>
  </si>
  <si>
    <t>28/04/2014</t>
  </si>
  <si>
    <t>IRS 2  FLOAT ILS 2014-2019</t>
  </si>
  <si>
    <t>555555207</t>
  </si>
  <si>
    <t>IRS 3.2 FLOAT ILS 2014-2024</t>
  </si>
  <si>
    <t>555555209</t>
  </si>
  <si>
    <t>IRS 3.215 FLOAT ILS 2014-2024</t>
  </si>
  <si>
    <t>555555211</t>
  </si>
  <si>
    <t>29/04/2014</t>
  </si>
  <si>
    <t>IRS 2.02 FLOAT ILS 2014-2019</t>
  </si>
  <si>
    <t>555555213</t>
  </si>
  <si>
    <t>IRS 2.0 FLOAT ILS 2014-2019</t>
  </si>
  <si>
    <t>555555215</t>
  </si>
  <si>
    <t>IRS 3.10 FLOAT ILS 2014-2024</t>
  </si>
  <si>
    <t>555555217</t>
  </si>
  <si>
    <t>IRS 1.93  FLOAT ILS 2014-2019</t>
  </si>
  <si>
    <t>555555219</t>
  </si>
  <si>
    <t>IRS 3.11  FLOAT ILS 2014-2024</t>
  </si>
  <si>
    <t>555555221</t>
  </si>
  <si>
    <t>IRS 1.94  FLOAT ILS 2014-2019</t>
  </si>
  <si>
    <t>555555223</t>
  </si>
  <si>
    <t>IRS 3.7 FIX ILS 2013-2023</t>
  </si>
  <si>
    <t>999999861</t>
  </si>
  <si>
    <t>IRS 3.71 FIX ILS 2013-2023</t>
  </si>
  <si>
    <t>999999863</t>
  </si>
  <si>
    <t>IRS 3.7 FIX ILS 21.1.2013</t>
  </si>
  <si>
    <t>999999865</t>
  </si>
  <si>
    <t>IRS 3.225 FIX ILS 2014-2024</t>
  </si>
  <si>
    <t>999999963</t>
  </si>
  <si>
    <t>IRS 2.01 FIX ILS 2014-2019</t>
  </si>
  <si>
    <t>999999965</t>
  </si>
  <si>
    <t>IRS 3.145 FIX ILS 2014-2024</t>
  </si>
  <si>
    <t>999999971</t>
  </si>
  <si>
    <t>IRS 1.99 FIX ILS 2014-2019</t>
  </si>
  <si>
    <t>999999973</t>
  </si>
  <si>
    <t>IRS 3.195  FIX ILS 2014-2024</t>
  </si>
  <si>
    <t>555555204</t>
  </si>
  <si>
    <t>IRS 2  FIX ILS 2014-2019</t>
  </si>
  <si>
    <t>555555206</t>
  </si>
  <si>
    <t>IRS 3.2  FIX ILS 2014-2024</t>
  </si>
  <si>
    <t>555555208</t>
  </si>
  <si>
    <t>IRS 3.215  FIX ILS 2014-2024</t>
  </si>
  <si>
    <t>555555210</t>
  </si>
  <si>
    <t>IRS 2.02  FIX ILS 2014-2019</t>
  </si>
  <si>
    <t>555555212</t>
  </si>
  <si>
    <t>IRS 2.0 FIX ILS 2014-2019</t>
  </si>
  <si>
    <t>555555214</t>
  </si>
  <si>
    <t>IRS 3.10  FIX ILS 2014-2024</t>
  </si>
  <si>
    <t>555555216</t>
  </si>
  <si>
    <t>IRS 1.93  FIX ILS 2014-2019</t>
  </si>
  <si>
    <t>555555218</t>
  </si>
  <si>
    <t>IRS 3.11  FIX ILS 2014-2024</t>
  </si>
  <si>
    <t>555555220</t>
  </si>
  <si>
    <t>IRS 1.94  FIX ILS 2014-2019</t>
  </si>
  <si>
    <t>555555222</t>
  </si>
  <si>
    <t>סה"כ  אחר</t>
  </si>
  <si>
    <t>FW GBPUSD 23/01/2019 - USD</t>
  </si>
  <si>
    <t>445058724</t>
  </si>
  <si>
    <t>FW GBPUSD 23/01/2019 - GBP</t>
  </si>
  <si>
    <t>445058725</t>
  </si>
  <si>
    <t>FW USDJPY 16/01/2019 - USD</t>
  </si>
  <si>
    <t>445060266</t>
  </si>
  <si>
    <t>FW USDJPY 16/01/2019 - JPY</t>
  </si>
  <si>
    <t>445060267</t>
  </si>
  <si>
    <t>FW EURUSD 20/02/2019 - EUR</t>
  </si>
  <si>
    <t>445063962</t>
  </si>
  <si>
    <t>22/10/2018</t>
  </si>
  <si>
    <t>FW EURUSD 20/02/2019 - USD</t>
  </si>
  <si>
    <t>445063963</t>
  </si>
  <si>
    <t>445065002</t>
  </si>
  <si>
    <t>25/10/2018</t>
  </si>
  <si>
    <t>445065003</t>
  </si>
  <si>
    <t>445065006</t>
  </si>
  <si>
    <t>445065007</t>
  </si>
  <si>
    <t>FW EURGBP 24/04/2019 - EUR</t>
  </si>
  <si>
    <t>445068954</t>
  </si>
  <si>
    <t>03/12/2018</t>
  </si>
  <si>
    <t>FW EURGBP 24/04/2019 - GBP</t>
  </si>
  <si>
    <t>445068955</t>
  </si>
  <si>
    <t>445069062</t>
  </si>
  <si>
    <t>445069063</t>
  </si>
  <si>
    <t>445069082</t>
  </si>
  <si>
    <t>445069083</t>
  </si>
  <si>
    <t>445069094</t>
  </si>
  <si>
    <t>445069095</t>
  </si>
  <si>
    <t>445072116</t>
  </si>
  <si>
    <t>27/12/2018</t>
  </si>
  <si>
    <t>445072117</t>
  </si>
  <si>
    <t>SWAP ISRAEL 2012/2020 ILS 5.23</t>
  </si>
  <si>
    <t>999999840</t>
  </si>
  <si>
    <t>02/04/2012</t>
  </si>
  <si>
    <t>SWAP ISRAEL 18.03.20 ILS 5</t>
  </si>
  <si>
    <t>999999850</t>
  </si>
  <si>
    <t>29/05/2012</t>
  </si>
  <si>
    <t>SWAP ISRAEL 18.03.20  ILS 4.9</t>
  </si>
  <si>
    <t>999999853</t>
  </si>
  <si>
    <t>11/06/2012</t>
  </si>
  <si>
    <t>swap dereh erez 2013-2027 ILS 6.43</t>
  </si>
  <si>
    <t>999999883</t>
  </si>
  <si>
    <t>21/02/2013</t>
  </si>
  <si>
    <t>SWAP ATRSAV 10.13-04.20 ILS 5.10</t>
  </si>
  <si>
    <t>999999931</t>
  </si>
  <si>
    <t>10/10/2013</t>
  </si>
  <si>
    <t>SWAP ATRIUM 12.13-04.20 ILS 4.99</t>
  </si>
  <si>
    <t>999999939</t>
  </si>
  <si>
    <t>10/12/2013</t>
  </si>
  <si>
    <t>SWAP ATRSAV 03.14-04.20 ILS 4.35</t>
  </si>
  <si>
    <t>999999962</t>
  </si>
  <si>
    <t>13/03/2014</t>
  </si>
  <si>
    <t>SWAP ISRAMCO 2013-2020 madad 2.45</t>
  </si>
  <si>
    <t>999999891</t>
  </si>
  <si>
    <t>SWAP ISRAEL 2012-2020 madad 1.96</t>
  </si>
  <si>
    <t>888888125</t>
  </si>
  <si>
    <t>22/06/2016</t>
  </si>
  <si>
    <t>swap dereh erez 2013-2027 USD 5.4984</t>
  </si>
  <si>
    <t>999999882</t>
  </si>
  <si>
    <t>SWAP ISRAEL 2012/20 EURO 4.625</t>
  </si>
  <si>
    <t>999999839</t>
  </si>
  <si>
    <t>SWAP ISRAEL 18.03.20 EURO 4.625</t>
  </si>
  <si>
    <t>999999849</t>
  </si>
  <si>
    <t>999999852</t>
  </si>
  <si>
    <t>SWAP ATRSAV 10.13-04.20  EURO 4</t>
  </si>
  <si>
    <t>999999930</t>
  </si>
  <si>
    <t>SWAP ATRIUM 12.13-04.20 EURO 4</t>
  </si>
  <si>
    <t>999999938</t>
  </si>
  <si>
    <t>SWAP ATRSAV 03.14-04.20 EURO 4</t>
  </si>
  <si>
    <t>999999961</t>
  </si>
  <si>
    <t>SWAP ISRAEL 2012-2020 EURO 4.625</t>
  </si>
  <si>
    <t>888888124</t>
  </si>
  <si>
    <t>SWAP ISRAMCO 2013-2020 USD 3.25</t>
  </si>
  <si>
    <t>999999890</t>
  </si>
  <si>
    <t>FW USDILS 09/01/2019 - ILS</t>
  </si>
  <si>
    <t>445062946</t>
  </si>
  <si>
    <t>08/10/2018</t>
  </si>
  <si>
    <t>FW USDILS 09/01/2019 - USD</t>
  </si>
  <si>
    <t>445062947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</si>
  <si>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</si>
  <si>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</si>
  <si>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</si>
  <si>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</si>
  <si>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</si>
  <si>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</si>
  <si>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</si>
  <si>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445063182</t>
  </si>
  <si>
    <t>445063183</t>
  </si>
  <si>
    <t>FW USDILS 29/01/2019 - ILS</t>
  </si>
  <si>
    <t>445063598</t>
  </si>
  <si>
    <t>15/10/2018</t>
  </si>
  <si>
    <t>FW USDILS 29/01/2019 - USD</t>
  </si>
  <si>
    <t>445063599</t>
  </si>
  <si>
    <t>445063602</t>
  </si>
  <si>
    <t>445063603</t>
  </si>
  <si>
    <t>445063622</t>
  </si>
  <si>
    <t>445063623</t>
  </si>
  <si>
    <t>445063626</t>
  </si>
  <si>
    <t>445063627</t>
  </si>
  <si>
    <t>FW USDILS 06/02/2019 - ILS</t>
  </si>
  <si>
    <t>445063762</t>
  </si>
  <si>
    <t>FW USDILS 06/02/2019 - USD</t>
  </si>
  <si>
    <t>445063763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</si>
  <si>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</si>
  <si>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</si>
  <si>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</si>
  <si>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</si>
  <si>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</si>
  <si>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</si>
  <si>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</si>
  <si>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445065736</t>
  </si>
  <si>
    <t>445065737</t>
  </si>
  <si>
    <t>FW USDILS 05/03/2019 - ILS</t>
  </si>
  <si>
    <t>445065894</t>
  </si>
  <si>
    <t>12/11/2018</t>
  </si>
  <si>
    <t>FW USDILS 05/03/2019 - USD</t>
  </si>
  <si>
    <t>445065895</t>
  </si>
  <si>
    <t>445065898</t>
  </si>
  <si>
    <t>445065899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</si>
  <si>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</si>
  <si>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</si>
  <si>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</si>
  <si>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</si>
  <si>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</si>
  <si>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</si>
  <si>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445066948</t>
  </si>
  <si>
    <t>445066949</t>
  </si>
  <si>
    <t>445067148</t>
  </si>
  <si>
    <t>14/11/2018</t>
  </si>
  <si>
    <t>445067149</t>
  </si>
  <si>
    <t>FW USDILS 12/02/2019 - ILS</t>
  </si>
  <si>
    <t>445068256</t>
  </si>
  <si>
    <t>22/11/2018</t>
  </si>
  <si>
    <t>FW USDILS 12/02/2019 - USD</t>
  </si>
  <si>
    <t>445068257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</si>
  <si>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</si>
  <si>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</si>
  <si>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</si>
  <si>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</si>
  <si>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</si>
  <si>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</si>
  <si>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</si>
  <si>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445068588</t>
  </si>
  <si>
    <t>445068589</t>
  </si>
  <si>
    <t>445068596</t>
  </si>
  <si>
    <t>445068597</t>
  </si>
  <si>
    <t>FW USDILS 10/04/2019 - ILS</t>
  </si>
  <si>
    <t>445069098</t>
  </si>
  <si>
    <t>FW USDILS 10/04/2019 - USD</t>
  </si>
  <si>
    <t>445069099</t>
  </si>
  <si>
    <t>FW EURILS 20/02/2019 - ILS</t>
  </si>
  <si>
    <t>445069160</t>
  </si>
  <si>
    <t>04/12/2018</t>
  </si>
  <si>
    <t>FW EURILS 20/02/2019 - EUR</t>
  </si>
  <si>
    <t>445069161</t>
  </si>
  <si>
    <t>FW USDILS 13/03/2019 - ILS</t>
  </si>
  <si>
    <t>445069258</t>
  </si>
  <si>
    <t>10/12/2018</t>
  </si>
  <si>
    <t>FW USDILS 13/03/2019 - USD</t>
  </si>
  <si>
    <t>445069259</t>
  </si>
  <si>
    <t>445069394</t>
  </si>
  <si>
    <t>445069395</t>
  </si>
  <si>
    <t>FW USDILS 09/04/2019 - ILS</t>
  </si>
  <si>
    <t>445069766</t>
  </si>
  <si>
    <t>17/12/2018</t>
  </si>
  <si>
    <t>FW USDILS 09/04/2019 - USD</t>
  </si>
  <si>
    <t>445069767</t>
  </si>
  <si>
    <t>FW USDILS 16/01/2019 - ILS</t>
  </si>
  <si>
    <t>445069816</t>
  </si>
  <si>
    <t>FW USDILS 16/01/2019 - USD</t>
  </si>
  <si>
    <t>445069817</t>
  </si>
  <si>
    <t>FW USDILS 15/05/2019 - ILS</t>
  </si>
  <si>
    <t>445070444</t>
  </si>
  <si>
    <t>18/12/2018</t>
  </si>
  <si>
    <t>FW USDILS 15/05/2019 - USD</t>
  </si>
  <si>
    <t>445070445</t>
  </si>
  <si>
    <t>FW USDILS 10/01/2019 - USD</t>
  </si>
  <si>
    <t>445070484</t>
  </si>
  <si>
    <t>FW USDILS 10/01/2019 - ILS</t>
  </si>
  <si>
    <t>445070485</t>
  </si>
  <si>
    <t>445070488</t>
  </si>
  <si>
    <t>445070489</t>
  </si>
  <si>
    <t>445070984</t>
  </si>
  <si>
    <t>445070985</t>
  </si>
  <si>
    <t>FW USDILS 02/01/2019 - ILS</t>
  </si>
  <si>
    <t>445071122</t>
  </si>
  <si>
    <t>FW USDILS 02/01/2019 - USD</t>
  </si>
  <si>
    <t>445071123</t>
  </si>
  <si>
    <t>445071594</t>
  </si>
  <si>
    <t>26/12/2018</t>
  </si>
  <si>
    <t>445071595</t>
  </si>
  <si>
    <t>445071598</t>
  </si>
  <si>
    <t>445071599</t>
  </si>
  <si>
    <t>445071666</t>
  </si>
  <si>
    <t>445071667</t>
  </si>
  <si>
    <t>445072170</t>
  </si>
  <si>
    <t>445072171</t>
  </si>
  <si>
    <t>445072186</t>
  </si>
  <si>
    <t>445072187</t>
  </si>
  <si>
    <t>445072284</t>
  </si>
  <si>
    <t>445072285</t>
  </si>
  <si>
    <t>445072636</t>
  </si>
  <si>
    <t>445072637</t>
  </si>
  <si>
    <t>סה"כ חוזים עתידיים בחו"ל</t>
  </si>
  <si>
    <t>445058712</t>
  </si>
  <si>
    <t>445058713</t>
  </si>
  <si>
    <t>445058716</t>
  </si>
  <si>
    <t>445058717</t>
  </si>
  <si>
    <t>445058884</t>
  </si>
  <si>
    <t>445058885</t>
  </si>
  <si>
    <t>445059872</t>
  </si>
  <si>
    <t>06/08/2018</t>
  </si>
  <si>
    <t>445059873</t>
  </si>
  <si>
    <t>445059960</t>
  </si>
  <si>
    <t>08/08/2018</t>
  </si>
  <si>
    <t>445059961</t>
  </si>
  <si>
    <t>445060262</t>
  </si>
  <si>
    <t>445060263</t>
  </si>
  <si>
    <t>445060314</t>
  </si>
  <si>
    <t>445060315</t>
  </si>
  <si>
    <t>445063810</t>
  </si>
  <si>
    <t>445063811</t>
  </si>
  <si>
    <t>445063946</t>
  </si>
  <si>
    <t>445063947</t>
  </si>
  <si>
    <t>445063954</t>
  </si>
  <si>
    <t>445063955</t>
  </si>
  <si>
    <t>445064386</t>
  </si>
  <si>
    <t>445064387</t>
  </si>
  <si>
    <t>445065106</t>
  </si>
  <si>
    <t>29/10/2018</t>
  </si>
  <si>
    <t>445065107</t>
  </si>
  <si>
    <t>445065504</t>
  </si>
  <si>
    <t>01/11/2018</t>
  </si>
  <si>
    <t>445065505</t>
  </si>
  <si>
    <t>445065792</t>
  </si>
  <si>
    <t>445065793</t>
  </si>
  <si>
    <t>445068112</t>
  </si>
  <si>
    <t>445068113</t>
  </si>
  <si>
    <t>445068652</t>
  </si>
  <si>
    <t>27/11/2018</t>
  </si>
  <si>
    <t>445068653</t>
  </si>
  <si>
    <t>445068706</t>
  </si>
  <si>
    <t>28/11/2018</t>
  </si>
  <si>
    <t>445068707</t>
  </si>
  <si>
    <t>445069142</t>
  </si>
  <si>
    <t>445069143</t>
  </si>
  <si>
    <t>445069238</t>
  </si>
  <si>
    <t>06/12/2018</t>
  </si>
  <si>
    <t>445069239</t>
  </si>
  <si>
    <t>445069684</t>
  </si>
  <si>
    <t>13/12/2018</t>
  </si>
  <si>
    <t>445069685</t>
  </si>
  <si>
    <t>445069782</t>
  </si>
  <si>
    <t>445069783</t>
  </si>
  <si>
    <t>445071014</t>
  </si>
  <si>
    <t>445071015</t>
  </si>
  <si>
    <t>445072118</t>
  </si>
  <si>
    <t>445072119</t>
  </si>
  <si>
    <t>FW EURUSD 02/01/2019 - EUR</t>
  </si>
  <si>
    <t>445072278</t>
  </si>
  <si>
    <t>FW EURUSD 02/01/2019 - USD</t>
  </si>
  <si>
    <t>445072279</t>
  </si>
  <si>
    <t>FW USDJPY 29/05/2019 - JPY</t>
  </si>
  <si>
    <t>445072546</t>
  </si>
  <si>
    <t>FW USDJPY 29/05/2019 - USD</t>
  </si>
  <si>
    <t>445072547</t>
  </si>
  <si>
    <t>445072564</t>
  </si>
  <si>
    <t>445072565</t>
  </si>
  <si>
    <t>445072572</t>
  </si>
  <si>
    <t>445072573</t>
  </si>
  <si>
    <t>445072706</t>
  </si>
  <si>
    <t>445072707</t>
  </si>
  <si>
    <t>אפריל נדלן אגח ב נשר</t>
  </si>
  <si>
    <t>1127273</t>
  </si>
  <si>
    <t>אשראי</t>
  </si>
  <si>
    <t>24/03/2013</t>
  </si>
  <si>
    <t>חוב מובנה IDE</t>
  </si>
  <si>
    <t>2080200</t>
  </si>
  <si>
    <t>06/12/2017</t>
  </si>
  <si>
    <t>Swapped Rabobk T1 30/06/2019</t>
  </si>
  <si>
    <t>XS0491856349</t>
  </si>
  <si>
    <t>23/02/2010</t>
  </si>
  <si>
    <t>GLC CLO BBB</t>
  </si>
  <si>
    <t>USG39375AG82</t>
  </si>
  <si>
    <t>20/12/2006</t>
  </si>
  <si>
    <t>Crystal 2</t>
  </si>
  <si>
    <t>CRYSTA2 KY E</t>
  </si>
  <si>
    <t>28/12/2006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</si>
  <si>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</si>
  <si>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</si>
  <si>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</si>
  <si>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</si>
  <si>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</si>
  <si>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</si>
  <si>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</si>
  <si>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</si>
  <si>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הלוואות משכנתא בטוחה פרטית צמוד משתתף</t>
  </si>
  <si>
    <t>888888600</t>
  </si>
  <si>
    <t>משכנתאות עמיתים סל שקלי</t>
  </si>
  <si>
    <t>333460004</t>
  </si>
  <si>
    <t>הלוואות משכנתא בטוחה פרטית שקל משתתף</t>
  </si>
  <si>
    <t>888888603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</si>
  <si>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</si>
  <si>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</si>
  <si>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</si>
  <si>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</si>
  <si>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</si>
  <si>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</si>
  <si>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</si>
  <si>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</si>
  <si>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</si>
  <si>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</si>
  <si>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</si>
  <si>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</si>
  <si>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</si>
  <si>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</si>
  <si>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</si>
  <si>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</si>
  <si>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</si>
  <si>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הלוואות משכנתא בטוחה פרטית צמוד מטח משתתף</t>
  </si>
  <si>
    <t>999999664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</si>
  <si>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</si>
  <si>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</si>
  <si>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</si>
  <si>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</si>
  <si>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</si>
  <si>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</si>
  <si>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</si>
  <si>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</si>
  <si>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</si>
  <si>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הלוואה לגורם 70</t>
  </si>
  <si>
    <t>כן</t>
  </si>
  <si>
    <t>2060150</t>
  </si>
  <si>
    <t>512705153</t>
  </si>
  <si>
    <t>06/03/2013</t>
  </si>
  <si>
    <t>2060151</t>
  </si>
  <si>
    <t>הלוואה לגורם 89</t>
  </si>
  <si>
    <t>20701371</t>
  </si>
  <si>
    <t>511153629</t>
  </si>
  <si>
    <t>30/12/2014</t>
  </si>
  <si>
    <t>20701372</t>
  </si>
  <si>
    <t>סה"כ מובטחות בבטחונות אחרים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</si>
  <si>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</si>
  <si>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</si>
  <si>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</si>
  <si>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</si>
  <si>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</si>
  <si>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</si>
  <si>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</si>
  <si>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</si>
  <si>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</si>
  <si>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</si>
  <si>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</si>
  <si>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</si>
  <si>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</si>
  <si>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</si>
  <si>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</si>
  <si>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</si>
  <si>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</si>
  <si>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</si>
  <si>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</si>
  <si>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</si>
  <si>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</si>
  <si>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</si>
  <si>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</si>
  <si>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</si>
  <si>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</si>
  <si>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</si>
  <si>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</si>
  <si>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</si>
  <si>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</si>
  <si>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</si>
  <si>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</si>
  <si>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</si>
  <si>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2080203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</si>
  <si>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</si>
  <si>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</si>
  <si>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</si>
  <si>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</si>
  <si>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</si>
  <si>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</si>
  <si>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</si>
  <si>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</si>
  <si>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</si>
  <si>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</si>
  <si>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</si>
  <si>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</si>
  <si>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</si>
  <si>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</si>
  <si>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</si>
  <si>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</si>
  <si>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</si>
  <si>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</si>
  <si>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</si>
  <si>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</si>
  <si>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</si>
  <si>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</si>
  <si>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</si>
  <si>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</si>
  <si>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</si>
  <si>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</si>
  <si>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</si>
  <si>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2080274</t>
  </si>
  <si>
    <t>11/07/2018</t>
  </si>
  <si>
    <t>2080273</t>
  </si>
  <si>
    <t>20802402</t>
  </si>
  <si>
    <t>2080288</t>
  </si>
  <si>
    <t>21/08/2018</t>
  </si>
  <si>
    <t>20802404</t>
  </si>
  <si>
    <t>29/08/2018</t>
  </si>
  <si>
    <t>2080303</t>
  </si>
  <si>
    <t>04/10/2018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</si>
  <si>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</si>
  <si>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</si>
  <si>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</si>
  <si>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</si>
  <si>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</si>
  <si>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</si>
  <si>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</si>
  <si>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</si>
  <si>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20802736</t>
  </si>
  <si>
    <t>20802361</t>
  </si>
  <si>
    <t>20802371</t>
  </si>
  <si>
    <t>20802381</t>
  </si>
  <si>
    <t>20802393</t>
  </si>
  <si>
    <t>2080308</t>
  </si>
  <si>
    <t>20802742</t>
  </si>
  <si>
    <t>20802743</t>
  </si>
  <si>
    <t>הלוואה לגורם 51</t>
  </si>
  <si>
    <t>20701432</t>
  </si>
  <si>
    <t>513846667</t>
  </si>
  <si>
    <t>Baa2 IL</t>
  </si>
  <si>
    <t>הלוואה לגורם 63</t>
  </si>
  <si>
    <t>20701505</t>
  </si>
  <si>
    <t>513926857</t>
  </si>
  <si>
    <t>הלוואה לגורם 133</t>
  </si>
  <si>
    <t>20802351</t>
  </si>
  <si>
    <t>550277735</t>
  </si>
  <si>
    <t>הלוואה לגורם 154</t>
  </si>
  <si>
    <t>2080322</t>
  </si>
  <si>
    <t>515654267</t>
  </si>
  <si>
    <t>30/11/2018</t>
  </si>
  <si>
    <t>הלוואה לגורם 99</t>
  </si>
  <si>
    <t>20702018</t>
  </si>
  <si>
    <t>514652312</t>
  </si>
  <si>
    <t>2080326</t>
  </si>
  <si>
    <t>2080329</t>
  </si>
  <si>
    <t>23/12/2018</t>
  </si>
  <si>
    <t>20802746</t>
  </si>
  <si>
    <t>30/12/2018</t>
  </si>
  <si>
    <t>20802747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</si>
  <si>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</si>
  <si>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</si>
  <si>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</si>
  <si>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</si>
  <si>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</si>
  <si>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</si>
  <si>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</si>
  <si>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</si>
  <si>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</si>
  <si>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</si>
  <si>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</si>
  <si>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</si>
  <si>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</si>
  <si>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</si>
  <si>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</si>
  <si>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</si>
  <si>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</si>
  <si>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</si>
  <si>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</si>
  <si>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</si>
  <si>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</si>
  <si>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</si>
  <si>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</si>
  <si>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</si>
  <si>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</si>
  <si>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</si>
  <si>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</si>
  <si>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</si>
  <si>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</si>
  <si>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</si>
  <si>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</si>
  <si>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</si>
  <si>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</si>
  <si>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</si>
  <si>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</si>
  <si>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</si>
  <si>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</si>
  <si>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</si>
  <si>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</si>
  <si>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</si>
  <si>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</si>
  <si>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</si>
  <si>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</si>
  <si>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</si>
  <si>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</si>
  <si>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</si>
  <si>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</si>
  <si>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</si>
  <si>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</si>
  <si>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</si>
  <si>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</si>
  <si>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</si>
  <si>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</si>
  <si>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</si>
  <si>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</si>
  <si>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</si>
  <si>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</si>
  <si>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</si>
  <si>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</si>
  <si>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</si>
  <si>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</si>
  <si>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</si>
  <si>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</si>
  <si>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</si>
  <si>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</si>
  <si>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</si>
  <si>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207013396</t>
  </si>
  <si>
    <t>23/10/2013</t>
  </si>
  <si>
    <t>207013397</t>
  </si>
  <si>
    <t>הלוואה לגורם 36</t>
  </si>
  <si>
    <t>207013398</t>
  </si>
  <si>
    <t>513326439</t>
  </si>
  <si>
    <t>24/10/2013</t>
  </si>
  <si>
    <t>207013401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</si>
  <si>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</si>
  <si>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</si>
  <si>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</si>
  <si>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</si>
  <si>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</si>
  <si>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</si>
  <si>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</si>
  <si>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</si>
  <si>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</si>
  <si>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</si>
  <si>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</si>
  <si>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</si>
  <si>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</si>
  <si>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</si>
  <si>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</si>
  <si>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</si>
  <si>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</si>
  <si>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</si>
  <si>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</si>
  <si>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</si>
  <si>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</si>
  <si>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</si>
  <si>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</si>
  <si>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</si>
  <si>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</si>
  <si>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</si>
  <si>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</si>
  <si>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</si>
  <si>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</si>
  <si>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</si>
  <si>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</si>
  <si>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</si>
  <si>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</si>
  <si>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</si>
  <si>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</si>
  <si>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</si>
  <si>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</si>
  <si>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</si>
  <si>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</si>
  <si>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</si>
  <si>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</si>
  <si>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</si>
  <si>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</si>
  <si>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</si>
  <si>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</si>
  <si>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</si>
  <si>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</si>
  <si>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</si>
  <si>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</si>
  <si>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</si>
  <si>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</si>
  <si>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</si>
  <si>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</si>
  <si>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</si>
  <si>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</si>
  <si>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</si>
  <si>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</si>
  <si>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</si>
  <si>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</si>
  <si>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A-</t>
  </si>
  <si>
    <t>13/04/2014</t>
  </si>
  <si>
    <t>207013503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</si>
  <si>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</si>
  <si>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</si>
  <si>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</si>
  <si>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</si>
  <si>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</si>
  <si>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</si>
  <si>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</si>
  <si>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</si>
  <si>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</si>
  <si>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</si>
  <si>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</si>
  <si>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</si>
  <si>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</si>
  <si>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</si>
  <si>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</si>
  <si>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</si>
  <si>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90</t>
  </si>
  <si>
    <t>207013541</t>
  </si>
  <si>
    <t>513645150</t>
  </si>
  <si>
    <t>הלוואה לגורם 91</t>
  </si>
  <si>
    <t>207013546</t>
  </si>
  <si>
    <t>511590275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</si>
  <si>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</si>
  <si>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</si>
  <si>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</si>
  <si>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</si>
  <si>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</si>
  <si>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</si>
  <si>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</si>
  <si>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</si>
  <si>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</si>
  <si>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</si>
  <si>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</si>
  <si>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</si>
  <si>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</si>
  <si>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</si>
  <si>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</si>
  <si>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</si>
  <si>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</si>
  <si>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</si>
  <si>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</si>
  <si>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</si>
  <si>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</si>
  <si>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</si>
  <si>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</si>
  <si>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</si>
  <si>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</si>
  <si>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</si>
  <si>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</si>
  <si>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</si>
  <si>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</si>
  <si>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</si>
  <si>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</si>
  <si>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</si>
  <si>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</si>
  <si>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</si>
  <si>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</si>
  <si>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</si>
  <si>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</si>
  <si>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</si>
  <si>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</si>
  <si>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</si>
  <si>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</si>
  <si>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</si>
  <si>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</si>
  <si>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20701421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</si>
  <si>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</si>
  <si>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</si>
  <si>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</si>
  <si>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</si>
  <si>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</si>
  <si>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</si>
  <si>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</si>
  <si>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</si>
  <si>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</si>
  <si>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</si>
  <si>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</si>
  <si>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</si>
  <si>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</si>
  <si>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</si>
  <si>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</si>
  <si>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</si>
  <si>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</si>
  <si>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</si>
  <si>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</si>
  <si>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</si>
  <si>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</si>
  <si>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</si>
  <si>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</si>
  <si>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</si>
  <si>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</si>
  <si>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</si>
  <si>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</si>
  <si>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</si>
  <si>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</si>
  <si>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</si>
  <si>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</si>
  <si>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</si>
  <si>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</si>
  <si>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</si>
  <si>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</si>
  <si>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</si>
  <si>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</si>
  <si>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</si>
  <si>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</si>
  <si>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</si>
  <si>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</si>
  <si>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</si>
  <si>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</si>
  <si>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</si>
  <si>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</si>
  <si>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</si>
  <si>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</si>
  <si>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</si>
  <si>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</si>
  <si>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</si>
  <si>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</si>
  <si>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</si>
  <si>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</si>
  <si>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</si>
  <si>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</si>
  <si>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</si>
  <si>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</si>
  <si>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</si>
  <si>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</si>
  <si>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</si>
  <si>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</si>
  <si>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</si>
  <si>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</si>
  <si>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</si>
  <si>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</si>
  <si>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</si>
  <si>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</si>
  <si>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</si>
  <si>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</si>
  <si>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</si>
  <si>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</si>
  <si>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</si>
  <si>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</si>
  <si>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</si>
  <si>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</si>
  <si>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</si>
  <si>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</si>
  <si>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</si>
  <si>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</si>
  <si>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</si>
  <si>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</si>
  <si>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</si>
  <si>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</si>
  <si>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</si>
  <si>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</si>
  <si>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</si>
  <si>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</si>
  <si>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</si>
  <si>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</si>
  <si>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</si>
  <si>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</si>
  <si>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</si>
  <si>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</si>
  <si>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</si>
  <si>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12/03/2018</t>
  </si>
  <si>
    <t>2080233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</si>
  <si>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</si>
  <si>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</si>
  <si>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</si>
  <si>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</si>
  <si>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</si>
  <si>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</si>
  <si>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</si>
  <si>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</si>
  <si>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</si>
  <si>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</si>
  <si>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</si>
  <si>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</si>
  <si>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</t>
  </si>
  <si>
    <t>20802403</t>
  </si>
  <si>
    <t>הלוואה לגורם 150</t>
  </si>
  <si>
    <t>90113001</t>
  </si>
  <si>
    <t>514961853</t>
  </si>
  <si>
    <t>20802356</t>
  </si>
  <si>
    <t>2080328</t>
  </si>
  <si>
    <t>הלוואה לגורם 96</t>
  </si>
  <si>
    <t>20701413</t>
  </si>
  <si>
    <t>22/06/2015</t>
  </si>
  <si>
    <t>הלוואה לגורם 45</t>
  </si>
  <si>
    <t>20701419</t>
  </si>
  <si>
    <t>513838326</t>
  </si>
  <si>
    <t>20701427</t>
  </si>
  <si>
    <t>25/10/2015</t>
  </si>
  <si>
    <t>2070210</t>
  </si>
  <si>
    <t>2070220</t>
  </si>
  <si>
    <t>2070245</t>
  </si>
  <si>
    <t>2070251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</si>
  <si>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</si>
  <si>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</si>
  <si>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</si>
  <si>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</si>
  <si>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</si>
  <si>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</si>
  <si>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</si>
  <si>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</si>
  <si>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</si>
  <si>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</si>
  <si>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</si>
  <si>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</si>
  <si>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</si>
  <si>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2080281</t>
  </si>
  <si>
    <t>514700608</t>
  </si>
  <si>
    <t>20/07/2018</t>
  </si>
  <si>
    <t>2080306</t>
  </si>
  <si>
    <t>2080307</t>
  </si>
  <si>
    <t>2080311</t>
  </si>
  <si>
    <t>2080318</t>
  </si>
  <si>
    <t>2080327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</si>
  <si>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</si>
  <si>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</si>
  <si>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</si>
  <si>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</si>
  <si>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</si>
  <si>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</si>
  <si>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</si>
  <si>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</si>
  <si>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25/06/2018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</si>
  <si>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</si>
  <si>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</si>
  <si>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</si>
  <si>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</si>
  <si>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</si>
  <si>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</si>
  <si>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</si>
  <si>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</si>
  <si>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</si>
  <si>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הלוואות משכנתא בטוחה מסחרית צמוד משתתף</t>
  </si>
  <si>
    <t>999999676</t>
  </si>
  <si>
    <t>25/09/2018</t>
  </si>
  <si>
    <t>הלוואות משכנתא בטוחה מסחרית שקל משתתף</t>
  </si>
  <si>
    <t>999999681</t>
  </si>
  <si>
    <t>סה"כ הלוואות בחו"ל:</t>
  </si>
  <si>
    <t>הלוואה לגורם 112</t>
  </si>
  <si>
    <t>2070231</t>
  </si>
  <si>
    <t>הלוואה לגורם 115</t>
  </si>
  <si>
    <t>2070240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</si>
  <si>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</si>
  <si>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</si>
  <si>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</si>
  <si>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</si>
  <si>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</si>
  <si>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</si>
  <si>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</si>
  <si>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</si>
  <si>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</si>
  <si>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</si>
  <si>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</si>
  <si>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</si>
  <si>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</si>
  <si>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</si>
  <si>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</si>
  <si>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</si>
  <si>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</si>
  <si>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</si>
  <si>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</si>
  <si>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</si>
  <si>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</si>
  <si>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</si>
  <si>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</si>
  <si>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</si>
  <si>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</si>
  <si>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</si>
  <si>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</si>
  <si>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</si>
  <si>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</si>
  <si>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</si>
  <si>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</si>
  <si>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</si>
  <si>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</si>
  <si>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</si>
  <si>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</si>
  <si>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</si>
  <si>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</si>
  <si>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</si>
  <si>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</si>
  <si>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</si>
  <si>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</si>
  <si>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</si>
  <si>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</si>
  <si>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</si>
  <si>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20/06/2018</t>
  </si>
  <si>
    <t>הלוואה לגורם 136</t>
  </si>
  <si>
    <t>2080254</t>
  </si>
  <si>
    <t>2080285</t>
  </si>
  <si>
    <t>2080286</t>
  </si>
  <si>
    <t>הלוואה לגורם 139</t>
  </si>
  <si>
    <t>2080287</t>
  </si>
  <si>
    <t>2080292</t>
  </si>
  <si>
    <t>30/08/2018</t>
  </si>
  <si>
    <t>2080293</t>
  </si>
  <si>
    <t>הלוואה לגורם 140</t>
  </si>
  <si>
    <t>2080294</t>
  </si>
  <si>
    <t>04/09/2018</t>
  </si>
  <si>
    <t>2080295</t>
  </si>
  <si>
    <t>06/09/2018</t>
  </si>
  <si>
    <t>2080302</t>
  </si>
  <si>
    <t>01/09/2018</t>
  </si>
  <si>
    <t>2080301</t>
  </si>
  <si>
    <t>2080305</t>
  </si>
  <si>
    <t>2080310</t>
  </si>
  <si>
    <t>23/10/2018</t>
  </si>
  <si>
    <t>2080312</t>
  </si>
  <si>
    <t>2080314</t>
  </si>
  <si>
    <t>2080316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</si>
  <si>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</si>
  <si>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</si>
  <si>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</si>
  <si>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</si>
  <si>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</si>
  <si>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</si>
  <si>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</si>
  <si>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</si>
  <si>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</si>
  <si>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</si>
  <si>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</si>
  <si>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</si>
  <si>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</si>
  <si>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</si>
  <si>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</si>
  <si>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</si>
  <si>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</si>
  <si>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</si>
  <si>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</si>
  <si>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2080321</t>
  </si>
  <si>
    <t>2080323</t>
  </si>
  <si>
    <t>11/12/2018</t>
  </si>
  <si>
    <t>2080324</t>
  </si>
  <si>
    <t>2080325</t>
  </si>
  <si>
    <t>2080332</t>
  </si>
  <si>
    <t>הלוואה לגורם 152</t>
  </si>
  <si>
    <t>2080330</t>
  </si>
  <si>
    <t>הלוואה לגורם 153</t>
  </si>
  <si>
    <t>2080331</t>
  </si>
  <si>
    <t>הלוואה לגורם 79</t>
  </si>
  <si>
    <t>440000102</t>
  </si>
  <si>
    <t>30/09/2013</t>
  </si>
  <si>
    <t>הלוואה לגורם 98</t>
  </si>
  <si>
    <t>440000227</t>
  </si>
  <si>
    <t>31/12/2015</t>
  </si>
  <si>
    <t>הלוואה לגורם 105</t>
  </si>
  <si>
    <t>USU0602JAG23</t>
  </si>
  <si>
    <t>10/02/2016</t>
  </si>
  <si>
    <t>USU0602JAH06</t>
  </si>
  <si>
    <t>הלוואה לגורם 106</t>
  </si>
  <si>
    <t>USU2012AAE65</t>
  </si>
  <si>
    <t>סה"כ צמוד למדד</t>
  </si>
  <si>
    <t>פק' משכן 5.02% 23/01/23</t>
  </si>
  <si>
    <t>10602403</t>
  </si>
  <si>
    <t>פק' משכן 5.20% 11/02/23</t>
  </si>
  <si>
    <t>10602412</t>
  </si>
  <si>
    <t>פק' לאומי למשכ' 5.65% 22/06/24</t>
  </si>
  <si>
    <t>10602483</t>
  </si>
  <si>
    <t>77</t>
  </si>
  <si>
    <t>פק' לאומי למשכ' 5.85% 05/07/24</t>
  </si>
  <si>
    <t>10602484</t>
  </si>
  <si>
    <t>פק' לאומי למשכ' 5.85% 08/07/24</t>
  </si>
  <si>
    <t>10602486</t>
  </si>
  <si>
    <t>פק' לאומי למשכ' 5.75% 29/07/24</t>
  </si>
  <si>
    <t>10602489</t>
  </si>
  <si>
    <t>פק' טפחות 5.90% 20/10/24</t>
  </si>
  <si>
    <t>10602496</t>
  </si>
  <si>
    <t>פק' מזרחי 2.50% 26/11/23</t>
  </si>
  <si>
    <t>133292</t>
  </si>
  <si>
    <t>פק' הבינלאומי 2.30% 27/11/23</t>
  </si>
  <si>
    <t>2070199</t>
  </si>
  <si>
    <t>33338</t>
  </si>
  <si>
    <t>פק' לאומי למשכ' 5.80% 20/07/24</t>
  </si>
  <si>
    <t>33339</t>
  </si>
  <si>
    <t>33340</t>
  </si>
  <si>
    <t>פק' טפחות 5.95% 29/03/20</t>
  </si>
  <si>
    <t>33355</t>
  </si>
  <si>
    <t>9525</t>
  </si>
  <si>
    <t>95330</t>
  </si>
  <si>
    <t>9541</t>
  </si>
  <si>
    <t>9558</t>
  </si>
  <si>
    <t>9566</t>
  </si>
  <si>
    <t>9582</t>
  </si>
  <si>
    <t>פק' דסקונט למשכ' 6.00% 05/04/20</t>
  </si>
  <si>
    <t>9632</t>
  </si>
  <si>
    <t>99991026</t>
  </si>
  <si>
    <t>99991053</t>
  </si>
  <si>
    <t>99991058</t>
  </si>
  <si>
    <t>99991059</t>
  </si>
  <si>
    <t>99991060</t>
  </si>
  <si>
    <t>99991065</t>
  </si>
  <si>
    <t>9999109</t>
  </si>
  <si>
    <t>99992148</t>
  </si>
  <si>
    <t>99992178</t>
  </si>
  <si>
    <t>פק' הפועלים 0.82% 30/08/23</t>
  </si>
  <si>
    <t>999997445</t>
  </si>
  <si>
    <t>סה"כ נקוב במט"ח</t>
  </si>
  <si>
    <t>סה"כ צמוד למט"ח</t>
  </si>
  <si>
    <t>סה"כ מקרקעין בישראל:</t>
  </si>
  <si>
    <t>סה"כ מניב</t>
  </si>
  <si>
    <t>בית מאי קומה 4 - משתתף</t>
  </si>
  <si>
    <t>חסן שוקרי 5 חיפה</t>
  </si>
  <si>
    <t>בית רובינשטיין קומה 23 - משתתף</t>
  </si>
  <si>
    <t>רח' לינקולן 20 ת"א</t>
  </si>
  <si>
    <t>בית רובינשטיין קומה 25 - משתתף</t>
  </si>
  <si>
    <t>שער העיר קומה 51 - משתתף</t>
  </si>
  <si>
    <t>ז'בוטינסקי 7 רמת גן</t>
  </si>
  <si>
    <t>בניין ECI - משתתף</t>
  </si>
  <si>
    <t>רחוב הסיבים 30, רמת סיב, פתח תקווה</t>
  </si>
  <si>
    <t>ביגבנד רמת החייל - משתתף</t>
  </si>
  <si>
    <t>רחוב הברזל 28, אזה"ת רמת החייל, תל אביב</t>
  </si>
  <si>
    <t>בית רובינשטיין קומה 24 - משתתף</t>
  </si>
  <si>
    <t>בניין HP - משתתף</t>
  </si>
  <si>
    <t>רחוב דפנה אזור התעשייה, רעננה</t>
  </si>
  <si>
    <t>מקאן אריקסון - משתתף</t>
  </si>
  <si>
    <t>רחוב ראול וולנברג 2א, תל אביב</t>
  </si>
  <si>
    <t>בית רובינשטיין קומה 26 - משתתף</t>
  </si>
  <si>
    <t>ורד גבעתיים קומה 18 - משתתף</t>
  </si>
  <si>
    <t>דרך השלום פינת שדרות רבין, גבעתיים</t>
  </si>
  <si>
    <t>ורד גבעתיים קומה 19 - משתתף</t>
  </si>
  <si>
    <t>ורד גבעתיים קומה 20 - משתתף</t>
  </si>
  <si>
    <t>שער העיר קומה 50 - משתתף</t>
  </si>
  <si>
    <t>שער העיר קומה 53 - משתתף</t>
  </si>
  <si>
    <t>פאוור סנטר נס ציונה - משתתף</t>
  </si>
  <si>
    <t>רח' הפטיש 3-5, אזור תעשיה מערבי, נס ציונה.</t>
  </si>
  <si>
    <t>בית עורק פ.ת - משתתף</t>
  </si>
  <si>
    <t>רח' הסיבים 25, פינת רח' הלשם 2, פ"ת</t>
  </si>
  <si>
    <t>בניין המשטרה - משתתף</t>
  </si>
  <si>
    <t>רחוב ראול וולנברג 10, תל אביב</t>
  </si>
  <si>
    <t>אקרשטיין - משתתף</t>
  </si>
  <si>
    <t>רח' אבא אבן ורח' המנופים, הרצליה פיתוח</t>
  </si>
  <si>
    <t>מרכז עסקים נתניה - משתתף</t>
  </si>
  <si>
    <t>אזור תעשיה ברכת חנון, צפון נתניה</t>
  </si>
  <si>
    <t>אדגר פ.ת - משתתף</t>
  </si>
  <si>
    <t>רחוב אפעל 35 פ"ת</t>
  </si>
  <si>
    <t>גבעת שאול י-ם כלכלית - משתתף</t>
  </si>
  <si>
    <t>רחוב כנפי נשרים 5ו-7 ירושלים</t>
  </si>
  <si>
    <t>כמעט חינם - משתתף</t>
  </si>
  <si>
    <t>הגדוד 21 נהריה</t>
  </si>
  <si>
    <t>בית משכיות הרצליה - משתתף</t>
  </si>
  <si>
    <t>רחוב משכית 25 הרצליה</t>
  </si>
  <si>
    <t>קניון נהריה - משתתף</t>
  </si>
  <si>
    <t>האירית 2 נהריה</t>
  </si>
  <si>
    <t>קניון הדר י-ם - משתתף</t>
  </si>
  <si>
    <t>פייר קניג 26 ירושלים</t>
  </si>
  <si>
    <t>הוד השרון - משתתף</t>
  </si>
  <si>
    <t>רחוב הנגר 24 אזור תעשייה נווה נאמן הוד השרון</t>
  </si>
  <si>
    <t>מגדל השחר גבעתיים - משתתף</t>
  </si>
  <si>
    <t>שפע טל 3 גבעתיים</t>
  </si>
  <si>
    <t>פארק אפק - משתתף</t>
  </si>
  <si>
    <t>רחוב העמל 7, פארק תעסוקה "אפק" ראש העין</t>
  </si>
  <si>
    <t>איינשטיין - משתתף</t>
  </si>
  <si>
    <t>רחוב איינשטיין 5-7 תל אביב</t>
  </si>
  <si>
    <t>חניון שוק הפשפשים - משתתף</t>
  </si>
  <si>
    <t>רבי פנחס 4 תל אביב</t>
  </si>
  <si>
    <t>סה"כ לא מניב</t>
  </si>
  <si>
    <t>מגדל השחר כספים בנאמנות - משתתף</t>
  </si>
  <si>
    <t>מרכז מסחרי יהוד כספים בנאמנות - משתתף</t>
  </si>
  <si>
    <t>רחוב סעדיה חתוכה פרייקט הגנים התלויים יהוד</t>
  </si>
  <si>
    <t>עסקת עמק חפר - משתתף</t>
  </si>
  <si>
    <t>עמק חפר</t>
  </si>
  <si>
    <t>סה"כ מקרקעין בחו"ל</t>
  </si>
  <si>
    <t>ברמינגהם CR115 - משתתף</t>
  </si>
  <si>
    <t>115 Colmore Row, Birmingham</t>
  </si>
  <si>
    <t>סקוטלנד גלזגו - משתתף</t>
  </si>
  <si>
    <t>Broomielaw  150</t>
  </si>
  <si>
    <t>הארפר קורט (א. שיקגו) - משתתף</t>
  </si>
  <si>
    <t>Harper Court 5235  South Harper Court Chicago</t>
  </si>
  <si>
    <t>גלנויו - משתתף</t>
  </si>
  <si>
    <t>25 Glenbrook Road, Stamford, CT</t>
  </si>
  <si>
    <t>סווינדון - משתתף</t>
  </si>
  <si>
    <t>Wakefield House, Pipers Way, Swindon, SN3 1SA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</si>
  <si>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</si>
  <si>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</si>
  <si>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</si>
  <si>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</si>
  <si>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</si>
  <si>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</si>
  <si>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</si>
  <si>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</si>
  <si>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</si>
  <si>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</si>
  <si>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</si>
  <si>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</si>
  <si>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</si>
  <si>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</si>
  <si>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א (הפך סחיר 11008330)</t>
  </si>
  <si>
    <t>1100833</t>
  </si>
  <si>
    <t>ישאל אמלט ה'</t>
  </si>
  <si>
    <t>1102854</t>
  </si>
  <si>
    <t>אמפל אגח ב'</t>
  </si>
  <si>
    <t>1110378</t>
  </si>
  <si>
    <t>לידקום סד א  הוסחר מ-- 1100890</t>
  </si>
  <si>
    <t>1112911</t>
  </si>
  <si>
    <t>אגל"ס לגנא שווי לפי שער</t>
  </si>
  <si>
    <t>3520046</t>
  </si>
  <si>
    <t>אגל"ס אלון חברה לדלק 22.01.2007 עמיתים הפחתת שווי</t>
  </si>
  <si>
    <t>20701423</t>
  </si>
  <si>
    <t>אגלס הום סנטר  12.2014 עמיתים</t>
  </si>
  <si>
    <t>37800388</t>
  </si>
  <si>
    <t>טאו אגח להמרה סד ב</t>
  </si>
  <si>
    <t>6370068</t>
  </si>
  <si>
    <t>טאו אגח ג</t>
  </si>
  <si>
    <t>6370126</t>
  </si>
  <si>
    <t>סקורפיו א לאחר הסדר חוב</t>
  </si>
  <si>
    <t>11133988</t>
  </si>
  <si>
    <t>קרדן אן.וי אג"ח ב חש 02.2018</t>
  </si>
  <si>
    <t>1143270</t>
  </si>
  <si>
    <t>D</t>
  </si>
  <si>
    <t>אגלס צים סדרה A 1 7.2014 - עדכון החל מ- 09.2016</t>
  </si>
  <si>
    <t>65100444</t>
  </si>
  <si>
    <t>מזומן לקבל עבור הסדר הפשרה של אוצר התיישבות</t>
  </si>
  <si>
    <t>60101333</t>
  </si>
  <si>
    <t>נייר הפרשים - הקמת הסל</t>
  </si>
  <si>
    <t>29295733</t>
  </si>
  <si>
    <t>חייבים בגין מקדמות מס Waterton</t>
  </si>
  <si>
    <t>89220</t>
  </si>
  <si>
    <t>חייבים בגין מקדמות מס CARR Mishtatef</t>
  </si>
  <si>
    <t>999999605</t>
  </si>
  <si>
    <t>שקל  מרכנתיל דיסקונט בנק מרכנתיל דיסקונט בע"מ</t>
  </si>
  <si>
    <t>שטרלינג  הפועלים בנק הפועלים בע"מ</t>
  </si>
  <si>
    <t>דולר  הפועלים בנק הפועלים בע"מ</t>
  </si>
  <si>
    <t>דולר  יובנק בנק יו-בנק בע"מ</t>
  </si>
  <si>
    <t>שקל  HSBC HSBC</t>
  </si>
  <si>
    <t>שקל  הפועלים בנק הפועלים בע"מ</t>
  </si>
  <si>
    <t>שקל  יובנק בנק יו-בנק בע"מ</t>
  </si>
  <si>
    <t>שקל  מזרחי בנק מזרחי טפחות בע"מ</t>
  </si>
  <si>
    <t>אירו  HSBC HSBC</t>
  </si>
  <si>
    <t>דולרי  הפועלים בנק הפועלים בע"מ</t>
  </si>
  <si>
    <t>אירו  הפועלים בנק הפועלים בע"מ</t>
  </si>
  <si>
    <t>פרנק שוויצרי  הפועלים בנק הפועלים בע"מ</t>
  </si>
  <si>
    <t>אירו  יובנק בנק יו-בנק בע"מ</t>
  </si>
  <si>
    <t>שטרלינג  יובנק בנק יו-בנק בע"מ</t>
  </si>
  <si>
    <t>פרנק שויצרי  יובנק בנק יו-בנק בע"מ</t>
  </si>
  <si>
    <t>כתר דני  יובנק בנק יו-בנק בע"מ</t>
  </si>
  <si>
    <t>דולר  מזרחי בנק מזרחי טפחות בע"מ</t>
  </si>
  <si>
    <t>אירו  מזרחי בנק מזרחי טפחות בע"מ</t>
  </si>
  <si>
    <t>שטרלינג  מזרחי בנק מזרחי טפחות בע"מ</t>
  </si>
  <si>
    <t>Margin FW  Hapoalim USD בנק הפועלים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</si>
  <si>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</si>
  <si>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</si>
  <si>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</si>
  <si>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</si>
  <si>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לאומי בנק לאומי לישראל בע"מ</t>
  </si>
  <si>
    <t>אירו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</si>
  <si>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</si>
  <si>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</si>
  <si>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</si>
  <si>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</si>
  <si>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 סיטיבנק סיטיבנק</t>
  </si>
  <si>
    <t>אירו  סיטיבנק סיטיבנק</t>
  </si>
  <si>
    <t>דולר עתידי  עדכון ידני לאומי Bny Mellon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</si>
  <si>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</si>
  <si>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</si>
  <si>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</si>
  <si>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</si>
  <si>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כתר שוודי  BNY Bny Mellon</t>
  </si>
  <si>
    <t>Margin FW  BNY USD Bny Mellon</t>
  </si>
  <si>
    <t>שקל עדכון ידני   לאומי בנק לאומי לישראל בע"מ</t>
  </si>
  <si>
    <t>שקל  הבינלאומי הבנק הבינלאומי הראשון לישראל בע"מ</t>
  </si>
  <si>
    <t>דולר  HSBC HSBC</t>
  </si>
  <si>
    <t>דולר  דיסקונט בנק דיסקונט לישראל בע"מ</t>
  </si>
  <si>
    <t>אירו  דיסקונט בנק דיסקונט לישראל בע"מ</t>
  </si>
  <si>
    <t>דולר עדכון ידני   הפועלים בנק הפועלים בע"מ</t>
  </si>
  <si>
    <t>דולר עדכון ידני   לאומי בנק לאומי לישראל בע"מ</t>
  </si>
  <si>
    <t>Margin FW  Discount USD בנק דיסקונט לישראל בע"מ</t>
  </si>
  <si>
    <t>Margin Future  Leumi USD בנק לאומי לישראל בע"מ</t>
  </si>
  <si>
    <t>Margin FW  Leumi USD בנק לאומי לישראל בע"מ</t>
  </si>
  <si>
    <t>דולר  BNY Bny Mellon</t>
  </si>
  <si>
    <t>אירו עתידי  עדכון ידני BNY Bny Mellon</t>
  </si>
  <si>
    <t>שטרלינג עתידי  עדכון ידני BNY Bny Mellon</t>
  </si>
  <si>
    <t>שקל  BNY Bny Mellon</t>
  </si>
  <si>
    <t>סה"כ יתרות התחייבות להשקעה</t>
  </si>
  <si>
    <t>Vitalife I Commitment</t>
  </si>
  <si>
    <t>Shamrock Israel Growth Fund Commitment</t>
  </si>
  <si>
    <t>Genesis Partners III Commitment</t>
  </si>
  <si>
    <t>Aquagro Fund Commitment</t>
  </si>
  <si>
    <t>Vintage SPV I Commitment</t>
  </si>
  <si>
    <t>2020</t>
  </si>
  <si>
    <t>מסגרת משכנתא משתתף</t>
  </si>
  <si>
    <t>Viola Private Equity I Commitment</t>
  </si>
  <si>
    <t>Magma Venture Capital III Fund Commitment</t>
  </si>
  <si>
    <t>2022</t>
  </si>
  <si>
    <t>מסגרת מגדל השחר</t>
  </si>
  <si>
    <t>2019</t>
  </si>
  <si>
    <t>Sky II Commitment</t>
  </si>
  <si>
    <t>Infinity I-China Commitment</t>
  </si>
  <si>
    <t>Genesis Partners IV Commitment</t>
  </si>
  <si>
    <t>Noy - Cross Israel Highway Commitment</t>
  </si>
  <si>
    <t>2025</t>
  </si>
  <si>
    <t>Vertex III Fund Commitment</t>
  </si>
  <si>
    <t>FIMI Opportunity II Commitment</t>
  </si>
  <si>
    <t>SKY I  Commitment</t>
  </si>
  <si>
    <t>NOY Infrastructure and Energy Investment Fund Comm</t>
  </si>
  <si>
    <t>2021</t>
  </si>
  <si>
    <t>Fortissimo Capital Fund III Commitment</t>
  </si>
  <si>
    <t>Vintage Investment Partners V Commitment</t>
  </si>
  <si>
    <t>FIMI Opportunity V Commitment</t>
  </si>
  <si>
    <t>IGP Investments Commitment</t>
  </si>
  <si>
    <t>Noy Megalim Commitment</t>
  </si>
  <si>
    <t>Vintage Investment Partners VIII Commitment</t>
  </si>
  <si>
    <t>Bridgepoint Europe V Commitment</t>
  </si>
  <si>
    <t>2024</t>
  </si>
  <si>
    <t>Klirmark Opportunity Fund II Commitment</t>
  </si>
  <si>
    <t>Sky III Commitment</t>
  </si>
  <si>
    <t>2028</t>
  </si>
  <si>
    <t>Shaked Partners Fund Commitment</t>
  </si>
  <si>
    <t>Grove Ventures Capital Commitment</t>
  </si>
  <si>
    <t>Tene Growth Capital IV Commitment</t>
  </si>
  <si>
    <t>2027</t>
  </si>
  <si>
    <t>IGP II Investments Commitment</t>
  </si>
  <si>
    <t>מסגרת מתקן התפלה חדרה יורו 2012</t>
  </si>
  <si>
    <t>2036</t>
  </si>
  <si>
    <t>מסגרת מתקן התפלה חדרה דולר 2012</t>
  </si>
  <si>
    <t>SCP Vitalife Partners II Commitment</t>
  </si>
  <si>
    <t>FIMI Opportunity IV Commitment</t>
  </si>
  <si>
    <t>KCPS Investment Fund Commitment</t>
  </si>
  <si>
    <t>Origo Manof Fund Commitment</t>
  </si>
  <si>
    <t>מסגרת אגירה שאובה PSP</t>
  </si>
  <si>
    <t>מסגרת אשלים PV</t>
  </si>
  <si>
    <t>מסגרת רד דיזיין</t>
  </si>
  <si>
    <t>מסגרת קרן לעסקים קטנים</t>
  </si>
  <si>
    <t>מסגרת לויתן</t>
  </si>
  <si>
    <t>מסגרת או.פי.סי חדרה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</si>
  <si>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</si>
  <si>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</si>
  <si>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</si>
  <si>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</si>
  <si>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</si>
  <si>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</si>
  <si>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</si>
  <si>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</si>
  <si>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</si>
  <si>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</si>
  <si>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</si>
  <si>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</si>
  <si>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</si>
  <si>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</si>
  <si>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</si>
  <si>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</si>
  <si>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 2018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</si>
  <si>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</si>
  <si>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</si>
  <si>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</si>
  <si>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</si>
  <si>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תראבין - LT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</si>
  <si>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</si>
  <si>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</si>
  <si>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</si>
  <si>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</si>
  <si>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</si>
  <si>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</si>
  <si>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</si>
  <si>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</si>
  <si>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AIG U.S. Residential Real Estate Partners Commitme</t>
  </si>
  <si>
    <t>ERES SCA SICAR Commitment</t>
  </si>
  <si>
    <t>Highstar Capital III Commitment</t>
  </si>
  <si>
    <t>SUN Apollo India Real Estate Fund Commitment</t>
  </si>
  <si>
    <t>Hamilton Lane Co-Investment Offshore Fund II Commi</t>
  </si>
  <si>
    <t>CVC Capital Partners Asia Pacific III Commitment</t>
  </si>
  <si>
    <t>Bridgepoint Europe IV Commitment</t>
  </si>
  <si>
    <t>Vision Capital Partners VII Commitment</t>
  </si>
  <si>
    <t>Energy Capital Partners II Commitment</t>
  </si>
  <si>
    <t>Anacap Credit Opportunities II Commitment</t>
  </si>
  <si>
    <t>KPS Special Situations Fund IV Commitment</t>
  </si>
  <si>
    <t>2023</t>
  </si>
  <si>
    <t>Apollo Investment Fund VII Commitment</t>
  </si>
  <si>
    <t>Silver Lake Partners III Commitment</t>
  </si>
  <si>
    <t>Silver Lake SPV-1 Commitment</t>
  </si>
  <si>
    <t>Apax Europe VI Commitment</t>
  </si>
  <si>
    <t>EdR Real Estate (Eastern Europe) S.C.A. SICAR Comm</t>
  </si>
  <si>
    <t>Apollo European Principal Finance Fund Commitment</t>
  </si>
  <si>
    <t>Credit Suisse Emerging Market Credit Opportunity C</t>
  </si>
  <si>
    <t>NG Capital Partners I Commitment</t>
  </si>
  <si>
    <t>American Securities Partners VI Commitment</t>
  </si>
  <si>
    <t>EQT VI Commitment</t>
  </si>
  <si>
    <t>Bencis IV Commitment</t>
  </si>
  <si>
    <t>Highstar Capital IV Commitment</t>
  </si>
  <si>
    <t>Apollo European Principal Finance Fund II Commitme</t>
  </si>
  <si>
    <t>Blackstone Real Estate Partners VII Commitment</t>
  </si>
  <si>
    <t>SSG Capital Partners II Commitment</t>
  </si>
  <si>
    <t>Dover Street VIII Commitment</t>
  </si>
  <si>
    <t>Hamilton Lane Secondary Fund III Commitment</t>
  </si>
  <si>
    <t>Silverlake Partners IV Commitment</t>
  </si>
  <si>
    <t>HL Infrastructure  J.K.L Commitment</t>
  </si>
  <si>
    <t>Capital Dynamics Clean Energy  Commitment</t>
  </si>
  <si>
    <t>Technology Crossover Management VIII Commitment</t>
  </si>
  <si>
    <t>Apollo Investment Fund VIII Commitment</t>
  </si>
  <si>
    <t>HarbourVest Partners 2013 Direct Commitment</t>
  </si>
  <si>
    <t>American Securities Opportunities Fund III Commitm</t>
  </si>
  <si>
    <t>U.S. Venture Partners XI Commitment</t>
  </si>
  <si>
    <t>BCP Energy Services Fund Commitment</t>
  </si>
  <si>
    <t>HL International Clal Feeder LP Series M/N/O Commi</t>
  </si>
  <si>
    <t>American Securities Partners VII Commitment</t>
  </si>
  <si>
    <t>BRIDGEPOINT EUROPE VI Commitment</t>
  </si>
  <si>
    <t>2030</t>
  </si>
  <si>
    <t>Gridiron Capital Fund III Commitment</t>
  </si>
  <si>
    <t>ZM Capital II Commitment</t>
  </si>
  <si>
    <t>Trilantic Capital Partners V Commitment</t>
  </si>
  <si>
    <t>Castlelake IV Commitment</t>
  </si>
  <si>
    <t>Hamilton Lane Secondary Fund IV Commitment</t>
  </si>
  <si>
    <t>2026</t>
  </si>
  <si>
    <t>Gamut Investment Overseas Fund I Commitment</t>
  </si>
  <si>
    <t>Saw Mill Capital Partners II Commitment</t>
  </si>
  <si>
    <t>Thomas H. Lee VII Commitment</t>
  </si>
  <si>
    <t>Blackstone Capital Partners VII Commitment</t>
  </si>
  <si>
    <t>HarbourVest Real Assets Olive Commitment</t>
  </si>
  <si>
    <t>Dover Street IX Commitment</t>
  </si>
  <si>
    <t>TCV IX Commitment</t>
  </si>
  <si>
    <t>Signal Real Estate Opportunity Commitment</t>
  </si>
  <si>
    <t>Cinven VI Commitment</t>
  </si>
  <si>
    <t>HarbourVest Partners Co-investment Fund IV Commitm</t>
  </si>
  <si>
    <t>HL International Clal Feeder LP ׀ Series MNO II C</t>
  </si>
  <si>
    <t>BC European Capital X Commitment</t>
  </si>
  <si>
    <t>Castlelake V Commitment</t>
  </si>
  <si>
    <t>HL International Clal Feeder LP Series M/N/O III C</t>
  </si>
  <si>
    <t>Clearlake Capital Partners V Commitment</t>
  </si>
  <si>
    <t>Pantheon Global Infrastructure III Commitment</t>
  </si>
  <si>
    <t>Cheyne Real Estate Credit Fund V Commitment</t>
  </si>
  <si>
    <t>iCon Infrastructure IV Commitment</t>
  </si>
  <si>
    <t>Silver Lake Partners V Commitment</t>
  </si>
  <si>
    <t>Apollo Investment Fund IX Commitment</t>
  </si>
  <si>
    <t>CVC Capital Partners VII Commitment</t>
  </si>
  <si>
    <t>MidOcean Partners V Commitment</t>
  </si>
  <si>
    <t>Vintage Investment Partners FoF V  Commitment</t>
  </si>
  <si>
    <t>מסגרת טורקיאן</t>
  </si>
  <si>
    <t>מסגרת יוסטון</t>
  </si>
  <si>
    <t>Apax Europe VII Commitment</t>
  </si>
  <si>
    <t>American Securities Opportunities Fund II Commitme</t>
  </si>
  <si>
    <t>Starwood Opportunity Fund VIII Commitment</t>
  </si>
  <si>
    <t>מסגרת בושוויק</t>
  </si>
  <si>
    <t>NYL- Madison Square Value Enhancement Commitment</t>
  </si>
  <si>
    <t>2033</t>
  </si>
  <si>
    <t>מסגרת 1440 broadway owner (ny) llc</t>
  </si>
  <si>
    <t>מסגרת Southfield</t>
  </si>
  <si>
    <t>מסגרת ULINE ARENA</t>
  </si>
  <si>
    <t>Goldstreert 260 מסגרת</t>
  </si>
  <si>
    <t>שרוני אריה</t>
  </si>
  <si>
    <t>31.12.2018</t>
  </si>
  <si>
    <t>השכרה</t>
  </si>
  <si>
    <t> 500423264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</si>
</sst>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9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0" fontId="1" fillId="0" borderId="1" xfId="0" applyFont="1" applyBorder="1"/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170" fontId="1" fillId="2" borderId="1" xfId="1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  <xf numFmtId="0" fontId="1" fillId="2" borderId="1" xfId="3" applyNumberFormat="1" applyFill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4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haredoffice/Inv_Accounting/2018/Q4-2018/&#1491;&#1497;&#1493;&#1493;&#1495;&#1497;_&#1492;&#1513;&#1511;&#1506;&#1493;&#1514;/&#1504;&#1499;&#1505;_&#1489;&#1493;&#1491;&#1491;_15_&#1500;&#1495;&#1493;&#1491;&#1513;/&#1512;&#1513;&#1497;&#1502;&#1514;%20&#1504;&#1499;&#1505;&#1497;&#1501;%20&#1502;&#1513;&#1514;&#1514;&#1507;/520024647_B28012_.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37616341.07685779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174</v>
      </c>
      <c r="D3" s="53"/>
      <c r="E3" s="58" t="s">
        <v>179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33" t="s">
        <v>57</v>
      </c>
      <c r="C6" s="234"/>
      <c r="D6" s="235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174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8" t="s">
        <v>48</v>
      </c>
      <c r="C11" s="136">
        <v>2863298.5151461996</v>
      </c>
      <c r="D11" s="49">
        <v>7.6162178940594044E-2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24687071.190304369</v>
      </c>
      <c r="D12" s="49">
        <v>0.65666263002938818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9" t="s">
        <v>12</v>
      </c>
      <c r="C13" s="136">
        <v>6005323.6044236477</v>
      </c>
      <c r="D13" s="49">
        <v>0.15973833274346297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9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9" t="s">
        <v>21</v>
      </c>
      <c r="C15" s="136">
        <v>5401589.2182869334</v>
      </c>
      <c r="D15" s="49">
        <v>0.14367932733194153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9" t="s">
        <v>22</v>
      </c>
      <c r="C16" s="136">
        <v>6398386.179322483</v>
      </c>
      <c r="D16" s="49">
        <v>0.17019358287052391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9" t="s">
        <v>23</v>
      </c>
      <c r="C17" s="136">
        <v>4337502.7962259799</v>
      </c>
      <c r="D17" s="49">
        <v>0.11537520882785857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9" t="s">
        <v>49</v>
      </c>
      <c r="C18" s="136">
        <v>2269678.7368723326</v>
      </c>
      <c r="D18" s="49">
        <v>6.0372216582002342E-2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9" t="s">
        <v>25</v>
      </c>
      <c r="C19" s="136">
        <v>8.0000000000000007E-7</v>
      </c>
      <c r="D19" s="49">
        <v>2.1279563702551698E-14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9" t="s">
        <v>26</v>
      </c>
      <c r="C20" s="136">
        <v>145993.05817938221</v>
      </c>
      <c r="D20" s="49">
        <v>3.8833357270731247E-3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9" t="s">
        <v>27</v>
      </c>
      <c r="C21" s="136">
        <v>-99157.577874341339</v>
      </c>
      <c r="D21" s="49">
        <v>-2.6375374937097217E-3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9" t="s">
        <v>28</v>
      </c>
      <c r="C22" s="136">
        <v>227755.1748671477</v>
      </c>
      <c r="D22" s="49">
        <v>6.0581634402140884E-3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4505293.8500755066</v>
      </c>
      <c r="D23" s="49">
        <v>0.11983835935174517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9" t="s">
        <v>12</v>
      </c>
      <c r="C24" s="136">
        <v>2.7999999999999999E-6</v>
      </c>
      <c r="D24" s="49">
        <v>7.4478472958930935E-14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9" t="s">
        <v>19</v>
      </c>
      <c r="C25" s="136">
        <v>2.4000000000000003E-6</v>
      </c>
      <c r="D25" s="49">
        <v>6.3838691107655101E-14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9" t="s">
        <v>21</v>
      </c>
      <c r="C26" s="136">
        <v>1309866.0624918148</v>
      </c>
      <c r="D26" s="49">
        <v>3.4841722898256419E-2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9" t="s">
        <v>22</v>
      </c>
      <c r="C27" s="136">
        <v>473453.14208119997</v>
      </c>
      <c r="D27" s="49">
        <v>1.2593595371362693E-2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9" t="s">
        <v>32</v>
      </c>
      <c r="C28" s="136">
        <v>2715315.7073832005</v>
      </c>
      <c r="D28" s="49">
        <v>7.2225916959750044E-2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9" t="s">
        <v>33</v>
      </c>
      <c r="C29" s="136">
        <v>8.0000000000000007E-7</v>
      </c>
      <c r="D29" s="49">
        <v>2.1279563702551698E-14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9" t="s">
        <v>34</v>
      </c>
      <c r="C30" s="136">
        <v>3.9999999999999998E-6</v>
      </c>
      <c r="D30" s="49">
        <v>1.0639781851275847E-13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9" t="s">
        <v>35</v>
      </c>
      <c r="C31" s="136">
        <v>-54398.137905509175</v>
      </c>
      <c r="D31" s="49">
        <v>-1.4469608010755932E-3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9" t="s">
        <v>36</v>
      </c>
      <c r="C32" s="136">
        <v>61057.076014800004</v>
      </c>
      <c r="D32" s="49">
        <v>1.6240849231855974E-3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9" t="s">
        <v>38</v>
      </c>
      <c r="C33" s="136">
        <v>2787285.8291636682</v>
      </c>
      <c r="D33" s="49">
        <v>7.4140282948634881E-2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9" t="s">
        <v>40</v>
      </c>
      <c r="C34" s="136">
        <v>194334.4648824</v>
      </c>
      <c r="D34" s="49">
        <v>5.1691907813329078E-3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9" t="s">
        <v>52</v>
      </c>
      <c r="C35" s="136">
        <v>2508400.9100316004</v>
      </c>
      <c r="D35" s="49">
        <v>6.6722096195695108E-2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8.0000000000000007E-7</v>
      </c>
      <c r="D36" s="49">
        <v>2.1279563702551698E-14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9" t="s">
        <v>96</v>
      </c>
      <c r="C37" s="136">
        <v>49070.996786718853</v>
      </c>
      <c r="D37" s="49">
        <v>1.3052617525883669E-3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37594755.756391264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60" t="s">
        <v>103</v>
      </c>
      <c r="C43" s="118">
        <v>1828202.5444838903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7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319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7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7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3" priority="21" stopIfTrue="1">
      <formula>$G10&gt;0</formula>
    </cfRule>
    <cfRule type="expression" dxfId="132" priority="22" stopIfTrue="1">
      <formula>LEFT(#REF!,3)="TIR"</formula>
    </cfRule>
  </conditionalFormatting>
  <conditionalFormatting sqref="A11:A24">
    <cfRule type="expression" dxfId="131" priority="23" stopIfTrue="1">
      <formula>$F11&gt;0</formula>
    </cfRule>
    <cfRule type="expression" dxfId="130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1" style="93" bestFit="1" customWidth="1"/>
    <col min="9" max="9" width="11.8554687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174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175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42" t="s">
        <v>11</v>
      </c>
      <c r="C6" s="243"/>
      <c r="D6" s="243"/>
      <c r="E6" s="243"/>
      <c r="F6" s="243"/>
      <c r="G6" s="243"/>
      <c r="H6" s="243"/>
      <c r="I6" s="243"/>
      <c r="J6" s="243"/>
      <c r="K6" s="243"/>
      <c r="L6" s="245"/>
      <c r="M6" s="17"/>
      <c r="N6" s="17"/>
      <c r="O6" s="16"/>
      <c r="P6" s="16"/>
      <c r="Q6" s="18"/>
    </row>
    <row r="7" spans="1:17" s="10" customFormat="1" x14ac:dyDescent="0.2">
      <c r="B7" s="239" t="s">
        <v>26</v>
      </c>
      <c r="C7" s="240"/>
      <c r="D7" s="240"/>
      <c r="E7" s="240"/>
      <c r="F7" s="240"/>
      <c r="G7" s="240"/>
      <c r="H7" s="240"/>
      <c r="I7" s="240"/>
      <c r="J7" s="240"/>
      <c r="K7" s="240"/>
      <c r="L7" s="241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4" customFormat="1" ht="12.75" customHeight="1" thickBot="1" x14ac:dyDescent="0.25">
      <c r="B11" s="196" t="s">
        <v>63</v>
      </c>
      <c r="C11" s="106"/>
      <c r="D11" s="106"/>
      <c r="E11" s="106"/>
      <c r="F11" s="197"/>
      <c r="G11" s="198"/>
      <c r="H11" s="202"/>
      <c r="I11" s="150">
        <v>145993.05817938221</v>
      </c>
      <c r="J11" s="106"/>
      <c r="K11" s="106">
        <v>1</v>
      </c>
      <c r="L11" s="122">
        <v>3.8833357270731247E-3</v>
      </c>
    </row>
    <row r="12" spans="1:17" s="164" customFormat="1" x14ac:dyDescent="0.2">
      <c r="B12" s="132" t="s">
        <v>149</v>
      </c>
      <c r="C12" s="167" t="s">
        <v>179</v>
      </c>
      <c r="D12" s="167" t="s">
        <v>179</v>
      </c>
      <c r="E12" s="167" t="s">
        <v>179</v>
      </c>
      <c r="F12" s="168" t="s">
        <v>179</v>
      </c>
      <c r="G12" s="180" t="s">
        <v>179</v>
      </c>
      <c r="H12" s="203" t="s">
        <v>179</v>
      </c>
      <c r="I12" s="169">
        <v>132522.85037977589</v>
      </c>
      <c r="J12" s="167" t="s">
        <v>179</v>
      </c>
      <c r="K12" s="167">
        <v>0.90773391579306861</v>
      </c>
      <c r="L12" s="167">
        <v>3.5250355458752102E-3</v>
      </c>
    </row>
    <row r="13" spans="1:17" s="164" customFormat="1" x14ac:dyDescent="0.2">
      <c r="B13" s="133" t="s">
        <v>2176</v>
      </c>
      <c r="C13" s="167" t="s">
        <v>179</v>
      </c>
      <c r="D13" s="167" t="s">
        <v>179</v>
      </c>
      <c r="E13" s="167" t="s">
        <v>179</v>
      </c>
      <c r="F13" s="168" t="s">
        <v>179</v>
      </c>
      <c r="G13" s="182" t="s">
        <v>179</v>
      </c>
      <c r="H13" s="204" t="s">
        <v>179</v>
      </c>
      <c r="I13" s="173">
        <v>132522.85037857588</v>
      </c>
      <c r="J13" s="167" t="s">
        <v>179</v>
      </c>
      <c r="K13" s="167">
        <v>0.90773391578484897</v>
      </c>
      <c r="L13" s="171">
        <v>3.5250355458432909E-3</v>
      </c>
    </row>
    <row r="14" spans="1:17" x14ac:dyDescent="0.2">
      <c r="B14" s="23" t="s">
        <v>2177</v>
      </c>
      <c r="C14" s="41" t="s">
        <v>2178</v>
      </c>
      <c r="D14" s="41" t="s">
        <v>323</v>
      </c>
      <c r="E14" s="41" t="s">
        <v>179</v>
      </c>
      <c r="F14" s="101" t="s">
        <v>185</v>
      </c>
      <c r="G14" s="105">
        <v>308.88189533819082</v>
      </c>
      <c r="H14" s="100">
        <v>2960500</v>
      </c>
      <c r="I14" s="134">
        <v>9144.4485114871386</v>
      </c>
      <c r="J14" s="41" t="s">
        <v>179</v>
      </c>
      <c r="K14" s="41">
        <v>6.2636187127824414E-2</v>
      </c>
      <c r="L14" s="32">
        <v>2.4323734328111826E-4</v>
      </c>
      <c r="M14" s="18"/>
      <c r="N14" s="18"/>
      <c r="O14" s="18"/>
      <c r="P14" s="18"/>
    </row>
    <row r="15" spans="1:17" x14ac:dyDescent="0.2">
      <c r="B15" s="23" t="s">
        <v>2179</v>
      </c>
      <c r="C15" s="41" t="s">
        <v>2180</v>
      </c>
      <c r="D15" s="41" t="s">
        <v>323</v>
      </c>
      <c r="E15" s="41" t="s">
        <v>179</v>
      </c>
      <c r="F15" s="101" t="s">
        <v>185</v>
      </c>
      <c r="G15" s="105">
        <v>342.55583833839</v>
      </c>
      <c r="H15" s="100">
        <v>1717800</v>
      </c>
      <c r="I15" s="134">
        <v>5884.4241909768634</v>
      </c>
      <c r="J15" s="41" t="s">
        <v>179</v>
      </c>
      <c r="K15" s="41">
        <v>4.0306191707736201E-2</v>
      </c>
      <c r="L15" s="32">
        <v>1.565224742809105E-4</v>
      </c>
      <c r="M15" s="18"/>
      <c r="N15" s="18"/>
      <c r="O15" s="18"/>
      <c r="P15" s="18"/>
    </row>
    <row r="16" spans="1:17" x14ac:dyDescent="0.2">
      <c r="B16" s="23" t="s">
        <v>2181</v>
      </c>
      <c r="C16" s="41" t="s">
        <v>2182</v>
      </c>
      <c r="D16" s="41" t="s">
        <v>323</v>
      </c>
      <c r="E16" s="41" t="s">
        <v>179</v>
      </c>
      <c r="F16" s="101" t="s">
        <v>185</v>
      </c>
      <c r="G16" s="105">
        <v>572.45703100338631</v>
      </c>
      <c r="H16" s="100">
        <v>20524506</v>
      </c>
      <c r="I16" s="134">
        <v>117493.97767571188</v>
      </c>
      <c r="J16" s="41" t="s">
        <v>179</v>
      </c>
      <c r="K16" s="41">
        <v>0.80479153694654859</v>
      </c>
      <c r="L16" s="32">
        <v>3.1252757282706225E-3</v>
      </c>
      <c r="M16" s="18"/>
      <c r="N16" s="18"/>
      <c r="O16" s="18"/>
      <c r="P16" s="18"/>
    </row>
    <row r="17" spans="2:16" s="164" customFormat="1" x14ac:dyDescent="0.2">
      <c r="B17" s="133" t="s">
        <v>2183</v>
      </c>
      <c r="C17" s="167" t="s">
        <v>179</v>
      </c>
      <c r="D17" s="167" t="s">
        <v>179</v>
      </c>
      <c r="E17" s="167" t="s">
        <v>179</v>
      </c>
      <c r="F17" s="168" t="s">
        <v>179</v>
      </c>
      <c r="G17" s="182" t="s">
        <v>179</v>
      </c>
      <c r="H17" s="204" t="s">
        <v>179</v>
      </c>
      <c r="I17" s="173">
        <v>0</v>
      </c>
      <c r="J17" s="167" t="s">
        <v>179</v>
      </c>
      <c r="K17" s="167">
        <v>0</v>
      </c>
      <c r="L17" s="171">
        <v>0</v>
      </c>
    </row>
    <row r="18" spans="2:16" s="164" customFormat="1" x14ac:dyDescent="0.2">
      <c r="B18" s="133" t="s">
        <v>2184</v>
      </c>
      <c r="C18" s="167" t="s">
        <v>179</v>
      </c>
      <c r="D18" s="167" t="s">
        <v>179</v>
      </c>
      <c r="E18" s="167" t="s">
        <v>179</v>
      </c>
      <c r="F18" s="168" t="s">
        <v>179</v>
      </c>
      <c r="G18" s="182" t="s">
        <v>179</v>
      </c>
      <c r="H18" s="204" t="s">
        <v>179</v>
      </c>
      <c r="I18" s="173">
        <v>0</v>
      </c>
      <c r="J18" s="167" t="s">
        <v>179</v>
      </c>
      <c r="K18" s="167">
        <v>0</v>
      </c>
      <c r="L18" s="171">
        <v>0</v>
      </c>
    </row>
    <row r="19" spans="2:16" s="164" customFormat="1" x14ac:dyDescent="0.2">
      <c r="B19" s="133" t="s">
        <v>153</v>
      </c>
      <c r="C19" s="167" t="s">
        <v>179</v>
      </c>
      <c r="D19" s="167" t="s">
        <v>179</v>
      </c>
      <c r="E19" s="167" t="s">
        <v>179</v>
      </c>
      <c r="F19" s="168" t="s">
        <v>179</v>
      </c>
      <c r="G19" s="182" t="s">
        <v>179</v>
      </c>
      <c r="H19" s="204" t="s">
        <v>179</v>
      </c>
      <c r="I19" s="173">
        <v>0</v>
      </c>
      <c r="J19" s="167" t="s">
        <v>179</v>
      </c>
      <c r="K19" s="167">
        <v>0</v>
      </c>
      <c r="L19" s="171">
        <v>0</v>
      </c>
    </row>
    <row r="20" spans="2:16" s="164" customFormat="1" x14ac:dyDescent="0.2">
      <c r="B20" s="133" t="s">
        <v>420</v>
      </c>
      <c r="C20" s="167" t="s">
        <v>179</v>
      </c>
      <c r="D20" s="167" t="s">
        <v>179</v>
      </c>
      <c r="E20" s="167" t="s">
        <v>179</v>
      </c>
      <c r="F20" s="168" t="s">
        <v>179</v>
      </c>
      <c r="G20" s="182" t="s">
        <v>179</v>
      </c>
      <c r="H20" s="204" t="s">
        <v>179</v>
      </c>
      <c r="I20" s="173">
        <v>13470.207799606313</v>
      </c>
      <c r="J20" s="167" t="s">
        <v>179</v>
      </c>
      <c r="K20" s="167">
        <v>9.2266084206931387E-2</v>
      </c>
      <c r="L20" s="171">
        <v>3.5830018119791408E-4</v>
      </c>
    </row>
    <row r="21" spans="2:16" s="164" customFormat="1" x14ac:dyDescent="0.2">
      <c r="B21" s="133" t="s">
        <v>2176</v>
      </c>
      <c r="C21" s="167" t="s">
        <v>179</v>
      </c>
      <c r="D21" s="167" t="s">
        <v>179</v>
      </c>
      <c r="E21" s="167" t="s">
        <v>179</v>
      </c>
      <c r="F21" s="168" t="s">
        <v>179</v>
      </c>
      <c r="G21" s="182" t="s">
        <v>179</v>
      </c>
      <c r="H21" s="204" t="s">
        <v>179</v>
      </c>
      <c r="I21" s="173">
        <v>11234.386269546181</v>
      </c>
      <c r="J21" s="167" t="s">
        <v>179</v>
      </c>
      <c r="K21" s="167">
        <v>7.6951509952907823E-2</v>
      </c>
      <c r="L21" s="171">
        <v>2.9882854785235008E-4</v>
      </c>
    </row>
    <row r="22" spans="2:16" x14ac:dyDescent="0.2">
      <c r="B22" s="23" t="s">
        <v>2185</v>
      </c>
      <c r="C22" s="41" t="s">
        <v>2186</v>
      </c>
      <c r="D22" s="41" t="s">
        <v>424</v>
      </c>
      <c r="E22" s="41" t="s">
        <v>1785</v>
      </c>
      <c r="F22" s="101" t="s">
        <v>136</v>
      </c>
      <c r="G22" s="105">
        <v>-660.7071973048794</v>
      </c>
      <c r="H22" s="100">
        <v>110.00000000000001</v>
      </c>
      <c r="I22" s="134">
        <v>-272.39636330485564</v>
      </c>
      <c r="J22" s="41" t="s">
        <v>179</v>
      </c>
      <c r="K22" s="41">
        <v>-1.8658172292696359E-3</v>
      </c>
      <c r="L22" s="32">
        <v>-7.2455947066113636E-6</v>
      </c>
      <c r="M22" s="18"/>
      <c r="N22" s="18"/>
      <c r="O22" s="18"/>
      <c r="P22" s="18"/>
    </row>
    <row r="23" spans="2:16" x14ac:dyDescent="0.2">
      <c r="B23" s="23" t="s">
        <v>2187</v>
      </c>
      <c r="C23" s="41" t="s">
        <v>2188</v>
      </c>
      <c r="D23" s="41" t="s">
        <v>424</v>
      </c>
      <c r="E23" s="41" t="s">
        <v>1785</v>
      </c>
      <c r="F23" s="101" t="s">
        <v>136</v>
      </c>
      <c r="G23" s="105">
        <v>-440.47146486991954</v>
      </c>
      <c r="H23" s="100">
        <v>2193</v>
      </c>
      <c r="I23" s="134">
        <v>-3620.395299976306</v>
      </c>
      <c r="J23" s="41" t="s">
        <v>179</v>
      </c>
      <c r="K23" s="41">
        <v>-2.4798407164866108E-2</v>
      </c>
      <c r="L23" s="32">
        <v>-9.6300540517830699E-5</v>
      </c>
      <c r="M23" s="18"/>
      <c r="N23" s="18"/>
      <c r="O23" s="18"/>
      <c r="P23" s="18"/>
    </row>
    <row r="24" spans="2:16" x14ac:dyDescent="0.2">
      <c r="B24" s="23" t="s">
        <v>2189</v>
      </c>
      <c r="C24" s="41" t="s">
        <v>2190</v>
      </c>
      <c r="D24" s="41" t="s">
        <v>424</v>
      </c>
      <c r="E24" s="41" t="s">
        <v>1785</v>
      </c>
      <c r="F24" s="101" t="s">
        <v>136</v>
      </c>
      <c r="G24" s="105">
        <v>660.7071973048794</v>
      </c>
      <c r="H24" s="100">
        <v>4456</v>
      </c>
      <c r="I24" s="134">
        <v>11034.529040213827</v>
      </c>
      <c r="J24" s="41" t="s">
        <v>179</v>
      </c>
      <c r="K24" s="41">
        <v>7.5582559731406276E-2</v>
      </c>
      <c r="L24" s="32">
        <v>2.9351245454860845E-4</v>
      </c>
      <c r="M24" s="18"/>
      <c r="N24" s="18"/>
      <c r="O24" s="18"/>
      <c r="P24" s="18"/>
    </row>
    <row r="25" spans="2:16" x14ac:dyDescent="0.2">
      <c r="B25" s="23" t="s">
        <v>2191</v>
      </c>
      <c r="C25" s="41" t="s">
        <v>2192</v>
      </c>
      <c r="D25" s="41" t="s">
        <v>424</v>
      </c>
      <c r="E25" s="41" t="s">
        <v>1785</v>
      </c>
      <c r="F25" s="101" t="s">
        <v>136</v>
      </c>
      <c r="G25" s="105">
        <v>450.29089243071394</v>
      </c>
      <c r="H25" s="100">
        <v>2425</v>
      </c>
      <c r="I25" s="134">
        <v>4092.6488922135159</v>
      </c>
      <c r="J25" s="41" t="s">
        <v>179</v>
      </c>
      <c r="K25" s="41">
        <v>2.8033174612897439E-2</v>
      </c>
      <c r="L25" s="32">
        <v>1.0886222851754393E-4</v>
      </c>
      <c r="M25" s="18"/>
      <c r="N25" s="18"/>
      <c r="O25" s="18"/>
      <c r="P25" s="18"/>
    </row>
    <row r="26" spans="2:16" s="164" customFormat="1" x14ac:dyDescent="0.2">
      <c r="B26" s="133" t="s">
        <v>2193</v>
      </c>
      <c r="C26" s="167" t="s">
        <v>179</v>
      </c>
      <c r="D26" s="167" t="s">
        <v>179</v>
      </c>
      <c r="E26" s="167" t="s">
        <v>179</v>
      </c>
      <c r="F26" s="168" t="s">
        <v>179</v>
      </c>
      <c r="G26" s="182" t="s">
        <v>179</v>
      </c>
      <c r="H26" s="204" t="s">
        <v>179</v>
      </c>
      <c r="I26" s="173">
        <v>0</v>
      </c>
      <c r="J26" s="167" t="s">
        <v>179</v>
      </c>
      <c r="K26" s="167">
        <v>0</v>
      </c>
      <c r="L26" s="171">
        <v>0</v>
      </c>
    </row>
    <row r="27" spans="2:16" s="164" customFormat="1" x14ac:dyDescent="0.2">
      <c r="B27" s="133" t="s">
        <v>2184</v>
      </c>
      <c r="C27" s="167" t="s">
        <v>179</v>
      </c>
      <c r="D27" s="167" t="s">
        <v>179</v>
      </c>
      <c r="E27" s="167" t="s">
        <v>179</v>
      </c>
      <c r="F27" s="168" t="s">
        <v>179</v>
      </c>
      <c r="G27" s="182" t="s">
        <v>179</v>
      </c>
      <c r="H27" s="204" t="s">
        <v>179</v>
      </c>
      <c r="I27" s="173">
        <v>0</v>
      </c>
      <c r="J27" s="167" t="s">
        <v>179</v>
      </c>
      <c r="K27" s="167">
        <v>0</v>
      </c>
      <c r="L27" s="171">
        <v>0</v>
      </c>
    </row>
    <row r="28" spans="2:16" s="164" customFormat="1" x14ac:dyDescent="0.2">
      <c r="B28" s="133" t="s">
        <v>2194</v>
      </c>
      <c r="C28" s="167" t="s">
        <v>179</v>
      </c>
      <c r="D28" s="167" t="s">
        <v>179</v>
      </c>
      <c r="E28" s="167" t="s">
        <v>179</v>
      </c>
      <c r="F28" s="168" t="s">
        <v>179</v>
      </c>
      <c r="G28" s="182" t="s">
        <v>179</v>
      </c>
      <c r="H28" s="204" t="s">
        <v>179</v>
      </c>
      <c r="I28" s="173">
        <v>2235.8215288601314</v>
      </c>
      <c r="J28" s="167" t="s">
        <v>179</v>
      </c>
      <c r="K28" s="167">
        <v>1.5314574245803996E-2</v>
      </c>
      <c r="L28" s="171">
        <v>5.9471633313644617E-5</v>
      </c>
    </row>
    <row r="29" spans="2:16" x14ac:dyDescent="0.2">
      <c r="B29" s="23" t="s">
        <v>2195</v>
      </c>
      <c r="C29" s="41" t="s">
        <v>2196</v>
      </c>
      <c r="D29" s="41" t="s">
        <v>424</v>
      </c>
      <c r="E29" s="41" t="s">
        <v>1785</v>
      </c>
      <c r="F29" s="101" t="s">
        <v>136</v>
      </c>
      <c r="G29" s="105">
        <v>-6.8091249986474498</v>
      </c>
      <c r="H29" s="100">
        <v>39</v>
      </c>
      <c r="I29" s="134">
        <v>-9.9530341930229493</v>
      </c>
      <c r="J29" s="41" t="s">
        <v>179</v>
      </c>
      <c r="K29" s="41">
        <v>-6.8174708559044095E-5</v>
      </c>
      <c r="L29" s="32">
        <v>-2.6474528143013383E-7</v>
      </c>
      <c r="M29" s="18"/>
      <c r="N29" s="18"/>
      <c r="O29" s="18"/>
      <c r="P29" s="18"/>
    </row>
    <row r="30" spans="2:16" x14ac:dyDescent="0.2">
      <c r="B30" s="23" t="s">
        <v>2197</v>
      </c>
      <c r="C30" s="41" t="s">
        <v>2198</v>
      </c>
      <c r="D30" s="41" t="s">
        <v>424</v>
      </c>
      <c r="E30" s="41" t="s">
        <v>1785</v>
      </c>
      <c r="F30" s="101" t="s">
        <v>136</v>
      </c>
      <c r="G30" s="105">
        <v>-27.236499994589799</v>
      </c>
      <c r="H30" s="100">
        <v>827</v>
      </c>
      <c r="I30" s="134">
        <v>-844.22146437230572</v>
      </c>
      <c r="J30" s="41" t="s">
        <v>179</v>
      </c>
      <c r="K30" s="41">
        <v>-5.7826137413671246E-3</v>
      </c>
      <c r="L30" s="32">
        <v>-2.2455830537714948E-5</v>
      </c>
      <c r="M30" s="18"/>
      <c r="N30" s="18"/>
      <c r="O30" s="18"/>
      <c r="P30" s="18"/>
    </row>
    <row r="31" spans="2:16" x14ac:dyDescent="0.2">
      <c r="B31" s="23" t="s">
        <v>2199</v>
      </c>
      <c r="C31" s="41" t="s">
        <v>2200</v>
      </c>
      <c r="D31" s="41" t="s">
        <v>424</v>
      </c>
      <c r="E31" s="41" t="s">
        <v>1785</v>
      </c>
      <c r="F31" s="101" t="s">
        <v>136</v>
      </c>
      <c r="G31" s="105">
        <v>27.236499994589799</v>
      </c>
      <c r="H31" s="100">
        <v>1961</v>
      </c>
      <c r="I31" s="134">
        <v>2001.8359028223595</v>
      </c>
      <c r="J31" s="41" t="s">
        <v>179</v>
      </c>
      <c r="K31" s="41">
        <v>1.3711856767619022E-2</v>
      </c>
      <c r="L31" s="32">
        <v>5.3247743270204357E-5</v>
      </c>
      <c r="M31" s="18"/>
      <c r="N31" s="18"/>
      <c r="O31" s="18"/>
      <c r="P31" s="18"/>
    </row>
    <row r="32" spans="2:16" x14ac:dyDescent="0.2">
      <c r="B32" s="23" t="s">
        <v>2201</v>
      </c>
      <c r="C32" s="41" t="s">
        <v>2202</v>
      </c>
      <c r="D32" s="41" t="s">
        <v>424</v>
      </c>
      <c r="E32" s="41" t="s">
        <v>1785</v>
      </c>
      <c r="F32" s="101" t="s">
        <v>136</v>
      </c>
      <c r="G32" s="105">
        <v>13.6182499972949</v>
      </c>
      <c r="H32" s="100">
        <v>1852</v>
      </c>
      <c r="I32" s="134">
        <v>354.48114087458657</v>
      </c>
      <c r="J32" s="41" t="s">
        <v>179</v>
      </c>
      <c r="K32" s="41">
        <v>2.4280684663721087E-3</v>
      </c>
      <c r="L32" s="32">
        <v>9.4290050232424581E-6</v>
      </c>
      <c r="M32" s="18"/>
      <c r="N32" s="18"/>
      <c r="O32" s="18"/>
      <c r="P32" s="18"/>
    </row>
    <row r="33" spans="2:16" x14ac:dyDescent="0.2">
      <c r="B33" s="23" t="s">
        <v>2203</v>
      </c>
      <c r="C33" s="41" t="s">
        <v>2204</v>
      </c>
      <c r="D33" s="41" t="s">
        <v>424</v>
      </c>
      <c r="E33" s="41" t="s">
        <v>1785</v>
      </c>
      <c r="F33" s="101" t="s">
        <v>136</v>
      </c>
      <c r="G33" s="105">
        <v>68.091249986474494</v>
      </c>
      <c r="H33" s="100">
        <v>1037.5</v>
      </c>
      <c r="I33" s="134">
        <v>132.3881150674527</v>
      </c>
      <c r="J33" s="41" t="s">
        <v>179</v>
      </c>
      <c r="K33" s="41">
        <v>9.0681102730779816E-4</v>
      </c>
      <c r="L33" s="32">
        <v>3.5214516600482547E-6</v>
      </c>
      <c r="M33" s="18"/>
      <c r="N33" s="18"/>
      <c r="O33" s="18"/>
      <c r="P33" s="18"/>
    </row>
    <row r="34" spans="2:16" x14ac:dyDescent="0.2">
      <c r="B34" s="23" t="s">
        <v>2205</v>
      </c>
      <c r="C34" s="41" t="s">
        <v>2206</v>
      </c>
      <c r="D34" s="41" t="s">
        <v>424</v>
      </c>
      <c r="E34" s="41" t="s">
        <v>1785</v>
      </c>
      <c r="F34" s="101" t="s">
        <v>136</v>
      </c>
      <c r="G34" s="105">
        <v>27.236499994589799</v>
      </c>
      <c r="H34" s="100">
        <v>212.5</v>
      </c>
      <c r="I34" s="134">
        <v>10.846255210345522</v>
      </c>
      <c r="J34" s="41" t="s">
        <v>179</v>
      </c>
      <c r="K34" s="41">
        <v>7.4292951634855742E-5</v>
      </c>
      <c r="L34" s="32">
        <v>2.8850447335335096E-7</v>
      </c>
      <c r="M34" s="18"/>
      <c r="N34" s="18"/>
      <c r="O34" s="18"/>
      <c r="P34" s="18"/>
    </row>
    <row r="35" spans="2:16" x14ac:dyDescent="0.2">
      <c r="B35" s="23" t="s">
        <v>2207</v>
      </c>
      <c r="C35" s="41" t="s">
        <v>2208</v>
      </c>
      <c r="D35" s="41" t="s">
        <v>424</v>
      </c>
      <c r="E35" s="41" t="s">
        <v>1785</v>
      </c>
      <c r="F35" s="101" t="s">
        <v>136</v>
      </c>
      <c r="G35" s="105">
        <v>27.236499994589799</v>
      </c>
      <c r="H35" s="100">
        <v>93</v>
      </c>
      <c r="I35" s="134">
        <v>94.936633841141983</v>
      </c>
      <c r="J35" s="41" t="s">
        <v>179</v>
      </c>
      <c r="K35" s="41">
        <v>6.5028183548626671E-4</v>
      </c>
      <c r="L35" s="32">
        <v>2.5252626844105077E-6</v>
      </c>
      <c r="M35" s="18"/>
      <c r="N35" s="18"/>
      <c r="O35" s="18"/>
      <c r="P35" s="18"/>
    </row>
    <row r="36" spans="2:16" x14ac:dyDescent="0.2">
      <c r="B36" s="23" t="s">
        <v>2209</v>
      </c>
      <c r="C36" s="41" t="s">
        <v>2210</v>
      </c>
      <c r="D36" s="41" t="s">
        <v>424</v>
      </c>
      <c r="E36" s="41" t="s">
        <v>1785</v>
      </c>
      <c r="F36" s="101" t="s">
        <v>136</v>
      </c>
      <c r="G36" s="105">
        <v>13.6182499972949</v>
      </c>
      <c r="H36" s="100">
        <v>1</v>
      </c>
      <c r="I36" s="134">
        <v>0.5104120098986128</v>
      </c>
      <c r="J36" s="41" t="s">
        <v>179</v>
      </c>
      <c r="K36" s="41">
        <v>3.4961389004637992E-6</v>
      </c>
      <c r="L36" s="32">
        <v>1.3576681098981222E-8</v>
      </c>
      <c r="M36" s="18"/>
      <c r="N36" s="18"/>
      <c r="O36" s="18"/>
      <c r="P36" s="18"/>
    </row>
    <row r="37" spans="2:16" x14ac:dyDescent="0.2">
      <c r="B37" s="23" t="s">
        <v>2211</v>
      </c>
      <c r="C37" s="41" t="s">
        <v>2212</v>
      </c>
      <c r="D37" s="41" t="s">
        <v>424</v>
      </c>
      <c r="E37" s="41" t="s">
        <v>1785</v>
      </c>
      <c r="F37" s="101" t="s">
        <v>136</v>
      </c>
      <c r="G37" s="105">
        <v>-13.6182499972949</v>
      </c>
      <c r="H37" s="100">
        <v>779</v>
      </c>
      <c r="I37" s="134">
        <v>-397.61095571101941</v>
      </c>
      <c r="J37" s="41" t="s">
        <v>179</v>
      </c>
      <c r="K37" s="41">
        <v>-2.7234922034613E-3</v>
      </c>
      <c r="L37" s="32">
        <v>-1.0576234576106374E-5</v>
      </c>
      <c r="M37" s="18"/>
      <c r="N37" s="18"/>
      <c r="O37" s="18"/>
      <c r="P37" s="18"/>
    </row>
    <row r="38" spans="2:16" x14ac:dyDescent="0.2">
      <c r="B38" s="23" t="s">
        <v>2213</v>
      </c>
      <c r="C38" s="41" t="s">
        <v>2214</v>
      </c>
      <c r="D38" s="41" t="s">
        <v>424</v>
      </c>
      <c r="E38" s="41" t="s">
        <v>1785</v>
      </c>
      <c r="F38" s="101" t="s">
        <v>136</v>
      </c>
      <c r="G38" s="105">
        <v>40.854749991884695</v>
      </c>
      <c r="H38" s="100">
        <v>148</v>
      </c>
      <c r="I38" s="134">
        <v>226.6229323949841</v>
      </c>
      <c r="J38" s="41" t="s">
        <v>179</v>
      </c>
      <c r="K38" s="41">
        <v>1.5522856718059269E-3</v>
      </c>
      <c r="L38" s="32">
        <v>6.028046407947663E-6</v>
      </c>
      <c r="M38" s="18"/>
      <c r="N38" s="18"/>
      <c r="O38" s="18"/>
      <c r="P38" s="18"/>
    </row>
    <row r="39" spans="2:16" x14ac:dyDescent="0.2">
      <c r="B39" s="23" t="s">
        <v>2215</v>
      </c>
      <c r="C39" s="41" t="s">
        <v>2216</v>
      </c>
      <c r="D39" s="41" t="s">
        <v>424</v>
      </c>
      <c r="E39" s="41" t="s">
        <v>1785</v>
      </c>
      <c r="F39" s="101" t="s">
        <v>136</v>
      </c>
      <c r="G39" s="105">
        <v>6.8091249986474498</v>
      </c>
      <c r="H39" s="100">
        <v>26</v>
      </c>
      <c r="I39" s="134">
        <v>6.6353561286819671</v>
      </c>
      <c r="J39" s="41" t="s">
        <v>179</v>
      </c>
      <c r="K39" s="41">
        <v>4.5449805706029392E-5</v>
      </c>
      <c r="L39" s="32">
        <v>1.7649685428675591E-7</v>
      </c>
      <c r="M39" s="18"/>
      <c r="N39" s="18"/>
      <c r="O39" s="18"/>
      <c r="P39" s="18"/>
    </row>
    <row r="40" spans="2:16" x14ac:dyDescent="0.2">
      <c r="B40" s="23" t="s">
        <v>2217</v>
      </c>
      <c r="C40" s="41" t="s">
        <v>2218</v>
      </c>
      <c r="D40" s="41" t="s">
        <v>424</v>
      </c>
      <c r="E40" s="41" t="s">
        <v>1785</v>
      </c>
      <c r="F40" s="101" t="s">
        <v>136</v>
      </c>
      <c r="G40" s="105">
        <v>21.78919999567184</v>
      </c>
      <c r="H40" s="100">
        <v>462</v>
      </c>
      <c r="I40" s="134">
        <v>377.29655771705461</v>
      </c>
      <c r="J40" s="41" t="s">
        <v>179</v>
      </c>
      <c r="K40" s="41">
        <v>2.5843458752228409E-3</v>
      </c>
      <c r="L40" s="32">
        <v>1.0035882668366921E-5</v>
      </c>
      <c r="M40" s="18"/>
      <c r="N40" s="18"/>
      <c r="O40" s="18"/>
      <c r="P40" s="18"/>
    </row>
    <row r="41" spans="2:16" x14ac:dyDescent="0.2">
      <c r="B41" s="23" t="s">
        <v>2219</v>
      </c>
      <c r="C41" s="41" t="s">
        <v>2220</v>
      </c>
      <c r="D41" s="41" t="s">
        <v>424</v>
      </c>
      <c r="E41" s="41" t="s">
        <v>1785</v>
      </c>
      <c r="F41" s="101" t="s">
        <v>136</v>
      </c>
      <c r="G41" s="105">
        <v>40.854749991884695</v>
      </c>
      <c r="H41" s="100">
        <v>700</v>
      </c>
      <c r="I41" s="134">
        <v>53.593261039354353</v>
      </c>
      <c r="J41" s="41" t="s">
        <v>179</v>
      </c>
      <c r="K41" s="41">
        <v>3.6709458454869899E-4</v>
      </c>
      <c r="L41" s="32">
        <v>1.4255515153930285E-6</v>
      </c>
      <c r="M41" s="18"/>
      <c r="N41" s="18"/>
      <c r="O41" s="18"/>
      <c r="P41" s="18"/>
    </row>
    <row r="42" spans="2:16" x14ac:dyDescent="0.2">
      <c r="B42" s="23" t="s">
        <v>2221</v>
      </c>
      <c r="C42" s="41" t="s">
        <v>2222</v>
      </c>
      <c r="D42" s="41" t="s">
        <v>424</v>
      </c>
      <c r="E42" s="41" t="s">
        <v>1785</v>
      </c>
      <c r="F42" s="101" t="s">
        <v>136</v>
      </c>
      <c r="G42" s="105">
        <v>13.6182499972949</v>
      </c>
      <c r="H42" s="100">
        <v>2010.0000000000002</v>
      </c>
      <c r="I42" s="134">
        <v>102.59281398962118</v>
      </c>
      <c r="J42" s="41" t="s">
        <v>179</v>
      </c>
      <c r="K42" s="41">
        <v>7.0272391899322368E-4</v>
      </c>
      <c r="L42" s="32">
        <v>2.7289129008952258E-6</v>
      </c>
      <c r="M42" s="18"/>
      <c r="N42" s="18"/>
      <c r="O42" s="18"/>
      <c r="P42" s="18"/>
    </row>
    <row r="43" spans="2:16" x14ac:dyDescent="0.2">
      <c r="B43" s="23" t="s">
        <v>2223</v>
      </c>
      <c r="C43" s="41" t="s">
        <v>2224</v>
      </c>
      <c r="D43" s="41" t="s">
        <v>424</v>
      </c>
      <c r="E43" s="41" t="s">
        <v>1785</v>
      </c>
      <c r="F43" s="101" t="s">
        <v>136</v>
      </c>
      <c r="G43" s="105">
        <v>27.236499994589799</v>
      </c>
      <c r="H43" s="100">
        <v>232.50000000000003</v>
      </c>
      <c r="I43" s="134">
        <v>94.936633841141983</v>
      </c>
      <c r="J43" s="41" t="s">
        <v>179</v>
      </c>
      <c r="K43" s="41">
        <v>6.5028183548626671E-4</v>
      </c>
      <c r="L43" s="32">
        <v>2.5252626844105077E-6</v>
      </c>
      <c r="M43" s="18"/>
      <c r="N43" s="18"/>
      <c r="O43" s="18"/>
      <c r="P43" s="18"/>
    </row>
    <row r="44" spans="2:16" x14ac:dyDescent="0.2">
      <c r="B44" s="23" t="s">
        <v>2225</v>
      </c>
      <c r="C44" s="41" t="s">
        <v>2226</v>
      </c>
      <c r="D44" s="41" t="s">
        <v>424</v>
      </c>
      <c r="E44" s="41" t="s">
        <v>1785</v>
      </c>
      <c r="F44" s="101" t="s">
        <v>136</v>
      </c>
      <c r="G44" s="105">
        <v>-2.72364999945898</v>
      </c>
      <c r="H44" s="100">
        <v>229.99999999999997</v>
      </c>
      <c r="I44" s="134">
        <v>-23.478952455336191</v>
      </c>
      <c r="J44" s="41" t="s">
        <v>179</v>
      </c>
      <c r="K44" s="41">
        <v>-1.608223894213348E-4</v>
      </c>
      <c r="L44" s="32">
        <v>-6.2452733055313628E-7</v>
      </c>
      <c r="M44" s="18"/>
      <c r="N44" s="18"/>
      <c r="O44" s="18"/>
      <c r="P44" s="18"/>
    </row>
    <row r="45" spans="2:16" x14ac:dyDescent="0.2">
      <c r="B45" s="23" t="s">
        <v>2227</v>
      </c>
      <c r="C45" s="41" t="s">
        <v>2228</v>
      </c>
      <c r="D45" s="41" t="s">
        <v>424</v>
      </c>
      <c r="E45" s="41" t="s">
        <v>1785</v>
      </c>
      <c r="F45" s="101" t="s">
        <v>136</v>
      </c>
      <c r="G45" s="105">
        <v>-2.72364999945898</v>
      </c>
      <c r="H45" s="100">
        <v>167</v>
      </c>
      <c r="I45" s="134">
        <v>-17.047761130613669</v>
      </c>
      <c r="J45" s="41" t="s">
        <v>179</v>
      </c>
      <c r="K45" s="41">
        <v>-1.167710392754909E-4</v>
      </c>
      <c r="L45" s="32">
        <v>-4.5346114870597287E-7</v>
      </c>
      <c r="M45" s="18"/>
      <c r="N45" s="18"/>
      <c r="O45" s="18"/>
      <c r="P45" s="18"/>
    </row>
    <row r="46" spans="2:16" x14ac:dyDescent="0.2">
      <c r="B46" s="23" t="s">
        <v>2229</v>
      </c>
      <c r="C46" s="41" t="s">
        <v>2230</v>
      </c>
      <c r="D46" s="41" t="s">
        <v>424</v>
      </c>
      <c r="E46" s="41" t="s">
        <v>1785</v>
      </c>
      <c r="F46" s="101" t="s">
        <v>136</v>
      </c>
      <c r="G46" s="105">
        <v>27.236499994589799</v>
      </c>
      <c r="H46" s="100">
        <v>700</v>
      </c>
      <c r="I46" s="134">
        <v>71.457681385805799</v>
      </c>
      <c r="J46" s="41" t="s">
        <v>179</v>
      </c>
      <c r="K46" s="41">
        <v>4.8945944606493198E-4</v>
      </c>
      <c r="L46" s="32">
        <v>1.9007353538573713E-6</v>
      </c>
      <c r="M46" s="18"/>
      <c r="N46" s="18"/>
      <c r="O46" s="18"/>
      <c r="P46" s="18"/>
    </row>
    <row r="47" spans="2:16" s="164" customFormat="1" x14ac:dyDescent="0.2">
      <c r="B47" s="133" t="s">
        <v>153</v>
      </c>
      <c r="C47" s="167" t="s">
        <v>179</v>
      </c>
      <c r="D47" s="167" t="s">
        <v>179</v>
      </c>
      <c r="E47" s="167" t="s">
        <v>179</v>
      </c>
      <c r="F47" s="168" t="s">
        <v>179</v>
      </c>
      <c r="G47" s="182" t="s">
        <v>179</v>
      </c>
      <c r="H47" s="204" t="s">
        <v>179</v>
      </c>
      <c r="I47" s="173">
        <v>0</v>
      </c>
      <c r="J47" s="167" t="s">
        <v>179</v>
      </c>
      <c r="K47" s="167">
        <v>0</v>
      </c>
      <c r="L47" s="171">
        <v>0</v>
      </c>
    </row>
    <row r="48" spans="2:16" s="164" customFormat="1" x14ac:dyDescent="0.2">
      <c r="B48" s="116" t="s">
        <v>167</v>
      </c>
      <c r="C48" s="174"/>
      <c r="D48" s="174"/>
      <c r="E48" s="174"/>
      <c r="F48" s="174"/>
      <c r="G48" s="175"/>
      <c r="H48" s="175"/>
      <c r="I48" s="175"/>
      <c r="J48" s="176"/>
      <c r="K48" s="177"/>
      <c r="L48" s="178"/>
      <c r="M48" s="195"/>
      <c r="N48" s="195"/>
      <c r="O48" s="179"/>
      <c r="P48" s="179"/>
    </row>
    <row r="49" spans="2:16" s="164" customFormat="1" x14ac:dyDescent="0.2">
      <c r="B49" s="116" t="s">
        <v>168</v>
      </c>
      <c r="C49" s="174"/>
      <c r="D49" s="174"/>
      <c r="E49" s="174"/>
      <c r="F49" s="174"/>
      <c r="G49" s="175"/>
      <c r="H49" s="175"/>
      <c r="I49" s="175"/>
      <c r="J49" s="176"/>
      <c r="K49" s="177"/>
      <c r="L49" s="178"/>
      <c r="M49" s="195"/>
      <c r="N49" s="195"/>
      <c r="O49" s="179"/>
      <c r="P49" s="179"/>
    </row>
    <row r="50" spans="2:16" s="164" customFormat="1" x14ac:dyDescent="0.2">
      <c r="B50" s="116" t="s">
        <v>169</v>
      </c>
      <c r="C50" s="174"/>
      <c r="D50" s="174"/>
      <c r="E50" s="174"/>
      <c r="F50" s="174"/>
      <c r="G50" s="175"/>
      <c r="H50" s="175"/>
      <c r="I50" s="175"/>
      <c r="J50" s="176"/>
      <c r="K50" s="177"/>
      <c r="L50" s="178"/>
      <c r="M50" s="195"/>
      <c r="N50" s="195"/>
      <c r="O50" s="179"/>
      <c r="P50" s="179"/>
    </row>
    <row r="51" spans="2:16" s="164" customFormat="1" x14ac:dyDescent="0.2">
      <c r="B51" s="116" t="s">
        <v>170</v>
      </c>
      <c r="C51" s="174"/>
      <c r="D51" s="174"/>
      <c r="E51" s="174"/>
      <c r="F51" s="174"/>
      <c r="G51" s="175"/>
      <c r="H51" s="175"/>
      <c r="I51" s="175"/>
      <c r="J51" s="176"/>
      <c r="K51" s="177"/>
      <c r="L51" s="178"/>
      <c r="M51" s="195"/>
      <c r="N51" s="195"/>
      <c r="O51" s="179"/>
      <c r="P51" s="179"/>
    </row>
    <row r="52" spans="2:16" s="164" customFormat="1" x14ac:dyDescent="0.2">
      <c r="B52" s="116" t="s">
        <v>171</v>
      </c>
      <c r="C52" s="174"/>
      <c r="D52" s="174"/>
      <c r="E52" s="174"/>
      <c r="F52" s="174"/>
      <c r="G52" s="175"/>
      <c r="H52" s="175"/>
      <c r="I52" s="175"/>
      <c r="J52" s="176"/>
      <c r="K52" s="177"/>
      <c r="L52" s="178"/>
      <c r="M52" s="195"/>
      <c r="N52" s="195"/>
      <c r="O52" s="179"/>
      <c r="P52" s="179"/>
    </row>
  </sheetData>
  <mergeCells count="2">
    <mergeCell ref="B7:L7"/>
    <mergeCell ref="B6:L6"/>
  </mergeCells>
  <phoneticPr fontId="3" type="noConversion"/>
  <conditionalFormatting sqref="K1:K5 J48:J55582 G11:J47">
    <cfRule type="expression" dxfId="91" priority="179" stopIfTrue="1">
      <formula>LEFT(#REF!,3)="TIR"</formula>
    </cfRule>
  </conditionalFormatting>
  <conditionalFormatting sqref="K11:L47 C11:G47">
    <cfRule type="expression" dxfId="90" priority="182" stopIfTrue="1">
      <formula>LEFT(#REF!,3)="TIR"</formula>
    </cfRule>
  </conditionalFormatting>
  <conditionalFormatting sqref="B11:B47 J11:J47">
    <cfRule type="expression" dxfId="89" priority="184" stopIfTrue="1">
      <formula>#REF!&gt;0</formula>
    </cfRule>
    <cfRule type="expression" dxfId="88" priority="185" stopIfTrue="1">
      <formula>LEFT(#REF!,3)="TIR"</formula>
    </cfRule>
  </conditionalFormatting>
  <conditionalFormatting sqref="I12:I47 K12:L47">
    <cfRule type="expression" dxfId="87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7" style="14" bestFit="1" customWidth="1"/>
    <col min="8" max="8" width="10.5703125" style="14" bestFit="1" customWidth="1"/>
    <col min="9" max="9" width="12.28515625" style="15" bestFit="1" customWidth="1"/>
    <col min="10" max="10" width="11.7109375" style="15" bestFit="1" customWidth="1"/>
    <col min="11" max="11" width="7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174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175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36" t="s">
        <v>11</v>
      </c>
      <c r="C6" s="237"/>
      <c r="D6" s="237"/>
      <c r="E6" s="237"/>
      <c r="F6" s="237"/>
      <c r="G6" s="237"/>
      <c r="H6" s="237"/>
      <c r="I6" s="237"/>
      <c r="J6" s="237"/>
      <c r="K6" s="238"/>
      <c r="L6" s="15"/>
      <c r="M6" s="15"/>
      <c r="N6" s="17"/>
      <c r="O6" s="16"/>
      <c r="P6" s="16"/>
      <c r="Q6" s="18"/>
    </row>
    <row r="7" spans="1:17" s="10" customFormat="1" x14ac:dyDescent="0.2">
      <c r="B7" s="239" t="s">
        <v>27</v>
      </c>
      <c r="C7" s="240"/>
      <c r="D7" s="240"/>
      <c r="E7" s="240"/>
      <c r="F7" s="240"/>
      <c r="G7" s="240"/>
      <c r="H7" s="240"/>
      <c r="I7" s="240"/>
      <c r="J7" s="240"/>
      <c r="K7" s="241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4" customFormat="1" ht="12.75" customHeight="1" thickBot="1" x14ac:dyDescent="0.25">
      <c r="B11" s="196" t="s">
        <v>69</v>
      </c>
      <c r="C11" s="106"/>
      <c r="D11" s="106"/>
      <c r="E11" s="106"/>
      <c r="F11" s="197"/>
      <c r="G11" s="198"/>
      <c r="H11" s="197"/>
      <c r="I11" s="200">
        <v>-99157.577874341339</v>
      </c>
      <c r="J11" s="106">
        <v>1</v>
      </c>
      <c r="K11" s="122">
        <v>-2.6375374937097217E-3</v>
      </c>
    </row>
    <row r="12" spans="1:17" s="164" customFormat="1" x14ac:dyDescent="0.2">
      <c r="B12" s="132" t="s">
        <v>149</v>
      </c>
      <c r="C12" s="167" t="s">
        <v>179</v>
      </c>
      <c r="D12" s="167" t="s">
        <v>179</v>
      </c>
      <c r="E12" s="167"/>
      <c r="F12" s="168" t="s">
        <v>179</v>
      </c>
      <c r="G12" s="180" t="s">
        <v>179</v>
      </c>
      <c r="H12" s="168" t="s">
        <v>179</v>
      </c>
      <c r="I12" s="169">
        <v>0</v>
      </c>
      <c r="J12" s="167">
        <v>0</v>
      </c>
      <c r="K12" s="167">
        <v>0</v>
      </c>
    </row>
    <row r="13" spans="1:17" s="164" customFormat="1" x14ac:dyDescent="0.2">
      <c r="B13" s="133" t="s">
        <v>420</v>
      </c>
      <c r="C13" s="167" t="s">
        <v>179</v>
      </c>
      <c r="D13" s="171" t="s">
        <v>179</v>
      </c>
      <c r="E13" s="171"/>
      <c r="F13" s="172" t="s">
        <v>179</v>
      </c>
      <c r="G13" s="182" t="s">
        <v>179</v>
      </c>
      <c r="H13" s="172" t="s">
        <v>179</v>
      </c>
      <c r="I13" s="173">
        <v>-99157.577874741401</v>
      </c>
      <c r="J13" s="167">
        <v>1.0000000000040346</v>
      </c>
      <c r="K13" s="167">
        <v>-2.6375374937203629E-3</v>
      </c>
    </row>
    <row r="14" spans="1:17" x14ac:dyDescent="0.2">
      <c r="B14" s="23" t="s">
        <v>2231</v>
      </c>
      <c r="C14" s="41" t="s">
        <v>2232</v>
      </c>
      <c r="D14" s="32" t="s">
        <v>424</v>
      </c>
      <c r="E14" s="32" t="s">
        <v>1785</v>
      </c>
      <c r="F14" s="94" t="s">
        <v>137</v>
      </c>
      <c r="G14" s="105">
        <v>4058.2291333397366</v>
      </c>
      <c r="H14" s="94">
        <v>11600</v>
      </c>
      <c r="I14" s="125">
        <v>202029.03532423344</v>
      </c>
      <c r="J14" s="41">
        <v>-2.0374543192276966</v>
      </c>
      <c r="K14" s="41">
        <v>5.3738621586838656E-3</v>
      </c>
      <c r="L14" s="18"/>
      <c r="M14" s="18"/>
      <c r="N14" s="18"/>
      <c r="O14" s="18"/>
      <c r="P14" s="18"/>
    </row>
    <row r="15" spans="1:17" x14ac:dyDescent="0.2">
      <c r="B15" s="23" t="s">
        <v>2233</v>
      </c>
      <c r="C15" s="41" t="s">
        <v>2234</v>
      </c>
      <c r="D15" s="32" t="s">
        <v>424</v>
      </c>
      <c r="E15" s="32" t="s">
        <v>1785</v>
      </c>
      <c r="F15" s="94" t="s">
        <v>137</v>
      </c>
      <c r="G15" s="105">
        <v>-47400207.4578069</v>
      </c>
      <c r="H15" s="94">
        <v>100</v>
      </c>
      <c r="I15" s="125">
        <v>-203422.73032171576</v>
      </c>
      <c r="J15" s="41">
        <v>2.0515096746262373</v>
      </c>
      <c r="K15" s="41">
        <v>-5.4109336855349315E-3</v>
      </c>
      <c r="L15" s="18"/>
      <c r="M15" s="18"/>
      <c r="N15" s="18"/>
      <c r="O15" s="18"/>
      <c r="P15" s="18"/>
    </row>
    <row r="16" spans="1:17" x14ac:dyDescent="0.2">
      <c r="B16" s="23" t="s">
        <v>2235</v>
      </c>
      <c r="C16" s="41" t="s">
        <v>2236</v>
      </c>
      <c r="D16" s="32" t="s">
        <v>424</v>
      </c>
      <c r="E16" s="32" t="s">
        <v>1785</v>
      </c>
      <c r="F16" s="94" t="s">
        <v>136</v>
      </c>
      <c r="G16" s="105">
        <v>3734.188023833522</v>
      </c>
      <c r="H16" s="94">
        <v>250525</v>
      </c>
      <c r="I16" s="125">
        <v>1753140.9700532537</v>
      </c>
      <c r="J16" s="41">
        <v>-17.68035290530133</v>
      </c>
      <c r="K16" s="41">
        <v>4.663259368975186E-2</v>
      </c>
      <c r="L16" s="18"/>
      <c r="M16" s="18"/>
      <c r="N16" s="18"/>
      <c r="O16" s="18"/>
      <c r="P16" s="18"/>
    </row>
    <row r="17" spans="2:16" x14ac:dyDescent="0.2">
      <c r="B17" s="23" t="s">
        <v>2237</v>
      </c>
      <c r="C17" s="41" t="s">
        <v>2238</v>
      </c>
      <c r="D17" s="32" t="s">
        <v>424</v>
      </c>
      <c r="E17" s="32" t="s">
        <v>1785</v>
      </c>
      <c r="F17" s="94" t="s">
        <v>136</v>
      </c>
      <c r="G17" s="105">
        <v>-482862106.62609929</v>
      </c>
      <c r="H17" s="94">
        <v>100</v>
      </c>
      <c r="I17" s="125">
        <v>-1809767.1756333855</v>
      </c>
      <c r="J17" s="41">
        <v>18.251425805568136</v>
      </c>
      <c r="K17" s="41">
        <v>-4.8138819875847116E-2</v>
      </c>
      <c r="L17" s="18"/>
      <c r="M17" s="18"/>
      <c r="N17" s="18"/>
      <c r="O17" s="18"/>
      <c r="P17" s="18"/>
    </row>
    <row r="18" spans="2:16" x14ac:dyDescent="0.2">
      <c r="B18" s="23" t="s">
        <v>2239</v>
      </c>
      <c r="C18" s="41" t="s">
        <v>2240</v>
      </c>
      <c r="D18" s="32" t="s">
        <v>424</v>
      </c>
      <c r="E18" s="32" t="s">
        <v>1785</v>
      </c>
      <c r="F18" s="94" t="s">
        <v>319</v>
      </c>
      <c r="G18" s="105">
        <v>1110.9980897355933</v>
      </c>
      <c r="H18" s="94">
        <v>148750</v>
      </c>
      <c r="I18" s="125">
        <v>563754.73279786063</v>
      </c>
      <c r="J18" s="41">
        <v>-5.6854427556942317</v>
      </c>
      <c r="K18" s="41">
        <v>1.4995568436483857E-2</v>
      </c>
      <c r="L18" s="18"/>
      <c r="M18" s="18"/>
      <c r="N18" s="18"/>
      <c r="O18" s="18"/>
      <c r="P18" s="18"/>
    </row>
    <row r="19" spans="2:16" x14ac:dyDescent="0.2">
      <c r="B19" s="23" t="s">
        <v>2241</v>
      </c>
      <c r="C19" s="41" t="s">
        <v>2242</v>
      </c>
      <c r="D19" s="32" t="s">
        <v>424</v>
      </c>
      <c r="E19" s="32" t="s">
        <v>1785</v>
      </c>
      <c r="F19" s="94" t="s">
        <v>319</v>
      </c>
      <c r="G19" s="105">
        <v>-17267901405.8666</v>
      </c>
      <c r="H19" s="94">
        <v>100</v>
      </c>
      <c r="I19" s="125">
        <v>-589059.92065383669</v>
      </c>
      <c r="J19" s="41">
        <v>5.94064451029986</v>
      </c>
      <c r="K19" s="41">
        <v>-1.5668672632716707E-2</v>
      </c>
      <c r="L19" s="18"/>
      <c r="M19" s="18"/>
      <c r="N19" s="18"/>
      <c r="O19" s="18"/>
      <c r="P19" s="18"/>
    </row>
    <row r="20" spans="2:16" x14ac:dyDescent="0.2">
      <c r="B20" s="23" t="s">
        <v>2243</v>
      </c>
      <c r="C20" s="41" t="s">
        <v>2244</v>
      </c>
      <c r="D20" s="32" t="s">
        <v>424</v>
      </c>
      <c r="E20" s="32" t="s">
        <v>1785</v>
      </c>
      <c r="F20" s="94" t="s">
        <v>136</v>
      </c>
      <c r="G20" s="105">
        <v>-0.75825319563674087</v>
      </c>
      <c r="H20" s="94">
        <v>100</v>
      </c>
      <c r="I20" s="125">
        <v>-2.8418011071255243E-3</v>
      </c>
      <c r="J20" s="41">
        <v>2.865944457343272E-8</v>
      </c>
      <c r="K20" s="41">
        <v>-7.5590359611324421E-11</v>
      </c>
      <c r="L20" s="18"/>
      <c r="M20" s="18"/>
      <c r="N20" s="18"/>
      <c r="O20" s="18"/>
      <c r="P20" s="18"/>
    </row>
    <row r="21" spans="2:16" x14ac:dyDescent="0.2">
      <c r="B21" s="23" t="s">
        <v>2245</v>
      </c>
      <c r="C21" s="41" t="s">
        <v>2246</v>
      </c>
      <c r="D21" s="32" t="s">
        <v>424</v>
      </c>
      <c r="E21" s="32" t="s">
        <v>1785</v>
      </c>
      <c r="F21" s="94" t="s">
        <v>137</v>
      </c>
      <c r="G21" s="105">
        <v>-323.74114700664325</v>
      </c>
      <c r="H21" s="94">
        <v>16354</v>
      </c>
      <c r="I21" s="125">
        <v>-227217.16189725435</v>
      </c>
      <c r="J21" s="41">
        <v>2.2914755157210283</v>
      </c>
      <c r="K21" s="41">
        <v>-6.0438525886320326E-3</v>
      </c>
      <c r="L21" s="18"/>
      <c r="M21" s="18"/>
      <c r="N21" s="18"/>
      <c r="O21" s="18"/>
      <c r="P21" s="18"/>
    </row>
    <row r="22" spans="2:16" x14ac:dyDescent="0.2">
      <c r="B22" s="23" t="s">
        <v>2247</v>
      </c>
      <c r="C22" s="41" t="s">
        <v>2248</v>
      </c>
      <c r="D22" s="32" t="s">
        <v>424</v>
      </c>
      <c r="E22" s="32" t="s">
        <v>1785</v>
      </c>
      <c r="F22" s="94" t="s">
        <v>137</v>
      </c>
      <c r="G22" s="105">
        <v>52300200.034635507</v>
      </c>
      <c r="H22" s="94">
        <v>100</v>
      </c>
      <c r="I22" s="125">
        <v>224451.53846665577</v>
      </c>
      <c r="J22" s="41">
        <v>-2.2635843198095738</v>
      </c>
      <c r="K22" s="41">
        <v>5.970288513671167E-3</v>
      </c>
      <c r="L22" s="18"/>
      <c r="M22" s="18"/>
      <c r="N22" s="18"/>
      <c r="O22" s="18"/>
      <c r="P22" s="18"/>
    </row>
    <row r="23" spans="2:16" x14ac:dyDescent="0.2">
      <c r="B23" s="23" t="s">
        <v>2249</v>
      </c>
      <c r="C23" s="41" t="s">
        <v>2250</v>
      </c>
      <c r="D23" s="32" t="s">
        <v>424</v>
      </c>
      <c r="E23" s="32" t="s">
        <v>1785</v>
      </c>
      <c r="F23" s="94" t="s">
        <v>136</v>
      </c>
      <c r="G23" s="105">
        <v>6.8091249986474498</v>
      </c>
      <c r="H23" s="94">
        <v>4838</v>
      </c>
      <c r="I23" s="125">
        <v>-103.02156007793602</v>
      </c>
      <c r="J23" s="41">
        <v>1.0389680979147288E-3</v>
      </c>
      <c r="K23" s="41">
        <v>-2.7403173130183703E-6</v>
      </c>
      <c r="L23" s="18"/>
      <c r="M23" s="18"/>
      <c r="N23" s="18"/>
      <c r="O23" s="18"/>
      <c r="P23" s="18"/>
    </row>
    <row r="24" spans="2:16" x14ac:dyDescent="0.2">
      <c r="B24" s="23" t="s">
        <v>2251</v>
      </c>
      <c r="C24" s="41" t="s">
        <v>2252</v>
      </c>
      <c r="D24" s="32" t="s">
        <v>424</v>
      </c>
      <c r="E24" s="32" t="s">
        <v>1785</v>
      </c>
      <c r="F24" s="94" t="s">
        <v>136</v>
      </c>
      <c r="G24" s="105">
        <v>3.8131099992425717</v>
      </c>
      <c r="H24" s="94">
        <v>4693</v>
      </c>
      <c r="I24" s="125">
        <v>-167.99700893802944</v>
      </c>
      <c r="J24" s="41">
        <v>1.6942427652975318E-3</v>
      </c>
      <c r="K24" s="41">
        <v>-4.4686288169186803E-6</v>
      </c>
      <c r="L24" s="18"/>
      <c r="M24" s="18"/>
      <c r="N24" s="18"/>
      <c r="O24" s="18"/>
      <c r="P24" s="18"/>
    </row>
    <row r="25" spans="2:16" x14ac:dyDescent="0.2">
      <c r="B25" s="23" t="s">
        <v>2253</v>
      </c>
      <c r="C25" s="41" t="s">
        <v>2254</v>
      </c>
      <c r="D25" s="32" t="s">
        <v>424</v>
      </c>
      <c r="E25" s="32" t="s">
        <v>1785</v>
      </c>
      <c r="F25" s="94" t="s">
        <v>136</v>
      </c>
      <c r="G25" s="105">
        <v>18.248454996375166</v>
      </c>
      <c r="H25" s="94">
        <v>5457</v>
      </c>
      <c r="I25" s="125">
        <v>-499.22377864163525</v>
      </c>
      <c r="J25" s="41">
        <v>5.0346507986942027E-3</v>
      </c>
      <c r="K25" s="41">
        <v>-1.3279080249291556E-5</v>
      </c>
      <c r="L25" s="18"/>
      <c r="M25" s="18"/>
      <c r="N25" s="18"/>
      <c r="O25" s="18"/>
      <c r="P25" s="18"/>
    </row>
    <row r="26" spans="2:16" x14ac:dyDescent="0.2">
      <c r="B26" s="23" t="s">
        <v>2255</v>
      </c>
      <c r="C26" s="41" t="s">
        <v>2256</v>
      </c>
      <c r="D26" s="32" t="s">
        <v>424</v>
      </c>
      <c r="E26" s="32" t="s">
        <v>1785</v>
      </c>
      <c r="F26" s="94" t="s">
        <v>136</v>
      </c>
      <c r="G26" s="105">
        <v>14.707709997078492</v>
      </c>
      <c r="H26" s="94">
        <v>10185</v>
      </c>
      <c r="I26" s="125">
        <v>-186.50454841695313</v>
      </c>
      <c r="J26" s="41">
        <v>1.8808905220870089E-3</v>
      </c>
      <c r="K26" s="41">
        <v>-4.9609192735677392E-6</v>
      </c>
      <c r="L26" s="18"/>
      <c r="M26" s="18"/>
      <c r="N26" s="18"/>
      <c r="O26" s="18"/>
      <c r="P26" s="18"/>
    </row>
    <row r="27" spans="2:16" x14ac:dyDescent="0.2">
      <c r="B27" s="23" t="s">
        <v>2257</v>
      </c>
      <c r="C27" s="41" t="s">
        <v>2258</v>
      </c>
      <c r="D27" s="32" t="s">
        <v>424</v>
      </c>
      <c r="E27" s="32" t="s">
        <v>1785</v>
      </c>
      <c r="F27" s="94" t="s">
        <v>136</v>
      </c>
      <c r="G27" s="105">
        <v>-6.8091249986474498</v>
      </c>
      <c r="H27" s="94">
        <v>50325</v>
      </c>
      <c r="I27" s="125">
        <v>28.799997658529229</v>
      </c>
      <c r="J27" s="41">
        <v>-2.904467643917884E-4</v>
      </c>
      <c r="K27" s="41">
        <v>7.6606423101001554E-7</v>
      </c>
      <c r="L27" s="18"/>
      <c r="M27" s="18"/>
      <c r="N27" s="18"/>
      <c r="O27" s="18"/>
      <c r="P27" s="18"/>
    </row>
    <row r="28" spans="2:16" x14ac:dyDescent="0.2">
      <c r="B28" s="23" t="s">
        <v>2259</v>
      </c>
      <c r="C28" s="41" t="s">
        <v>2260</v>
      </c>
      <c r="D28" s="32" t="s">
        <v>424</v>
      </c>
      <c r="E28" s="32" t="s">
        <v>1785</v>
      </c>
      <c r="F28" s="94" t="s">
        <v>136</v>
      </c>
      <c r="G28" s="105">
        <v>20.427374995942348</v>
      </c>
      <c r="H28" s="94">
        <v>48875</v>
      </c>
      <c r="I28" s="125">
        <v>-25.2781547902288</v>
      </c>
      <c r="J28" s="41">
        <v>2.5492912727520284E-4</v>
      </c>
      <c r="K28" s="41">
        <v>-6.7238513142704507E-7</v>
      </c>
      <c r="L28" s="18"/>
      <c r="M28" s="18"/>
      <c r="N28" s="18"/>
      <c r="O28" s="18"/>
      <c r="P28" s="18"/>
    </row>
    <row r="29" spans="2:16" x14ac:dyDescent="0.2">
      <c r="B29" s="23" t="s">
        <v>2261</v>
      </c>
      <c r="C29" s="41" t="s">
        <v>2262</v>
      </c>
      <c r="D29" s="32" t="s">
        <v>424</v>
      </c>
      <c r="E29" s="32" t="s">
        <v>1785</v>
      </c>
      <c r="F29" s="94" t="s">
        <v>136</v>
      </c>
      <c r="G29" s="105">
        <v>21.78919999567184</v>
      </c>
      <c r="H29" s="94">
        <v>37500</v>
      </c>
      <c r="I29" s="125">
        <v>8.9577307737206553</v>
      </c>
      <c r="J29" s="41">
        <v>-9.033833788348935E-5</v>
      </c>
      <c r="K29" s="41">
        <v>2.3827075328712049E-7</v>
      </c>
      <c r="L29" s="18"/>
      <c r="M29" s="18"/>
      <c r="N29" s="18"/>
      <c r="O29" s="18"/>
      <c r="P29" s="18"/>
    </row>
    <row r="30" spans="2:16" x14ac:dyDescent="0.2">
      <c r="B30" s="23" t="s">
        <v>2263</v>
      </c>
      <c r="C30" s="41" t="s">
        <v>2264</v>
      </c>
      <c r="D30" s="32" t="s">
        <v>424</v>
      </c>
      <c r="E30" s="32" t="s">
        <v>1785</v>
      </c>
      <c r="F30" s="94" t="s">
        <v>136</v>
      </c>
      <c r="G30" s="105">
        <v>3.540744999296674</v>
      </c>
      <c r="H30" s="94">
        <v>1068150</v>
      </c>
      <c r="I30" s="125">
        <v>-31.498034453393299</v>
      </c>
      <c r="J30" s="41">
        <v>3.1765635192611876E-4</v>
      </c>
      <c r="K30" s="41">
        <v>-8.3783053832018848E-7</v>
      </c>
      <c r="L30" s="18"/>
      <c r="M30" s="18"/>
      <c r="N30" s="18"/>
      <c r="O30" s="18"/>
      <c r="P30" s="18"/>
    </row>
    <row r="31" spans="2:16" x14ac:dyDescent="0.2">
      <c r="B31" s="23" t="s">
        <v>2265</v>
      </c>
      <c r="C31" s="41" t="s">
        <v>2266</v>
      </c>
      <c r="D31" s="32" t="s">
        <v>424</v>
      </c>
      <c r="E31" s="32" t="s">
        <v>1785</v>
      </c>
      <c r="F31" s="94" t="s">
        <v>2</v>
      </c>
      <c r="G31" s="105">
        <v>9.8051399980523275</v>
      </c>
      <c r="H31" s="94">
        <v>176600</v>
      </c>
      <c r="I31" s="125">
        <v>49.258566617915385</v>
      </c>
      <c r="J31" s="41">
        <v>-4.9677057138627272E-4</v>
      </c>
      <c r="K31" s="41">
        <v>1.3102510078028962E-6</v>
      </c>
      <c r="L31" s="18"/>
      <c r="M31" s="18"/>
      <c r="N31" s="18"/>
      <c r="O31" s="18"/>
      <c r="P31" s="18"/>
    </row>
    <row r="32" spans="2:16" x14ac:dyDescent="0.2">
      <c r="B32" s="23" t="s">
        <v>2267</v>
      </c>
      <c r="C32" s="41" t="s">
        <v>2268</v>
      </c>
      <c r="D32" s="32" t="s">
        <v>424</v>
      </c>
      <c r="E32" s="32" t="s">
        <v>1785</v>
      </c>
      <c r="F32" s="94" t="s">
        <v>136</v>
      </c>
      <c r="G32" s="105">
        <v>-9.2604099981605312</v>
      </c>
      <c r="H32" s="94">
        <v>241600</v>
      </c>
      <c r="I32" s="125">
        <v>-73.070583337085409</v>
      </c>
      <c r="J32" s="41">
        <v>7.36913757914549E-4</v>
      </c>
      <c r="K32" s="41">
        <v>-1.9436376661301521E-6</v>
      </c>
      <c r="L32" s="18"/>
      <c r="M32" s="18"/>
      <c r="N32" s="18"/>
      <c r="O32" s="18"/>
      <c r="P32" s="18"/>
    </row>
    <row r="33" spans="2:16" x14ac:dyDescent="0.2">
      <c r="B33" s="23" t="s">
        <v>2269</v>
      </c>
      <c r="C33" s="41" t="s">
        <v>2270</v>
      </c>
      <c r="D33" s="32" t="s">
        <v>424</v>
      </c>
      <c r="E33" s="32" t="s">
        <v>1785</v>
      </c>
      <c r="F33" s="94" t="s">
        <v>136</v>
      </c>
      <c r="G33" s="105">
        <v>27.236499994589799</v>
      </c>
      <c r="H33" s="94">
        <v>244900</v>
      </c>
      <c r="I33" s="125">
        <v>221.51881229599798</v>
      </c>
      <c r="J33" s="41">
        <v>-2.2340078997968309E-3</v>
      </c>
      <c r="K33" s="41">
        <v>5.8922795969578515E-6</v>
      </c>
      <c r="L33" s="18"/>
      <c r="M33" s="18"/>
      <c r="N33" s="18"/>
      <c r="O33" s="18"/>
      <c r="P33" s="18"/>
    </row>
    <row r="34" spans="2:16" x14ac:dyDescent="0.2">
      <c r="B34" s="23" t="s">
        <v>2271</v>
      </c>
      <c r="C34" s="41" t="s">
        <v>2272</v>
      </c>
      <c r="D34" s="32" t="s">
        <v>424</v>
      </c>
      <c r="E34" s="32" t="s">
        <v>1785</v>
      </c>
      <c r="F34" s="94" t="s">
        <v>136</v>
      </c>
      <c r="G34" s="105">
        <v>-20.427374995942348</v>
      </c>
      <c r="H34" s="94">
        <v>5514</v>
      </c>
      <c r="I34" s="125">
        <v>520.6202500965851</v>
      </c>
      <c r="J34" s="41">
        <v>-5.2504333128865601E-3</v>
      </c>
      <c r="K34" s="41">
        <v>1.3848214720960849E-5</v>
      </c>
      <c r="L34" s="18"/>
      <c r="M34" s="18"/>
      <c r="N34" s="18"/>
      <c r="O34" s="18"/>
      <c r="P34" s="18"/>
    </row>
    <row r="35" spans="2:16" x14ac:dyDescent="0.2">
      <c r="B35" s="23" t="s">
        <v>2273</v>
      </c>
      <c r="C35" s="41" t="s">
        <v>2274</v>
      </c>
      <c r="D35" s="32" t="s">
        <v>424</v>
      </c>
      <c r="E35" s="32" t="s">
        <v>1785</v>
      </c>
      <c r="F35" s="94" t="s">
        <v>136</v>
      </c>
      <c r="G35" s="105">
        <v>-0.27236499994589797</v>
      </c>
      <c r="H35" s="94">
        <v>16699</v>
      </c>
      <c r="I35" s="125">
        <v>13.917097046185537</v>
      </c>
      <c r="J35" s="41">
        <v>-1.4035333803556749E-4</v>
      </c>
      <c r="K35" s="41">
        <v>3.7018719143612396E-7</v>
      </c>
      <c r="L35" s="18"/>
      <c r="M35" s="18"/>
      <c r="N35" s="18"/>
      <c r="O35" s="18"/>
      <c r="P35" s="18"/>
    </row>
    <row r="36" spans="2:16" x14ac:dyDescent="0.2">
      <c r="B36" s="23" t="s">
        <v>2275</v>
      </c>
      <c r="C36" s="41" t="s">
        <v>2276</v>
      </c>
      <c r="D36" s="32" t="s">
        <v>424</v>
      </c>
      <c r="E36" s="32" t="s">
        <v>1785</v>
      </c>
      <c r="F36" s="94" t="s">
        <v>136</v>
      </c>
      <c r="G36" s="105">
        <v>-0.27236499994589797</v>
      </c>
      <c r="H36" s="94">
        <v>51175</v>
      </c>
      <c r="I36" s="125">
        <v>9.5447045851040606</v>
      </c>
      <c r="J36" s="41">
        <v>-9.6257944069586947E-5</v>
      </c>
      <c r="K36" s="41">
        <v>2.5388393655094891E-7</v>
      </c>
      <c r="L36" s="18"/>
      <c r="M36" s="18"/>
      <c r="N36" s="18"/>
      <c r="O36" s="18"/>
      <c r="P36" s="18"/>
    </row>
    <row r="37" spans="2:16" x14ac:dyDescent="0.2">
      <c r="B37" s="23" t="s">
        <v>2277</v>
      </c>
      <c r="C37" s="41" t="s">
        <v>2278</v>
      </c>
      <c r="D37" s="32" t="s">
        <v>424</v>
      </c>
      <c r="E37" s="32" t="s">
        <v>1785</v>
      </c>
      <c r="F37" s="94" t="s">
        <v>136</v>
      </c>
      <c r="G37" s="105">
        <v>5.44729999891796</v>
      </c>
      <c r="H37" s="94">
        <v>7220</v>
      </c>
      <c r="I37" s="125">
        <v>-64.720242855144107</v>
      </c>
      <c r="J37" s="41">
        <v>6.5270092556276064E-4</v>
      </c>
      <c r="K37" s="41">
        <v>-1.7215231633508192E-6</v>
      </c>
      <c r="L37" s="18"/>
      <c r="M37" s="18"/>
      <c r="N37" s="18"/>
      <c r="O37" s="18"/>
      <c r="P37" s="18"/>
    </row>
    <row r="38" spans="2:16" x14ac:dyDescent="0.2">
      <c r="B38" s="23" t="s">
        <v>2279</v>
      </c>
      <c r="C38" s="41" t="s">
        <v>2280</v>
      </c>
      <c r="D38" s="32" t="s">
        <v>424</v>
      </c>
      <c r="E38" s="32" t="s">
        <v>1785</v>
      </c>
      <c r="F38" s="94" t="s">
        <v>136</v>
      </c>
      <c r="G38" s="105">
        <v>6.8091249986474498</v>
      </c>
      <c r="H38" s="94">
        <v>5476</v>
      </c>
      <c r="I38" s="125">
        <v>-324.36683229056842</v>
      </c>
      <c r="J38" s="41">
        <v>3.2712258532739302E-3</v>
      </c>
      <c r="K38" s="41">
        <v>-8.6279808384025672E-6</v>
      </c>
      <c r="L38" s="18"/>
      <c r="M38" s="18"/>
      <c r="N38" s="18"/>
      <c r="O38" s="18"/>
      <c r="P38" s="18"/>
    </row>
    <row r="39" spans="2:16" x14ac:dyDescent="0.2">
      <c r="B39" s="23" t="s">
        <v>2281</v>
      </c>
      <c r="C39" s="41" t="s">
        <v>2282</v>
      </c>
      <c r="D39" s="32" t="s">
        <v>424</v>
      </c>
      <c r="E39" s="32" t="s">
        <v>1785</v>
      </c>
      <c r="F39" s="94" t="s">
        <v>136</v>
      </c>
      <c r="G39" s="105">
        <v>-0.54472999989179594</v>
      </c>
      <c r="H39" s="94">
        <v>13119.999999999998</v>
      </c>
      <c r="I39" s="125">
        <v>13.548374756558781</v>
      </c>
      <c r="J39" s="41">
        <v>-1.3663478926167523E-4</v>
      </c>
      <c r="K39" s="41">
        <v>3.6037937962279487E-7</v>
      </c>
      <c r="L39" s="18"/>
      <c r="M39" s="18"/>
      <c r="N39" s="18"/>
      <c r="O39" s="18"/>
      <c r="P39" s="18"/>
    </row>
    <row r="40" spans="2:16" x14ac:dyDescent="0.2">
      <c r="B40" s="23" t="s">
        <v>2283</v>
      </c>
      <c r="C40" s="41" t="s">
        <v>2284</v>
      </c>
      <c r="D40" s="32" t="s">
        <v>424</v>
      </c>
      <c r="E40" s="32" t="s">
        <v>1785</v>
      </c>
      <c r="F40" s="94" t="s">
        <v>136</v>
      </c>
      <c r="G40" s="105">
        <v>5.44729999891796</v>
      </c>
      <c r="H40" s="94">
        <v>1554</v>
      </c>
      <c r="I40" s="125">
        <v>121.22285235092055</v>
      </c>
      <c r="J40" s="41">
        <v>-1.2225273645201549E-3</v>
      </c>
      <c r="K40" s="41">
        <v>3.2244617610080408E-6</v>
      </c>
      <c r="L40" s="18"/>
      <c r="M40" s="18"/>
      <c r="N40" s="18"/>
      <c r="O40" s="18"/>
      <c r="P40" s="18"/>
    </row>
    <row r="41" spans="2:16" x14ac:dyDescent="0.2">
      <c r="B41" s="23" t="s">
        <v>2285</v>
      </c>
      <c r="C41" s="41" t="s">
        <v>2286</v>
      </c>
      <c r="D41" s="32" t="s">
        <v>424</v>
      </c>
      <c r="E41" s="32" t="s">
        <v>1785</v>
      </c>
      <c r="F41" s="94" t="s">
        <v>136</v>
      </c>
      <c r="G41" s="105">
        <v>25.87467499486031</v>
      </c>
      <c r="H41" s="94">
        <v>26310.000000000004</v>
      </c>
      <c r="I41" s="125">
        <v>-401.73252179635074</v>
      </c>
      <c r="J41" s="41">
        <v>4.0514555761482114E-3</v>
      </c>
      <c r="K41" s="41">
        <v>-1.068586598619023E-5</v>
      </c>
      <c r="L41" s="18"/>
      <c r="M41" s="18"/>
      <c r="N41" s="18"/>
      <c r="O41" s="18"/>
      <c r="P41" s="18"/>
    </row>
    <row r="42" spans="2:16" x14ac:dyDescent="0.2">
      <c r="B42" s="23" t="s">
        <v>2287</v>
      </c>
      <c r="C42" s="41" t="s">
        <v>2288</v>
      </c>
      <c r="D42" s="32" t="s">
        <v>424</v>
      </c>
      <c r="E42" s="32" t="s">
        <v>1785</v>
      </c>
      <c r="F42" s="94" t="s">
        <v>136</v>
      </c>
      <c r="G42" s="105">
        <v>5.44729999891796</v>
      </c>
      <c r="H42" s="94">
        <v>2785</v>
      </c>
      <c r="I42" s="125">
        <v>-3.6259652841297458</v>
      </c>
      <c r="J42" s="41">
        <v>3.6567707298425487E-5</v>
      </c>
      <c r="K42" s="41">
        <v>-9.6448699058599856E-8</v>
      </c>
      <c r="L42" s="18"/>
      <c r="M42" s="18"/>
      <c r="N42" s="18"/>
      <c r="O42" s="18"/>
      <c r="P42" s="18"/>
    </row>
    <row r="43" spans="2:16" x14ac:dyDescent="0.2">
      <c r="B43" s="23" t="s">
        <v>2289</v>
      </c>
      <c r="C43" s="41" t="s">
        <v>2290</v>
      </c>
      <c r="D43" s="32" t="s">
        <v>424</v>
      </c>
      <c r="E43" s="32" t="s">
        <v>1785</v>
      </c>
      <c r="F43" s="94" t="s">
        <v>136</v>
      </c>
      <c r="G43" s="105">
        <v>2.4512849995130819</v>
      </c>
      <c r="H43" s="94">
        <v>12790</v>
      </c>
      <c r="I43" s="125">
        <v>6.1440832073295519</v>
      </c>
      <c r="J43" s="41">
        <v>-6.1962820583573734E-5</v>
      </c>
      <c r="K43" s="41">
        <v>1.6342926250518419E-7</v>
      </c>
      <c r="L43" s="18"/>
      <c r="M43" s="18"/>
      <c r="N43" s="18"/>
      <c r="O43" s="18"/>
      <c r="P43" s="18"/>
    </row>
    <row r="44" spans="2:16" x14ac:dyDescent="0.2">
      <c r="B44" s="23" t="s">
        <v>2291</v>
      </c>
      <c r="C44" s="41" t="s">
        <v>2292</v>
      </c>
      <c r="D44" s="32" t="s">
        <v>424</v>
      </c>
      <c r="E44" s="32" t="s">
        <v>1785</v>
      </c>
      <c r="F44" s="94" t="s">
        <v>136</v>
      </c>
      <c r="G44" s="105">
        <v>6.8091249986474498</v>
      </c>
      <c r="H44" s="94">
        <v>12625</v>
      </c>
      <c r="I44" s="125">
        <v>12.76030024746532</v>
      </c>
      <c r="J44" s="41">
        <v>-1.2868709100212158E-4</v>
      </c>
      <c r="K44" s="41">
        <v>3.3941702747453059E-7</v>
      </c>
      <c r="L44" s="18"/>
      <c r="M44" s="18"/>
      <c r="N44" s="18"/>
      <c r="O44" s="18"/>
      <c r="P44" s="18"/>
    </row>
    <row r="45" spans="2:16" x14ac:dyDescent="0.2">
      <c r="B45" s="23" t="s">
        <v>2293</v>
      </c>
      <c r="C45" s="41" t="s">
        <v>2294</v>
      </c>
      <c r="D45" s="32" t="s">
        <v>424</v>
      </c>
      <c r="E45" s="32" t="s">
        <v>1785</v>
      </c>
      <c r="F45" s="94" t="s">
        <v>136</v>
      </c>
      <c r="G45" s="105">
        <v>4.0854749991884702</v>
      </c>
      <c r="H45" s="94">
        <v>4541</v>
      </c>
      <c r="I45" s="125">
        <v>-100.75533075398617</v>
      </c>
      <c r="J45" s="41">
        <v>1.016113270552752E-3</v>
      </c>
      <c r="K45" s="41">
        <v>-2.6800368489388937E-6</v>
      </c>
      <c r="L45" s="18"/>
      <c r="M45" s="18"/>
      <c r="N45" s="18"/>
      <c r="O45" s="18"/>
      <c r="P45" s="18"/>
    </row>
    <row r="46" spans="2:16" x14ac:dyDescent="0.2">
      <c r="B46" s="23" t="s">
        <v>2295</v>
      </c>
      <c r="C46" s="41" t="s">
        <v>2296</v>
      </c>
      <c r="D46" s="32" t="s">
        <v>424</v>
      </c>
      <c r="E46" s="32" t="s">
        <v>1785</v>
      </c>
      <c r="F46" s="94" t="s">
        <v>136</v>
      </c>
      <c r="G46" s="105">
        <v>679.64466474355424</v>
      </c>
      <c r="H46" s="94">
        <v>4541</v>
      </c>
      <c r="I46" s="125">
        <v>115673.26551906597</v>
      </c>
      <c r="J46" s="41">
        <v>-1.1665600148649693</v>
      </c>
      <c r="K46" s="41">
        <v>3.0768457778689263E-3</v>
      </c>
      <c r="L46" s="18"/>
      <c r="M46" s="18"/>
      <c r="N46" s="18"/>
      <c r="O46" s="18"/>
      <c r="P46" s="18"/>
    </row>
    <row r="47" spans="2:16" x14ac:dyDescent="0.2">
      <c r="B47" s="23" t="s">
        <v>2297</v>
      </c>
      <c r="C47" s="41" t="s">
        <v>2298</v>
      </c>
      <c r="D47" s="32" t="s">
        <v>424</v>
      </c>
      <c r="E47" s="32" t="s">
        <v>1785</v>
      </c>
      <c r="F47" s="94" t="s">
        <v>136</v>
      </c>
      <c r="G47" s="105">
        <v>-34095475.119204275</v>
      </c>
      <c r="H47" s="94">
        <v>100</v>
      </c>
      <c r="I47" s="125">
        <v>-127789.84074018458</v>
      </c>
      <c r="J47" s="41">
        <v>1.2887551660663579</v>
      </c>
      <c r="K47" s="41">
        <v>-3.3991400707121173E-3</v>
      </c>
      <c r="L47" s="18"/>
      <c r="M47" s="18"/>
      <c r="N47" s="18"/>
      <c r="O47" s="18"/>
      <c r="P47" s="18"/>
    </row>
    <row r="48" spans="2:16" x14ac:dyDescent="0.2">
      <c r="B48" s="23" t="s">
        <v>2299</v>
      </c>
      <c r="C48" s="41" t="s">
        <v>2300</v>
      </c>
      <c r="D48" s="32" t="s">
        <v>424</v>
      </c>
      <c r="E48" s="32" t="s">
        <v>1785</v>
      </c>
      <c r="F48" s="94" t="s">
        <v>136</v>
      </c>
      <c r="G48" s="105">
        <v>16.341899996753881</v>
      </c>
      <c r="H48" s="94">
        <v>5380</v>
      </c>
      <c r="I48" s="125">
        <v>-183.13582915162229</v>
      </c>
      <c r="J48" s="41">
        <v>1.8469171300624489E-3</v>
      </c>
      <c r="K48" s="41">
        <v>-4.8713131783144631E-6</v>
      </c>
      <c r="L48" s="18"/>
      <c r="M48" s="18"/>
      <c r="N48" s="18"/>
      <c r="O48" s="18"/>
      <c r="P48" s="18"/>
    </row>
    <row r="49" spans="2:16" x14ac:dyDescent="0.2">
      <c r="B49" s="23" t="s">
        <v>2301</v>
      </c>
      <c r="C49" s="41" t="s">
        <v>2302</v>
      </c>
      <c r="D49" s="32" t="s">
        <v>424</v>
      </c>
      <c r="E49" s="32" t="s">
        <v>1785</v>
      </c>
      <c r="F49" s="94" t="s">
        <v>136</v>
      </c>
      <c r="G49" s="105">
        <v>4.0854749991884702</v>
      </c>
      <c r="H49" s="94">
        <v>13021</v>
      </c>
      <c r="I49" s="125">
        <v>-41.545494868247495</v>
      </c>
      <c r="J49" s="41">
        <v>4.189845673811893E-4</v>
      </c>
      <c r="K49" s="41">
        <v>-1.1050875057536339E-6</v>
      </c>
      <c r="L49" s="18"/>
      <c r="M49" s="18"/>
      <c r="N49" s="18"/>
      <c r="O49" s="18"/>
      <c r="P49" s="18"/>
    </row>
    <row r="50" spans="2:16" x14ac:dyDescent="0.2">
      <c r="B50" s="23" t="s">
        <v>2303</v>
      </c>
      <c r="C50" s="41" t="s">
        <v>2304</v>
      </c>
      <c r="D50" s="32" t="s">
        <v>424</v>
      </c>
      <c r="E50" s="32" t="s">
        <v>1785</v>
      </c>
      <c r="F50" s="94" t="s">
        <v>136</v>
      </c>
      <c r="G50" s="105">
        <v>2.72364999945898</v>
      </c>
      <c r="H50" s="94">
        <v>89500</v>
      </c>
      <c r="I50" s="125">
        <v>-7.1074872378381837</v>
      </c>
      <c r="J50" s="41">
        <v>7.1678709688181716E-5</v>
      </c>
      <c r="K50" s="41">
        <v>-1.8905528430331354E-7</v>
      </c>
      <c r="L50" s="18"/>
      <c r="M50" s="18"/>
      <c r="N50" s="18"/>
      <c r="O50" s="18"/>
      <c r="P50" s="18"/>
    </row>
    <row r="51" spans="2:16" x14ac:dyDescent="0.2">
      <c r="B51" s="23" t="s">
        <v>2305</v>
      </c>
      <c r="C51" s="41" t="s">
        <v>2306</v>
      </c>
      <c r="D51" s="32" t="s">
        <v>424</v>
      </c>
      <c r="E51" s="32" t="s">
        <v>1785</v>
      </c>
      <c r="F51" s="94" t="s">
        <v>136</v>
      </c>
      <c r="G51" s="105">
        <v>2.72364999945898</v>
      </c>
      <c r="H51" s="94">
        <v>80060</v>
      </c>
      <c r="I51" s="125">
        <v>1.6435266718735333</v>
      </c>
      <c r="J51" s="41">
        <v>-1.6574897321073261E-5</v>
      </c>
      <c r="K51" s="41">
        <v>4.3716913138719541E-8</v>
      </c>
      <c r="L51" s="18"/>
      <c r="M51" s="18"/>
      <c r="N51" s="18"/>
      <c r="O51" s="18"/>
      <c r="P51" s="18"/>
    </row>
    <row r="52" spans="2:16" x14ac:dyDescent="0.2">
      <c r="B52" s="23" t="s">
        <v>2307</v>
      </c>
      <c r="C52" s="41" t="s">
        <v>2308</v>
      </c>
      <c r="D52" s="32" t="s">
        <v>424</v>
      </c>
      <c r="E52" s="32" t="s">
        <v>1785</v>
      </c>
      <c r="F52" s="94" t="s">
        <v>136</v>
      </c>
      <c r="G52" s="105">
        <v>21.78919999567184</v>
      </c>
      <c r="H52" s="94">
        <v>128130</v>
      </c>
      <c r="I52" s="125">
        <v>255.61433455722531</v>
      </c>
      <c r="J52" s="41">
        <v>-2.5778598069544994E-3</v>
      </c>
      <c r="K52" s="41">
        <v>6.7992018943697963E-6</v>
      </c>
      <c r="L52" s="18"/>
      <c r="M52" s="18"/>
      <c r="N52" s="18"/>
      <c r="O52" s="18"/>
      <c r="P52" s="18"/>
    </row>
    <row r="53" spans="2:16" x14ac:dyDescent="0.2">
      <c r="B53" s="23" t="s">
        <v>2309</v>
      </c>
      <c r="C53" s="41" t="s">
        <v>2310</v>
      </c>
      <c r="D53" s="32" t="s">
        <v>424</v>
      </c>
      <c r="E53" s="32" t="s">
        <v>1785</v>
      </c>
      <c r="F53" s="94" t="s">
        <v>136</v>
      </c>
      <c r="G53" s="105">
        <v>2.72364999945898</v>
      </c>
      <c r="H53" s="94">
        <v>39750</v>
      </c>
      <c r="I53" s="125">
        <v>-0.2552060049493064</v>
      </c>
      <c r="J53" s="41">
        <v>2.5737418200424314E-6</v>
      </c>
      <c r="K53" s="41">
        <v>-6.7883405494906109E-9</v>
      </c>
      <c r="L53" s="18"/>
      <c r="M53" s="18"/>
      <c r="N53" s="18"/>
      <c r="O53" s="18"/>
      <c r="P53" s="18"/>
    </row>
    <row r="54" spans="2:16" s="164" customFormat="1" x14ac:dyDescent="0.2">
      <c r="B54" s="116" t="s">
        <v>167</v>
      </c>
      <c r="C54" s="174"/>
      <c r="D54" s="116"/>
      <c r="E54" s="116"/>
      <c r="F54" s="175"/>
      <c r="G54" s="193"/>
      <c r="H54" s="193"/>
      <c r="I54" s="194"/>
      <c r="J54" s="194"/>
      <c r="K54" s="179"/>
      <c r="L54" s="195"/>
      <c r="M54" s="195"/>
      <c r="N54" s="195"/>
      <c r="O54" s="179"/>
      <c r="P54" s="179"/>
    </row>
    <row r="55" spans="2:16" s="164" customFormat="1" x14ac:dyDescent="0.2">
      <c r="B55" s="116" t="s">
        <v>168</v>
      </c>
      <c r="C55" s="174"/>
      <c r="D55" s="116"/>
      <c r="E55" s="116"/>
      <c r="F55" s="175"/>
      <c r="G55" s="193"/>
      <c r="H55" s="193"/>
      <c r="I55" s="194"/>
      <c r="J55" s="194"/>
      <c r="K55" s="179"/>
      <c r="L55" s="195"/>
      <c r="M55" s="195"/>
      <c r="N55" s="195"/>
      <c r="O55" s="179"/>
      <c r="P55" s="179"/>
    </row>
    <row r="56" spans="2:16" s="164" customFormat="1" x14ac:dyDescent="0.2">
      <c r="B56" s="116" t="s">
        <v>169</v>
      </c>
      <c r="C56" s="174"/>
      <c r="D56" s="116"/>
      <c r="E56" s="116"/>
      <c r="F56" s="175"/>
      <c r="G56" s="193"/>
      <c r="H56" s="193"/>
      <c r="I56" s="194"/>
      <c r="J56" s="194"/>
      <c r="K56" s="179"/>
      <c r="L56" s="195"/>
      <c r="M56" s="195"/>
      <c r="N56" s="195"/>
      <c r="O56" s="179"/>
      <c r="P56" s="179"/>
    </row>
    <row r="57" spans="2:16" s="164" customFormat="1" x14ac:dyDescent="0.2">
      <c r="B57" s="116" t="s">
        <v>170</v>
      </c>
      <c r="C57" s="174"/>
      <c r="D57" s="116"/>
      <c r="E57" s="116"/>
      <c r="F57" s="175"/>
      <c r="G57" s="193"/>
      <c r="H57" s="193"/>
      <c r="I57" s="194"/>
      <c r="J57" s="194"/>
      <c r="K57" s="179"/>
      <c r="L57" s="195"/>
      <c r="M57" s="195"/>
      <c r="N57" s="195"/>
      <c r="O57" s="179"/>
      <c r="P57" s="179"/>
    </row>
    <row r="58" spans="2:16" s="164" customFormat="1" x14ac:dyDescent="0.2">
      <c r="B58" s="116" t="s">
        <v>171</v>
      </c>
      <c r="C58" s="174"/>
      <c r="D58" s="116"/>
      <c r="E58" s="116"/>
      <c r="F58" s="175"/>
      <c r="G58" s="193"/>
      <c r="H58" s="193"/>
      <c r="I58" s="194"/>
      <c r="J58" s="194"/>
      <c r="K58" s="179"/>
      <c r="L58" s="195"/>
      <c r="M58" s="195"/>
      <c r="N58" s="195"/>
      <c r="O58" s="179"/>
      <c r="P58" s="179"/>
    </row>
  </sheetData>
  <mergeCells count="2">
    <mergeCell ref="B7:K7"/>
    <mergeCell ref="B6:K6"/>
  </mergeCells>
  <phoneticPr fontId="3" type="noConversion"/>
  <conditionalFormatting sqref="K1:K5 K54:K55588 G11:H53">
    <cfRule type="expression" dxfId="86" priority="203" stopIfTrue="1">
      <formula>LEFT(#REF!,3)="TIR"</formula>
    </cfRule>
  </conditionalFormatting>
  <conditionalFormatting sqref="J11:K53 C11:F53">
    <cfRule type="expression" dxfId="85" priority="206" stopIfTrue="1">
      <formula>LEFT(#REF!,3)="TIR"</formula>
    </cfRule>
  </conditionalFormatting>
  <conditionalFormatting sqref="B11:B53 J12:J53 I11:J11">
    <cfRule type="expression" dxfId="84" priority="208" stopIfTrue="1">
      <formula>#REF!&gt;0</formula>
    </cfRule>
    <cfRule type="expression" dxfId="83" priority="209" stopIfTrue="1">
      <formula>LEFT(#REF!,3)="TIR"</formula>
    </cfRule>
  </conditionalFormatting>
  <conditionalFormatting sqref="K12:K53">
    <cfRule type="expression" dxfId="82" priority="214" stopIfTrue="1">
      <formula>OR(LEFT(#REF!,3)="TIR",LEFT(#REF!,2)="IR")</formula>
    </cfRule>
  </conditionalFormatting>
  <conditionalFormatting sqref="I12:J53">
    <cfRule type="expression" dxfId="81" priority="215" stopIfTrue="1">
      <formula>#REF!&gt;0</formula>
    </cfRule>
    <cfRule type="expression" dxfId="80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10.85546875" style="97" bestFit="1" customWidth="1"/>
    <col min="13" max="13" width="12.42578125" style="95" bestFit="1" customWidth="1"/>
    <col min="14" max="14" width="12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2" t="s">
        <v>174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175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6" t="s">
        <v>11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8"/>
    </row>
    <row r="7" spans="1:17" s="10" customFormat="1" x14ac:dyDescent="0.2">
      <c r="B7" s="239" t="s">
        <v>28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1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4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227755.1748671477</v>
      </c>
      <c r="O11" s="103"/>
      <c r="P11" s="103">
        <v>1</v>
      </c>
      <c r="Q11" s="121">
        <v>6.0581634402140884E-3</v>
      </c>
    </row>
    <row r="12" spans="1:17" s="164" customFormat="1" x14ac:dyDescent="0.2">
      <c r="B12" s="132" t="s">
        <v>149</v>
      </c>
      <c r="C12" s="167" t="s">
        <v>179</v>
      </c>
      <c r="D12" s="167" t="s">
        <v>179</v>
      </c>
      <c r="E12" s="168" t="s">
        <v>179</v>
      </c>
      <c r="F12" s="168" t="s">
        <v>179</v>
      </c>
      <c r="G12" s="168" t="s">
        <v>179</v>
      </c>
      <c r="H12" s="168" t="s">
        <v>179</v>
      </c>
      <c r="I12" s="168" t="s">
        <v>179</v>
      </c>
      <c r="J12" s="167" t="s">
        <v>179</v>
      </c>
      <c r="K12" s="167" t="s">
        <v>179</v>
      </c>
      <c r="L12" s="180" t="s">
        <v>179</v>
      </c>
      <c r="M12" s="168" t="s">
        <v>179</v>
      </c>
      <c r="N12" s="169">
        <v>0</v>
      </c>
      <c r="O12" s="167" t="s">
        <v>179</v>
      </c>
      <c r="P12" s="167">
        <v>0</v>
      </c>
      <c r="Q12" s="167">
        <v>0</v>
      </c>
    </row>
    <row r="13" spans="1:17" s="164" customFormat="1" x14ac:dyDescent="0.2">
      <c r="B13" s="133" t="s">
        <v>2311</v>
      </c>
      <c r="C13" s="167" t="s">
        <v>179</v>
      </c>
      <c r="D13" s="171" t="s">
        <v>179</v>
      </c>
      <c r="E13" s="172" t="s">
        <v>179</v>
      </c>
      <c r="F13" s="172" t="s">
        <v>179</v>
      </c>
      <c r="G13" s="172" t="s">
        <v>179</v>
      </c>
      <c r="H13" s="172" t="s">
        <v>179</v>
      </c>
      <c r="I13" s="172" t="s">
        <v>179</v>
      </c>
      <c r="J13" s="171" t="s">
        <v>179</v>
      </c>
      <c r="K13" s="171" t="s">
        <v>179</v>
      </c>
      <c r="L13" s="182" t="s">
        <v>179</v>
      </c>
      <c r="M13" s="172" t="s">
        <v>179</v>
      </c>
      <c r="N13" s="173">
        <v>0</v>
      </c>
      <c r="O13" s="171" t="s">
        <v>179</v>
      </c>
      <c r="P13" s="171">
        <v>0</v>
      </c>
      <c r="Q13" s="171">
        <v>0</v>
      </c>
    </row>
    <row r="14" spans="1:17" s="164" customFormat="1" x14ac:dyDescent="0.2">
      <c r="B14" s="133" t="s">
        <v>2312</v>
      </c>
      <c r="C14" s="167" t="s">
        <v>179</v>
      </c>
      <c r="D14" s="171" t="s">
        <v>179</v>
      </c>
      <c r="E14" s="172" t="s">
        <v>179</v>
      </c>
      <c r="F14" s="172" t="s">
        <v>179</v>
      </c>
      <c r="G14" s="172" t="s">
        <v>179</v>
      </c>
      <c r="H14" s="172" t="s">
        <v>179</v>
      </c>
      <c r="I14" s="172" t="s">
        <v>179</v>
      </c>
      <c r="J14" s="171" t="s">
        <v>179</v>
      </c>
      <c r="K14" s="171" t="s">
        <v>179</v>
      </c>
      <c r="L14" s="182" t="s">
        <v>179</v>
      </c>
      <c r="M14" s="172" t="s">
        <v>179</v>
      </c>
      <c r="N14" s="173">
        <v>0</v>
      </c>
      <c r="O14" s="171" t="s">
        <v>179</v>
      </c>
      <c r="P14" s="171">
        <v>0</v>
      </c>
      <c r="Q14" s="171">
        <v>0</v>
      </c>
    </row>
    <row r="15" spans="1:17" s="164" customFormat="1" x14ac:dyDescent="0.2">
      <c r="B15" s="133" t="s">
        <v>2313</v>
      </c>
      <c r="C15" s="167" t="s">
        <v>179</v>
      </c>
      <c r="D15" s="171" t="s">
        <v>179</v>
      </c>
      <c r="E15" s="172" t="s">
        <v>179</v>
      </c>
      <c r="F15" s="172" t="s">
        <v>179</v>
      </c>
      <c r="G15" s="172" t="s">
        <v>179</v>
      </c>
      <c r="H15" s="172" t="s">
        <v>179</v>
      </c>
      <c r="I15" s="172" t="s">
        <v>179</v>
      </c>
      <c r="J15" s="171" t="s">
        <v>179</v>
      </c>
      <c r="K15" s="171" t="s">
        <v>179</v>
      </c>
      <c r="L15" s="182" t="s">
        <v>179</v>
      </c>
      <c r="M15" s="172" t="s">
        <v>179</v>
      </c>
      <c r="N15" s="173">
        <v>0</v>
      </c>
      <c r="O15" s="171" t="s">
        <v>179</v>
      </c>
      <c r="P15" s="171">
        <v>0</v>
      </c>
      <c r="Q15" s="171">
        <v>0</v>
      </c>
    </row>
    <row r="16" spans="1:17" s="164" customFormat="1" x14ac:dyDescent="0.2">
      <c r="B16" s="133" t="s">
        <v>2314</v>
      </c>
      <c r="C16" s="167" t="s">
        <v>179</v>
      </c>
      <c r="D16" s="171" t="s">
        <v>179</v>
      </c>
      <c r="E16" s="172" t="s">
        <v>179</v>
      </c>
      <c r="F16" s="172" t="s">
        <v>179</v>
      </c>
      <c r="G16" s="172" t="s">
        <v>179</v>
      </c>
      <c r="H16" s="172" t="s">
        <v>179</v>
      </c>
      <c r="I16" s="172" t="s">
        <v>179</v>
      </c>
      <c r="J16" s="171" t="s">
        <v>179</v>
      </c>
      <c r="K16" s="171" t="s">
        <v>179</v>
      </c>
      <c r="L16" s="182" t="s">
        <v>179</v>
      </c>
      <c r="M16" s="172" t="s">
        <v>179</v>
      </c>
      <c r="N16" s="173">
        <v>0</v>
      </c>
      <c r="O16" s="171" t="s">
        <v>179</v>
      </c>
      <c r="P16" s="171">
        <v>0</v>
      </c>
      <c r="Q16" s="171">
        <v>0</v>
      </c>
    </row>
    <row r="17" spans="2:17" s="164" customFormat="1" x14ac:dyDescent="0.2">
      <c r="B17" s="133" t="s">
        <v>2315</v>
      </c>
      <c r="C17" s="167" t="s">
        <v>179</v>
      </c>
      <c r="D17" s="171" t="s">
        <v>179</v>
      </c>
      <c r="E17" s="172" t="s">
        <v>179</v>
      </c>
      <c r="F17" s="172" t="s">
        <v>179</v>
      </c>
      <c r="G17" s="172" t="s">
        <v>179</v>
      </c>
      <c r="H17" s="172" t="s">
        <v>179</v>
      </c>
      <c r="I17" s="172" t="s">
        <v>179</v>
      </c>
      <c r="J17" s="171" t="s">
        <v>179</v>
      </c>
      <c r="K17" s="171" t="s">
        <v>179</v>
      </c>
      <c r="L17" s="182" t="s">
        <v>179</v>
      </c>
      <c r="M17" s="172" t="s">
        <v>179</v>
      </c>
      <c r="N17" s="173">
        <v>0</v>
      </c>
      <c r="O17" s="171" t="s">
        <v>179</v>
      </c>
      <c r="P17" s="171">
        <v>0</v>
      </c>
      <c r="Q17" s="171">
        <v>0</v>
      </c>
    </row>
    <row r="18" spans="2:17" s="164" customFormat="1" x14ac:dyDescent="0.2">
      <c r="B18" s="133" t="s">
        <v>2316</v>
      </c>
      <c r="C18" s="167" t="s">
        <v>179</v>
      </c>
      <c r="D18" s="171" t="s">
        <v>179</v>
      </c>
      <c r="E18" s="172" t="s">
        <v>179</v>
      </c>
      <c r="F18" s="172" t="s">
        <v>179</v>
      </c>
      <c r="G18" s="172" t="s">
        <v>179</v>
      </c>
      <c r="H18" s="172" t="s">
        <v>179</v>
      </c>
      <c r="I18" s="172" t="s">
        <v>179</v>
      </c>
      <c r="J18" s="171" t="s">
        <v>179</v>
      </c>
      <c r="K18" s="171" t="s">
        <v>179</v>
      </c>
      <c r="L18" s="182" t="s">
        <v>179</v>
      </c>
      <c r="M18" s="172" t="s">
        <v>179</v>
      </c>
      <c r="N18" s="173">
        <v>0</v>
      </c>
      <c r="O18" s="171" t="s">
        <v>179</v>
      </c>
      <c r="P18" s="171">
        <v>0</v>
      </c>
      <c r="Q18" s="171">
        <v>0</v>
      </c>
    </row>
    <row r="19" spans="2:17" s="164" customFormat="1" x14ac:dyDescent="0.2">
      <c r="B19" s="133" t="s">
        <v>2317</v>
      </c>
      <c r="C19" s="167" t="s">
        <v>179</v>
      </c>
      <c r="D19" s="171" t="s">
        <v>179</v>
      </c>
      <c r="E19" s="172" t="s">
        <v>179</v>
      </c>
      <c r="F19" s="172" t="s">
        <v>179</v>
      </c>
      <c r="G19" s="172" t="s">
        <v>179</v>
      </c>
      <c r="H19" s="172" t="s">
        <v>179</v>
      </c>
      <c r="I19" s="172" t="s">
        <v>179</v>
      </c>
      <c r="J19" s="171" t="s">
        <v>179</v>
      </c>
      <c r="K19" s="171" t="s">
        <v>179</v>
      </c>
      <c r="L19" s="182" t="s">
        <v>179</v>
      </c>
      <c r="M19" s="172" t="s">
        <v>179</v>
      </c>
      <c r="N19" s="173">
        <v>0</v>
      </c>
      <c r="O19" s="171" t="s">
        <v>179</v>
      </c>
      <c r="P19" s="171">
        <v>0</v>
      </c>
      <c r="Q19" s="171">
        <v>0</v>
      </c>
    </row>
    <row r="20" spans="2:17" s="164" customFormat="1" x14ac:dyDescent="0.2">
      <c r="B20" s="133" t="s">
        <v>420</v>
      </c>
      <c r="C20" s="167" t="s">
        <v>179</v>
      </c>
      <c r="D20" s="171" t="s">
        <v>179</v>
      </c>
      <c r="E20" s="172" t="s">
        <v>179</v>
      </c>
      <c r="F20" s="172" t="s">
        <v>179</v>
      </c>
      <c r="G20" s="172" t="s">
        <v>179</v>
      </c>
      <c r="H20" s="172" t="s">
        <v>179</v>
      </c>
      <c r="I20" s="172" t="s">
        <v>179</v>
      </c>
      <c r="J20" s="171" t="s">
        <v>179</v>
      </c>
      <c r="K20" s="171" t="s">
        <v>179</v>
      </c>
      <c r="L20" s="182" t="s">
        <v>179</v>
      </c>
      <c r="M20" s="172" t="s">
        <v>179</v>
      </c>
      <c r="N20" s="173">
        <v>227755.17486474771</v>
      </c>
      <c r="O20" s="171" t="s">
        <v>179</v>
      </c>
      <c r="P20" s="171">
        <v>0.99999999998946243</v>
      </c>
      <c r="Q20" s="171">
        <v>6.0581634401502497E-3</v>
      </c>
    </row>
    <row r="21" spans="2:17" s="164" customFormat="1" x14ac:dyDescent="0.2">
      <c r="B21" s="133" t="s">
        <v>2318</v>
      </c>
      <c r="C21" s="167" t="s">
        <v>179</v>
      </c>
      <c r="D21" s="171" t="s">
        <v>179</v>
      </c>
      <c r="E21" s="172" t="s">
        <v>179</v>
      </c>
      <c r="F21" s="172" t="s">
        <v>179</v>
      </c>
      <c r="G21" s="172" t="s">
        <v>179</v>
      </c>
      <c r="H21" s="172" t="s">
        <v>179</v>
      </c>
      <c r="I21" s="172" t="s">
        <v>179</v>
      </c>
      <c r="J21" s="171" t="s">
        <v>179</v>
      </c>
      <c r="K21" s="171" t="s">
        <v>179</v>
      </c>
      <c r="L21" s="182" t="s">
        <v>179</v>
      </c>
      <c r="M21" s="172" t="s">
        <v>179</v>
      </c>
      <c r="N21" s="173">
        <v>224232.47931316291</v>
      </c>
      <c r="O21" s="171" t="s">
        <v>179</v>
      </c>
      <c r="P21" s="171">
        <v>0.98453297249540173</v>
      </c>
      <c r="Q21" s="171">
        <v>5.9644616596569444E-3</v>
      </c>
    </row>
    <row r="22" spans="2:17" x14ac:dyDescent="0.2">
      <c r="B22" s="23" t="s">
        <v>2319</v>
      </c>
      <c r="C22" s="41" t="s">
        <v>2320</v>
      </c>
      <c r="D22" s="32" t="s">
        <v>1961</v>
      </c>
      <c r="E22" s="94" t="s">
        <v>492</v>
      </c>
      <c r="F22" s="94" t="s">
        <v>179</v>
      </c>
      <c r="G22" s="94" t="s">
        <v>2321</v>
      </c>
      <c r="H22" s="94">
        <v>0</v>
      </c>
      <c r="I22" s="94" t="s">
        <v>136</v>
      </c>
      <c r="J22" s="32">
        <v>0</v>
      </c>
      <c r="K22" s="32">
        <v>0</v>
      </c>
      <c r="L22" s="105">
        <v>39084.127242693306</v>
      </c>
      <c r="M22" s="94">
        <v>103541.00000000001</v>
      </c>
      <c r="N22" s="125">
        <v>151674.42450952955</v>
      </c>
      <c r="O22" s="32" t="s">
        <v>179</v>
      </c>
      <c r="P22" s="32">
        <v>0.66595380148004568</v>
      </c>
      <c r="Q22" s="32">
        <v>4.034456972998003E-3</v>
      </c>
    </row>
    <row r="23" spans="2:17" x14ac:dyDescent="0.2">
      <c r="B23" s="23" t="s">
        <v>2322</v>
      </c>
      <c r="C23" s="41" t="s">
        <v>2323</v>
      </c>
      <c r="D23" s="32" t="s">
        <v>1961</v>
      </c>
      <c r="E23" s="94" t="s">
        <v>2324</v>
      </c>
      <c r="F23" s="94" t="s">
        <v>314</v>
      </c>
      <c r="G23" s="94" t="s">
        <v>2325</v>
      </c>
      <c r="H23" s="94">
        <v>0</v>
      </c>
      <c r="I23" s="94" t="s">
        <v>136</v>
      </c>
      <c r="J23" s="32">
        <v>0</v>
      </c>
      <c r="K23" s="32">
        <v>0</v>
      </c>
      <c r="L23" s="105">
        <v>179658.35081534283</v>
      </c>
      <c r="M23" s="94">
        <v>10775.53</v>
      </c>
      <c r="N23" s="125">
        <v>72558.054803233346</v>
      </c>
      <c r="O23" s="32" t="s">
        <v>179</v>
      </c>
      <c r="P23" s="32">
        <v>0.31857917101359967</v>
      </c>
      <c r="Q23" s="32">
        <v>1.9300046866483013E-3</v>
      </c>
    </row>
    <row r="24" spans="2:17" s="164" customFormat="1" x14ac:dyDescent="0.2">
      <c r="B24" s="133" t="s">
        <v>2326</v>
      </c>
      <c r="C24" s="167" t="s">
        <v>179</v>
      </c>
      <c r="D24" s="171" t="s">
        <v>179</v>
      </c>
      <c r="E24" s="172" t="s">
        <v>179</v>
      </c>
      <c r="F24" s="172" t="s">
        <v>179</v>
      </c>
      <c r="G24" s="172" t="s">
        <v>179</v>
      </c>
      <c r="H24" s="172" t="s">
        <v>179</v>
      </c>
      <c r="I24" s="172" t="s">
        <v>179</v>
      </c>
      <c r="J24" s="171" t="s">
        <v>179</v>
      </c>
      <c r="K24" s="171" t="s">
        <v>179</v>
      </c>
      <c r="L24" s="182" t="s">
        <v>179</v>
      </c>
      <c r="M24" s="172" t="s">
        <v>179</v>
      </c>
      <c r="N24" s="173">
        <v>3522.6955499847841</v>
      </c>
      <c r="O24" s="171" t="s">
        <v>179</v>
      </c>
      <c r="P24" s="171">
        <v>1.5467027487035647E-2</v>
      </c>
      <c r="Q24" s="171">
        <v>9.370178045074574E-5</v>
      </c>
    </row>
    <row r="25" spans="2:17" x14ac:dyDescent="0.2">
      <c r="B25" s="23" t="s">
        <v>2327</v>
      </c>
      <c r="C25" s="41" t="s">
        <v>2328</v>
      </c>
      <c r="D25" s="32" t="s">
        <v>1961</v>
      </c>
      <c r="E25" s="94" t="s">
        <v>313</v>
      </c>
      <c r="F25" s="94" t="s">
        <v>314</v>
      </c>
      <c r="G25" s="94" t="s">
        <v>1384</v>
      </c>
      <c r="H25" s="94">
        <v>0</v>
      </c>
      <c r="I25" s="94" t="s">
        <v>185</v>
      </c>
      <c r="J25" s="32">
        <v>0</v>
      </c>
      <c r="K25" s="32">
        <v>0</v>
      </c>
      <c r="L25" s="105">
        <v>19.285985536477721</v>
      </c>
      <c r="M25" s="94">
        <v>18265571.879999999</v>
      </c>
      <c r="N25" s="125">
        <v>3522.6955495847842</v>
      </c>
      <c r="O25" s="32">
        <v>0.3061267545472654</v>
      </c>
      <c r="P25" s="32">
        <v>1.5467027485279377E-2</v>
      </c>
      <c r="Q25" s="32">
        <v>9.3701780440105963E-5</v>
      </c>
    </row>
    <row r="26" spans="2:17" s="164" customFormat="1" x14ac:dyDescent="0.2">
      <c r="B26" s="133" t="s">
        <v>2329</v>
      </c>
      <c r="C26" s="167" t="s">
        <v>179</v>
      </c>
      <c r="D26" s="171" t="s">
        <v>179</v>
      </c>
      <c r="E26" s="172" t="s">
        <v>179</v>
      </c>
      <c r="F26" s="172" t="s">
        <v>179</v>
      </c>
      <c r="G26" s="172" t="s">
        <v>179</v>
      </c>
      <c r="H26" s="172" t="s">
        <v>179</v>
      </c>
      <c r="I26" s="172" t="s">
        <v>179</v>
      </c>
      <c r="J26" s="171" t="s">
        <v>179</v>
      </c>
      <c r="K26" s="171" t="s">
        <v>179</v>
      </c>
      <c r="L26" s="182" t="s">
        <v>179</v>
      </c>
      <c r="M26" s="172" t="s">
        <v>179</v>
      </c>
      <c r="N26" s="173">
        <v>0</v>
      </c>
      <c r="O26" s="171" t="s">
        <v>179</v>
      </c>
      <c r="P26" s="171">
        <v>0</v>
      </c>
      <c r="Q26" s="171">
        <v>0</v>
      </c>
    </row>
    <row r="27" spans="2:17" s="164" customFormat="1" x14ac:dyDescent="0.2">
      <c r="B27" s="133" t="s">
        <v>2314</v>
      </c>
      <c r="C27" s="167" t="s">
        <v>179</v>
      </c>
      <c r="D27" s="171" t="s">
        <v>179</v>
      </c>
      <c r="E27" s="172" t="s">
        <v>179</v>
      </c>
      <c r="F27" s="172" t="s">
        <v>179</v>
      </c>
      <c r="G27" s="172" t="s">
        <v>179</v>
      </c>
      <c r="H27" s="172" t="s">
        <v>179</v>
      </c>
      <c r="I27" s="172" t="s">
        <v>179</v>
      </c>
      <c r="J27" s="171" t="s">
        <v>179</v>
      </c>
      <c r="K27" s="171" t="s">
        <v>179</v>
      </c>
      <c r="L27" s="182" t="s">
        <v>179</v>
      </c>
      <c r="M27" s="172" t="s">
        <v>179</v>
      </c>
      <c r="N27" s="173">
        <v>0</v>
      </c>
      <c r="O27" s="171" t="s">
        <v>179</v>
      </c>
      <c r="P27" s="171">
        <v>0</v>
      </c>
      <c r="Q27" s="171">
        <v>0</v>
      </c>
    </row>
    <row r="28" spans="2:17" s="164" customFormat="1" x14ac:dyDescent="0.2">
      <c r="B28" s="133" t="s">
        <v>2315</v>
      </c>
      <c r="C28" s="167" t="s">
        <v>179</v>
      </c>
      <c r="D28" s="171" t="s">
        <v>179</v>
      </c>
      <c r="E28" s="172" t="s">
        <v>179</v>
      </c>
      <c r="F28" s="172" t="s">
        <v>179</v>
      </c>
      <c r="G28" s="172" t="s">
        <v>179</v>
      </c>
      <c r="H28" s="172" t="s">
        <v>179</v>
      </c>
      <c r="I28" s="172" t="s">
        <v>179</v>
      </c>
      <c r="J28" s="171" t="s">
        <v>179</v>
      </c>
      <c r="K28" s="171" t="s">
        <v>179</v>
      </c>
      <c r="L28" s="182" t="s">
        <v>179</v>
      </c>
      <c r="M28" s="172" t="s">
        <v>179</v>
      </c>
      <c r="N28" s="173">
        <v>0</v>
      </c>
      <c r="O28" s="171" t="s">
        <v>179</v>
      </c>
      <c r="P28" s="171">
        <v>0</v>
      </c>
      <c r="Q28" s="171">
        <v>0</v>
      </c>
    </row>
    <row r="29" spans="2:17" s="164" customFormat="1" x14ac:dyDescent="0.2">
      <c r="B29" s="133" t="s">
        <v>2316</v>
      </c>
      <c r="C29" s="167" t="s">
        <v>179</v>
      </c>
      <c r="D29" s="171" t="s">
        <v>179</v>
      </c>
      <c r="E29" s="172" t="s">
        <v>179</v>
      </c>
      <c r="F29" s="172" t="s">
        <v>179</v>
      </c>
      <c r="G29" s="172" t="s">
        <v>179</v>
      </c>
      <c r="H29" s="172" t="s">
        <v>179</v>
      </c>
      <c r="I29" s="172" t="s">
        <v>179</v>
      </c>
      <c r="J29" s="171" t="s">
        <v>179</v>
      </c>
      <c r="K29" s="171" t="s">
        <v>179</v>
      </c>
      <c r="L29" s="182" t="s">
        <v>179</v>
      </c>
      <c r="M29" s="172" t="s">
        <v>179</v>
      </c>
      <c r="N29" s="173">
        <v>0</v>
      </c>
      <c r="O29" s="171" t="s">
        <v>179</v>
      </c>
      <c r="P29" s="171">
        <v>0</v>
      </c>
      <c r="Q29" s="171">
        <v>0</v>
      </c>
    </row>
    <row r="30" spans="2:17" s="164" customFormat="1" x14ac:dyDescent="0.2">
      <c r="B30" s="133" t="s">
        <v>2317</v>
      </c>
      <c r="C30" s="167" t="s">
        <v>179</v>
      </c>
      <c r="D30" s="171" t="s">
        <v>179</v>
      </c>
      <c r="E30" s="172" t="s">
        <v>179</v>
      </c>
      <c r="F30" s="172" t="s">
        <v>179</v>
      </c>
      <c r="G30" s="172" t="s">
        <v>179</v>
      </c>
      <c r="H30" s="172" t="s">
        <v>179</v>
      </c>
      <c r="I30" s="172" t="s">
        <v>179</v>
      </c>
      <c r="J30" s="171" t="s">
        <v>179</v>
      </c>
      <c r="K30" s="171" t="s">
        <v>179</v>
      </c>
      <c r="L30" s="182" t="s">
        <v>179</v>
      </c>
      <c r="M30" s="172" t="s">
        <v>179</v>
      </c>
      <c r="N30" s="173">
        <v>0</v>
      </c>
      <c r="O30" s="171" t="s">
        <v>179</v>
      </c>
      <c r="P30" s="171">
        <v>0</v>
      </c>
      <c r="Q30" s="171">
        <v>0</v>
      </c>
    </row>
    <row r="31" spans="2:17" s="164" customFormat="1" x14ac:dyDescent="0.2">
      <c r="B31" s="116" t="s">
        <v>167</v>
      </c>
      <c r="C31" s="174"/>
      <c r="D31" s="116"/>
      <c r="E31" s="175"/>
      <c r="F31" s="175"/>
      <c r="G31" s="175"/>
      <c r="H31" s="176"/>
      <c r="I31" s="177"/>
      <c r="J31" s="178"/>
      <c r="K31" s="178"/>
      <c r="L31" s="178"/>
      <c r="M31" s="177"/>
      <c r="N31" s="177"/>
      <c r="O31" s="183"/>
      <c r="P31" s="183"/>
      <c r="Q31" s="183"/>
    </row>
    <row r="32" spans="2:17" s="164" customFormat="1" x14ac:dyDescent="0.2">
      <c r="B32" s="116" t="s">
        <v>168</v>
      </c>
      <c r="C32" s="174"/>
      <c r="D32" s="116"/>
      <c r="E32" s="175"/>
      <c r="F32" s="175"/>
      <c r="G32" s="175"/>
      <c r="H32" s="176"/>
      <c r="I32" s="177"/>
      <c r="J32" s="178"/>
      <c r="K32" s="178"/>
      <c r="L32" s="178"/>
      <c r="M32" s="177"/>
      <c r="N32" s="177"/>
      <c r="O32" s="183"/>
      <c r="P32" s="183"/>
      <c r="Q32" s="183"/>
    </row>
    <row r="33" spans="2:17" s="164" customFormat="1" x14ac:dyDescent="0.2">
      <c r="B33" s="116" t="s">
        <v>169</v>
      </c>
      <c r="C33" s="174"/>
      <c r="D33" s="116"/>
      <c r="E33" s="175"/>
      <c r="F33" s="175"/>
      <c r="G33" s="175"/>
      <c r="H33" s="176"/>
      <c r="I33" s="177"/>
      <c r="J33" s="178"/>
      <c r="K33" s="178"/>
      <c r="L33" s="178"/>
      <c r="M33" s="177"/>
      <c r="N33" s="177"/>
      <c r="O33" s="183"/>
      <c r="P33" s="183"/>
      <c r="Q33" s="183"/>
    </row>
    <row r="34" spans="2:17" s="164" customFormat="1" x14ac:dyDescent="0.2">
      <c r="B34" s="116" t="s">
        <v>170</v>
      </c>
      <c r="C34" s="174"/>
      <c r="D34" s="116"/>
      <c r="E34" s="175"/>
      <c r="F34" s="175"/>
      <c r="G34" s="175"/>
      <c r="H34" s="176"/>
      <c r="I34" s="177"/>
      <c r="J34" s="178"/>
      <c r="K34" s="178"/>
      <c r="L34" s="178"/>
      <c r="M34" s="177"/>
      <c r="N34" s="177"/>
      <c r="O34" s="183"/>
      <c r="P34" s="183"/>
      <c r="Q34" s="183"/>
    </row>
    <row r="35" spans="2:17" s="164" customFormat="1" x14ac:dyDescent="0.2">
      <c r="B35" s="116" t="s">
        <v>171</v>
      </c>
      <c r="C35" s="174"/>
      <c r="D35" s="116"/>
      <c r="E35" s="175"/>
      <c r="F35" s="175"/>
      <c r="G35" s="175"/>
      <c r="H35" s="176"/>
      <c r="I35" s="177"/>
      <c r="J35" s="178"/>
      <c r="K35" s="178"/>
      <c r="L35" s="178"/>
      <c r="M35" s="177"/>
      <c r="N35" s="177"/>
      <c r="O35" s="183"/>
      <c r="P35" s="183"/>
      <c r="Q35" s="183"/>
    </row>
  </sheetData>
  <mergeCells count="2">
    <mergeCell ref="B7:Q7"/>
    <mergeCell ref="B6:Q6"/>
  </mergeCells>
  <phoneticPr fontId="3" type="noConversion"/>
  <conditionalFormatting sqref="I12:I30 P12:Q30 C12:G30">
    <cfRule type="expression" dxfId="79" priority="221" stopIfTrue="1">
      <formula>OR(LEFT(#REF!,3)="TIR",LEFT(#REF!,2)="IR")</formula>
    </cfRule>
  </conditionalFormatting>
  <conditionalFormatting sqref="B12:B30 N12:N30">
    <cfRule type="expression" dxfId="78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62" t="s">
        <v>174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8"/>
    </row>
    <row r="7" spans="1:16" s="10" customFormat="1" x14ac:dyDescent="0.2">
      <c r="B7" s="239" t="s">
        <v>12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1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4" customFormat="1" ht="12.75" customHeight="1" thickBot="1" x14ac:dyDescent="0.25">
      <c r="B11" s="110" t="s">
        <v>58</v>
      </c>
      <c r="C11" s="165" t="s">
        <v>179</v>
      </c>
      <c r="D11" s="165"/>
      <c r="E11" s="165"/>
      <c r="F11" s="165" t="s">
        <v>179</v>
      </c>
      <c r="G11" s="165" t="s">
        <v>179</v>
      </c>
      <c r="H11" s="165" t="s">
        <v>179</v>
      </c>
      <c r="I11" s="165" t="s">
        <v>179</v>
      </c>
      <c r="J11" s="165" t="s">
        <v>179</v>
      </c>
      <c r="K11" s="205" t="s">
        <v>179</v>
      </c>
      <c r="L11" s="165" t="s">
        <v>179</v>
      </c>
      <c r="M11" s="149">
        <v>2.7999999999999999E-6</v>
      </c>
      <c r="N11" s="165" t="s">
        <v>179</v>
      </c>
      <c r="O11" s="148">
        <v>1</v>
      </c>
      <c r="P11" s="91">
        <v>0</v>
      </c>
    </row>
    <row r="12" spans="1:16" s="164" customFormat="1" x14ac:dyDescent="0.2">
      <c r="B12" s="132" t="s">
        <v>149</v>
      </c>
      <c r="C12" s="167" t="s">
        <v>179</v>
      </c>
      <c r="D12" s="187" t="s">
        <v>179</v>
      </c>
      <c r="E12" s="187" t="s">
        <v>179</v>
      </c>
      <c r="F12" s="187" t="s">
        <v>179</v>
      </c>
      <c r="G12" s="187" t="s">
        <v>179</v>
      </c>
      <c r="H12" s="187" t="s">
        <v>179</v>
      </c>
      <c r="I12" s="188" t="s">
        <v>179</v>
      </c>
      <c r="J12" s="188" t="s">
        <v>179</v>
      </c>
      <c r="K12" s="189" t="s">
        <v>179</v>
      </c>
      <c r="L12" s="187" t="s">
        <v>179</v>
      </c>
      <c r="M12" s="169">
        <v>0</v>
      </c>
      <c r="N12" s="188" t="s">
        <v>179</v>
      </c>
      <c r="O12" s="167">
        <v>0</v>
      </c>
      <c r="P12" s="167">
        <v>0</v>
      </c>
    </row>
    <row r="13" spans="1:16" s="164" customFormat="1" x14ac:dyDescent="0.2">
      <c r="B13" s="133" t="s">
        <v>2330</v>
      </c>
      <c r="C13" s="167" t="s">
        <v>179</v>
      </c>
      <c r="D13" s="190" t="s">
        <v>179</v>
      </c>
      <c r="E13" s="190" t="s">
        <v>179</v>
      </c>
      <c r="F13" s="190" t="s">
        <v>179</v>
      </c>
      <c r="G13" s="190" t="s">
        <v>179</v>
      </c>
      <c r="H13" s="190" t="s">
        <v>179</v>
      </c>
      <c r="I13" s="191" t="s">
        <v>179</v>
      </c>
      <c r="J13" s="191" t="s">
        <v>179</v>
      </c>
      <c r="K13" s="192" t="s">
        <v>179</v>
      </c>
      <c r="L13" s="190" t="s">
        <v>179</v>
      </c>
      <c r="M13" s="173">
        <v>0</v>
      </c>
      <c r="N13" s="191" t="s">
        <v>179</v>
      </c>
      <c r="O13" s="171">
        <v>0</v>
      </c>
      <c r="P13" s="171">
        <v>0</v>
      </c>
    </row>
    <row r="14" spans="1:16" s="164" customFormat="1" x14ac:dyDescent="0.2">
      <c r="B14" s="133" t="s">
        <v>2331</v>
      </c>
      <c r="C14" s="167" t="s">
        <v>179</v>
      </c>
      <c r="D14" s="190" t="s">
        <v>179</v>
      </c>
      <c r="E14" s="190" t="s">
        <v>179</v>
      </c>
      <c r="F14" s="190" t="s">
        <v>179</v>
      </c>
      <c r="G14" s="190" t="s">
        <v>179</v>
      </c>
      <c r="H14" s="190" t="s">
        <v>179</v>
      </c>
      <c r="I14" s="191" t="s">
        <v>179</v>
      </c>
      <c r="J14" s="191" t="s">
        <v>179</v>
      </c>
      <c r="K14" s="192" t="s">
        <v>179</v>
      </c>
      <c r="L14" s="190" t="s">
        <v>179</v>
      </c>
      <c r="M14" s="173">
        <v>0</v>
      </c>
      <c r="N14" s="191" t="s">
        <v>179</v>
      </c>
      <c r="O14" s="171">
        <v>0</v>
      </c>
      <c r="P14" s="171">
        <v>0</v>
      </c>
    </row>
    <row r="15" spans="1:16" s="164" customFormat="1" x14ac:dyDescent="0.2">
      <c r="B15" s="133" t="s">
        <v>2332</v>
      </c>
      <c r="C15" s="167" t="s">
        <v>179</v>
      </c>
      <c r="D15" s="190" t="s">
        <v>179</v>
      </c>
      <c r="E15" s="190" t="s">
        <v>179</v>
      </c>
      <c r="F15" s="190" t="s">
        <v>179</v>
      </c>
      <c r="G15" s="190" t="s">
        <v>179</v>
      </c>
      <c r="H15" s="190" t="s">
        <v>179</v>
      </c>
      <c r="I15" s="191" t="s">
        <v>179</v>
      </c>
      <c r="J15" s="191" t="s">
        <v>179</v>
      </c>
      <c r="K15" s="192" t="s">
        <v>179</v>
      </c>
      <c r="L15" s="190" t="s">
        <v>179</v>
      </c>
      <c r="M15" s="173">
        <v>0</v>
      </c>
      <c r="N15" s="191" t="s">
        <v>179</v>
      </c>
      <c r="O15" s="171">
        <v>0</v>
      </c>
      <c r="P15" s="171">
        <v>0</v>
      </c>
    </row>
    <row r="16" spans="1:16" s="164" customFormat="1" x14ac:dyDescent="0.2">
      <c r="B16" s="133" t="s">
        <v>2333</v>
      </c>
      <c r="C16" s="167" t="s">
        <v>179</v>
      </c>
      <c r="D16" s="190" t="s">
        <v>179</v>
      </c>
      <c r="E16" s="190" t="s">
        <v>179</v>
      </c>
      <c r="F16" s="190" t="s">
        <v>179</v>
      </c>
      <c r="G16" s="190" t="s">
        <v>179</v>
      </c>
      <c r="H16" s="190" t="s">
        <v>179</v>
      </c>
      <c r="I16" s="191" t="s">
        <v>179</v>
      </c>
      <c r="J16" s="191" t="s">
        <v>179</v>
      </c>
      <c r="K16" s="192" t="s">
        <v>179</v>
      </c>
      <c r="L16" s="190" t="s">
        <v>179</v>
      </c>
      <c r="M16" s="173">
        <v>0</v>
      </c>
      <c r="N16" s="191" t="s">
        <v>179</v>
      </c>
      <c r="O16" s="171">
        <v>0</v>
      </c>
      <c r="P16" s="171">
        <v>0</v>
      </c>
    </row>
    <row r="17" spans="2:16" s="164" customFormat="1" x14ac:dyDescent="0.2">
      <c r="B17" s="133" t="s">
        <v>424</v>
      </c>
      <c r="C17" s="167" t="s">
        <v>179</v>
      </c>
      <c r="D17" s="190" t="s">
        <v>179</v>
      </c>
      <c r="E17" s="190" t="s">
        <v>179</v>
      </c>
      <c r="F17" s="190" t="s">
        <v>179</v>
      </c>
      <c r="G17" s="190" t="s">
        <v>179</v>
      </c>
      <c r="H17" s="190" t="s">
        <v>179</v>
      </c>
      <c r="I17" s="191" t="s">
        <v>179</v>
      </c>
      <c r="J17" s="191" t="s">
        <v>179</v>
      </c>
      <c r="K17" s="192" t="s">
        <v>179</v>
      </c>
      <c r="L17" s="190" t="s">
        <v>179</v>
      </c>
      <c r="M17" s="173">
        <v>0</v>
      </c>
      <c r="N17" s="191" t="s">
        <v>179</v>
      </c>
      <c r="O17" s="171">
        <v>0</v>
      </c>
      <c r="P17" s="171">
        <v>0</v>
      </c>
    </row>
    <row r="18" spans="2:16" s="164" customFormat="1" x14ac:dyDescent="0.2">
      <c r="B18" s="133" t="s">
        <v>420</v>
      </c>
      <c r="C18" s="167" t="s">
        <v>179</v>
      </c>
      <c r="D18" s="190" t="s">
        <v>179</v>
      </c>
      <c r="E18" s="190" t="s">
        <v>179</v>
      </c>
      <c r="F18" s="190" t="s">
        <v>179</v>
      </c>
      <c r="G18" s="190" t="s">
        <v>179</v>
      </c>
      <c r="H18" s="190" t="s">
        <v>179</v>
      </c>
      <c r="I18" s="191" t="s">
        <v>179</v>
      </c>
      <c r="J18" s="191" t="s">
        <v>179</v>
      </c>
      <c r="K18" s="192" t="s">
        <v>179</v>
      </c>
      <c r="L18" s="190" t="s">
        <v>179</v>
      </c>
      <c r="M18" s="173">
        <v>0</v>
      </c>
      <c r="N18" s="191" t="s">
        <v>179</v>
      </c>
      <c r="O18" s="171">
        <v>0</v>
      </c>
      <c r="P18" s="171">
        <v>0</v>
      </c>
    </row>
    <row r="19" spans="2:16" s="164" customFormat="1" x14ac:dyDescent="0.2">
      <c r="B19" s="133" t="s">
        <v>2334</v>
      </c>
      <c r="C19" s="167" t="s">
        <v>179</v>
      </c>
      <c r="D19" s="190" t="s">
        <v>179</v>
      </c>
      <c r="E19" s="190" t="s">
        <v>179</v>
      </c>
      <c r="F19" s="190" t="s">
        <v>179</v>
      </c>
      <c r="G19" s="190" t="s">
        <v>179</v>
      </c>
      <c r="H19" s="190" t="s">
        <v>179</v>
      </c>
      <c r="I19" s="191" t="s">
        <v>179</v>
      </c>
      <c r="J19" s="191" t="s">
        <v>179</v>
      </c>
      <c r="K19" s="192" t="s">
        <v>179</v>
      </c>
      <c r="L19" s="190" t="s">
        <v>179</v>
      </c>
      <c r="M19" s="173">
        <v>0</v>
      </c>
      <c r="N19" s="191" t="s">
        <v>179</v>
      </c>
      <c r="O19" s="171">
        <v>0</v>
      </c>
      <c r="P19" s="171">
        <v>0</v>
      </c>
    </row>
    <row r="20" spans="2:16" s="164" customFormat="1" x14ac:dyDescent="0.2">
      <c r="B20" s="133" t="s">
        <v>2335</v>
      </c>
      <c r="C20" s="167" t="s">
        <v>179</v>
      </c>
      <c r="D20" s="190" t="s">
        <v>179</v>
      </c>
      <c r="E20" s="190" t="s">
        <v>179</v>
      </c>
      <c r="F20" s="190" t="s">
        <v>179</v>
      </c>
      <c r="G20" s="190" t="s">
        <v>179</v>
      </c>
      <c r="H20" s="190" t="s">
        <v>179</v>
      </c>
      <c r="I20" s="191" t="s">
        <v>179</v>
      </c>
      <c r="J20" s="191" t="s">
        <v>179</v>
      </c>
      <c r="K20" s="192" t="s">
        <v>179</v>
      </c>
      <c r="L20" s="190" t="s">
        <v>179</v>
      </c>
      <c r="M20" s="173">
        <v>0</v>
      </c>
      <c r="N20" s="191" t="s">
        <v>179</v>
      </c>
      <c r="O20" s="171">
        <v>0</v>
      </c>
      <c r="P20" s="171">
        <v>0</v>
      </c>
    </row>
    <row r="21" spans="2:16" s="164" customFormat="1" x14ac:dyDescent="0.2">
      <c r="B21" s="116" t="s">
        <v>167</v>
      </c>
      <c r="C21" s="174"/>
      <c r="D21" s="116"/>
      <c r="E21" s="193"/>
      <c r="F21" s="193"/>
      <c r="G21" s="193"/>
      <c r="H21" s="194"/>
      <c r="I21" s="179"/>
      <c r="J21" s="195"/>
      <c r="K21" s="195"/>
      <c r="L21" s="195"/>
      <c r="M21" s="179"/>
      <c r="N21" s="179"/>
      <c r="O21" s="179"/>
    </row>
    <row r="22" spans="2:16" s="164" customFormat="1" x14ac:dyDescent="0.2">
      <c r="B22" s="116" t="s">
        <v>168</v>
      </c>
      <c r="C22" s="174"/>
      <c r="D22" s="116"/>
      <c r="E22" s="193"/>
      <c r="F22" s="193"/>
      <c r="G22" s="193"/>
      <c r="H22" s="194"/>
      <c r="I22" s="179"/>
      <c r="J22" s="195"/>
      <c r="K22" s="195"/>
      <c r="L22" s="195"/>
      <c r="M22" s="179"/>
      <c r="N22" s="179"/>
      <c r="O22" s="179"/>
    </row>
    <row r="23" spans="2:16" s="164" customFormat="1" x14ac:dyDescent="0.2">
      <c r="B23" s="116" t="s">
        <v>169</v>
      </c>
      <c r="C23" s="174"/>
      <c r="D23" s="116"/>
      <c r="E23" s="193"/>
      <c r="F23" s="193"/>
      <c r="G23" s="193"/>
      <c r="H23" s="194"/>
      <c r="I23" s="179"/>
      <c r="J23" s="195"/>
      <c r="K23" s="195"/>
      <c r="L23" s="195"/>
      <c r="M23" s="179"/>
      <c r="N23" s="179"/>
      <c r="O23" s="179"/>
    </row>
    <row r="24" spans="2:16" s="164" customFormat="1" x14ac:dyDescent="0.2">
      <c r="B24" s="116" t="s">
        <v>170</v>
      </c>
      <c r="C24" s="174"/>
      <c r="D24" s="116"/>
      <c r="E24" s="193"/>
      <c r="F24" s="193"/>
      <c r="G24" s="193"/>
      <c r="H24" s="194"/>
      <c r="I24" s="179"/>
      <c r="J24" s="195"/>
      <c r="K24" s="195"/>
      <c r="L24" s="195"/>
      <c r="M24" s="179"/>
      <c r="N24" s="179"/>
      <c r="O24" s="179"/>
    </row>
    <row r="25" spans="2:16" s="164" customFormat="1" x14ac:dyDescent="0.2">
      <c r="B25" s="116" t="s">
        <v>171</v>
      </c>
      <c r="C25" s="174"/>
      <c r="D25" s="116"/>
      <c r="E25" s="193"/>
      <c r="F25" s="193"/>
      <c r="G25" s="193"/>
      <c r="H25" s="194"/>
      <c r="I25" s="179"/>
      <c r="J25" s="195"/>
      <c r="K25" s="195"/>
      <c r="L25" s="195"/>
      <c r="M25" s="179"/>
      <c r="N25" s="179"/>
      <c r="O25" s="179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7" priority="236" stopIfTrue="1">
      <formula>LEFT(#REF!,3)="TIR"</formula>
    </cfRule>
  </conditionalFormatting>
  <conditionalFormatting sqref="I8">
    <cfRule type="expression" dxfId="76" priority="241" stopIfTrue="1">
      <formula>LEFT(#REF!,3)="TIR"</formula>
    </cfRule>
  </conditionalFormatting>
  <conditionalFormatting sqref="H12:H20 O12:P20 C12:F20">
    <cfRule type="expression" dxfId="75" priority="242" stopIfTrue="1">
      <formula>OR(LEFT(#REF!,3)="TIR",LEFT(#REF!,2)="IR")</formula>
    </cfRule>
  </conditionalFormatting>
  <conditionalFormatting sqref="B12:B20 M12:M20">
    <cfRule type="expression" dxfId="74" priority="245" stopIfTrue="1">
      <formula>#REF!&gt;0</formula>
    </cfRule>
    <cfRule type="expression" dxfId="73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165</v>
      </c>
      <c r="C3" s="162" t="s">
        <v>174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166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46" t="s">
        <v>30</v>
      </c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8"/>
    </row>
    <row r="7" spans="1:19" s="10" customFormat="1" x14ac:dyDescent="0.2">
      <c r="B7" s="239" t="s">
        <v>19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1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4" customFormat="1" ht="12.75" customHeight="1" thickBot="1" x14ac:dyDescent="0.25">
      <c r="B11" s="142" t="s">
        <v>68</v>
      </c>
      <c r="C11" s="103" t="s">
        <v>179</v>
      </c>
      <c r="D11" s="103" t="s">
        <v>179</v>
      </c>
      <c r="E11" s="103" t="s">
        <v>179</v>
      </c>
      <c r="F11" s="103" t="s">
        <v>179</v>
      </c>
      <c r="G11" s="143"/>
      <c r="H11" s="184" t="s">
        <v>179</v>
      </c>
      <c r="I11" s="184" t="s">
        <v>179</v>
      </c>
      <c r="J11" s="184" t="s">
        <v>179</v>
      </c>
      <c r="K11" s="184" t="s">
        <v>179</v>
      </c>
      <c r="L11" s="103" t="s">
        <v>179</v>
      </c>
      <c r="M11" s="103" t="s">
        <v>179</v>
      </c>
      <c r="N11" s="144" t="s">
        <v>179</v>
      </c>
      <c r="O11" s="143"/>
      <c r="P11" s="145">
        <v>2.4000000000000003E-6</v>
      </c>
      <c r="Q11" s="165" t="s">
        <v>179</v>
      </c>
      <c r="R11" s="148">
        <v>1</v>
      </c>
      <c r="S11" s="91">
        <v>0</v>
      </c>
    </row>
    <row r="12" spans="1:19" s="164" customFormat="1" x14ac:dyDescent="0.2">
      <c r="B12" s="132" t="s">
        <v>149</v>
      </c>
      <c r="C12" s="167" t="s">
        <v>179</v>
      </c>
      <c r="D12" s="167" t="s">
        <v>179</v>
      </c>
      <c r="E12" s="167" t="s">
        <v>179</v>
      </c>
      <c r="F12" s="167" t="s">
        <v>179</v>
      </c>
      <c r="G12" s="168" t="s">
        <v>179</v>
      </c>
      <c r="H12" s="187" t="s">
        <v>179</v>
      </c>
      <c r="I12" s="187" t="s">
        <v>179</v>
      </c>
      <c r="J12" s="187" t="s">
        <v>179</v>
      </c>
      <c r="K12" s="187" t="s">
        <v>179</v>
      </c>
      <c r="L12" s="167" t="s">
        <v>179</v>
      </c>
      <c r="M12" s="167" t="s">
        <v>179</v>
      </c>
      <c r="N12" s="180" t="s">
        <v>179</v>
      </c>
      <c r="O12" s="168" t="s">
        <v>179</v>
      </c>
      <c r="P12" s="169">
        <v>0</v>
      </c>
      <c r="Q12" s="167" t="s">
        <v>179</v>
      </c>
      <c r="R12" s="167">
        <v>0</v>
      </c>
      <c r="S12" s="167">
        <v>0</v>
      </c>
    </row>
    <row r="13" spans="1:19" s="164" customFormat="1" x14ac:dyDescent="0.2">
      <c r="B13" s="133" t="s">
        <v>2336</v>
      </c>
      <c r="C13" s="167" t="s">
        <v>179</v>
      </c>
      <c r="D13" s="171" t="s">
        <v>179</v>
      </c>
      <c r="E13" s="171" t="s">
        <v>179</v>
      </c>
      <c r="F13" s="171" t="s">
        <v>179</v>
      </c>
      <c r="G13" s="172" t="s">
        <v>179</v>
      </c>
      <c r="H13" s="190" t="s">
        <v>179</v>
      </c>
      <c r="I13" s="190" t="s">
        <v>179</v>
      </c>
      <c r="J13" s="190" t="s">
        <v>179</v>
      </c>
      <c r="K13" s="190" t="s">
        <v>179</v>
      </c>
      <c r="L13" s="171" t="s">
        <v>179</v>
      </c>
      <c r="M13" s="171" t="s">
        <v>179</v>
      </c>
      <c r="N13" s="182" t="s">
        <v>179</v>
      </c>
      <c r="O13" s="172" t="s">
        <v>179</v>
      </c>
      <c r="P13" s="173">
        <v>0</v>
      </c>
      <c r="Q13" s="171" t="s">
        <v>179</v>
      </c>
      <c r="R13" s="171">
        <v>0</v>
      </c>
      <c r="S13" s="171">
        <v>0</v>
      </c>
    </row>
    <row r="14" spans="1:19" s="164" customFormat="1" x14ac:dyDescent="0.2">
      <c r="B14" s="133" t="s">
        <v>2337</v>
      </c>
      <c r="C14" s="167" t="s">
        <v>179</v>
      </c>
      <c r="D14" s="171" t="s">
        <v>179</v>
      </c>
      <c r="E14" s="171" t="s">
        <v>179</v>
      </c>
      <c r="F14" s="171" t="s">
        <v>179</v>
      </c>
      <c r="G14" s="172" t="s">
        <v>179</v>
      </c>
      <c r="H14" s="190" t="s">
        <v>179</v>
      </c>
      <c r="I14" s="190" t="s">
        <v>179</v>
      </c>
      <c r="J14" s="190" t="s">
        <v>179</v>
      </c>
      <c r="K14" s="190" t="s">
        <v>179</v>
      </c>
      <c r="L14" s="171" t="s">
        <v>179</v>
      </c>
      <c r="M14" s="171" t="s">
        <v>179</v>
      </c>
      <c r="N14" s="182" t="s">
        <v>179</v>
      </c>
      <c r="O14" s="172" t="s">
        <v>179</v>
      </c>
      <c r="P14" s="173">
        <v>0</v>
      </c>
      <c r="Q14" s="171" t="s">
        <v>179</v>
      </c>
      <c r="R14" s="171">
        <v>0</v>
      </c>
      <c r="S14" s="171">
        <v>0</v>
      </c>
    </row>
    <row r="15" spans="1:19" s="164" customFormat="1" x14ac:dyDescent="0.2">
      <c r="B15" s="133" t="s">
        <v>437</v>
      </c>
      <c r="C15" s="167" t="s">
        <v>179</v>
      </c>
      <c r="D15" s="171" t="s">
        <v>179</v>
      </c>
      <c r="E15" s="171" t="s">
        <v>179</v>
      </c>
      <c r="F15" s="171" t="s">
        <v>179</v>
      </c>
      <c r="G15" s="172" t="s">
        <v>179</v>
      </c>
      <c r="H15" s="190" t="s">
        <v>179</v>
      </c>
      <c r="I15" s="190" t="s">
        <v>179</v>
      </c>
      <c r="J15" s="190" t="s">
        <v>179</v>
      </c>
      <c r="K15" s="190" t="s">
        <v>179</v>
      </c>
      <c r="L15" s="171" t="s">
        <v>179</v>
      </c>
      <c r="M15" s="171" t="s">
        <v>179</v>
      </c>
      <c r="N15" s="182" t="s">
        <v>179</v>
      </c>
      <c r="O15" s="172" t="s">
        <v>179</v>
      </c>
      <c r="P15" s="173">
        <v>0</v>
      </c>
      <c r="Q15" s="171" t="s">
        <v>179</v>
      </c>
      <c r="R15" s="171">
        <v>0</v>
      </c>
      <c r="S15" s="171">
        <v>0</v>
      </c>
    </row>
    <row r="16" spans="1:19" s="164" customFormat="1" x14ac:dyDescent="0.2">
      <c r="B16" s="133" t="s">
        <v>153</v>
      </c>
      <c r="C16" s="167" t="s">
        <v>179</v>
      </c>
      <c r="D16" s="171" t="s">
        <v>179</v>
      </c>
      <c r="E16" s="171" t="s">
        <v>179</v>
      </c>
      <c r="F16" s="171" t="s">
        <v>179</v>
      </c>
      <c r="G16" s="172" t="s">
        <v>179</v>
      </c>
      <c r="H16" s="190" t="s">
        <v>179</v>
      </c>
      <c r="I16" s="190" t="s">
        <v>179</v>
      </c>
      <c r="J16" s="190" t="s">
        <v>179</v>
      </c>
      <c r="K16" s="190" t="s">
        <v>179</v>
      </c>
      <c r="L16" s="171" t="s">
        <v>179</v>
      </c>
      <c r="M16" s="171" t="s">
        <v>179</v>
      </c>
      <c r="N16" s="182" t="s">
        <v>179</v>
      </c>
      <c r="O16" s="172" t="s">
        <v>179</v>
      </c>
      <c r="P16" s="173">
        <v>0</v>
      </c>
      <c r="Q16" s="171" t="s">
        <v>179</v>
      </c>
      <c r="R16" s="171">
        <v>0</v>
      </c>
      <c r="S16" s="171">
        <v>0</v>
      </c>
    </row>
    <row r="17" spans="2:19" s="164" customFormat="1" x14ac:dyDescent="0.2">
      <c r="B17" s="133" t="s">
        <v>420</v>
      </c>
      <c r="C17" s="167" t="s">
        <v>179</v>
      </c>
      <c r="D17" s="171" t="s">
        <v>179</v>
      </c>
      <c r="E17" s="171" t="s">
        <v>179</v>
      </c>
      <c r="F17" s="171" t="s">
        <v>179</v>
      </c>
      <c r="G17" s="172" t="s">
        <v>179</v>
      </c>
      <c r="H17" s="190" t="s">
        <v>179</v>
      </c>
      <c r="I17" s="190" t="s">
        <v>179</v>
      </c>
      <c r="J17" s="190" t="s">
        <v>179</v>
      </c>
      <c r="K17" s="190" t="s">
        <v>179</v>
      </c>
      <c r="L17" s="171" t="s">
        <v>179</v>
      </c>
      <c r="M17" s="171" t="s">
        <v>179</v>
      </c>
      <c r="N17" s="182" t="s">
        <v>179</v>
      </c>
      <c r="O17" s="172" t="s">
        <v>179</v>
      </c>
      <c r="P17" s="173">
        <v>0</v>
      </c>
      <c r="Q17" s="171" t="s">
        <v>179</v>
      </c>
      <c r="R17" s="171">
        <v>0</v>
      </c>
      <c r="S17" s="171">
        <v>0</v>
      </c>
    </row>
    <row r="18" spans="2:19" s="164" customFormat="1" x14ac:dyDescent="0.2">
      <c r="B18" s="133" t="s">
        <v>2338</v>
      </c>
      <c r="C18" s="167" t="s">
        <v>179</v>
      </c>
      <c r="D18" s="171" t="s">
        <v>179</v>
      </c>
      <c r="E18" s="171" t="s">
        <v>179</v>
      </c>
      <c r="F18" s="171" t="s">
        <v>179</v>
      </c>
      <c r="G18" s="172" t="s">
        <v>179</v>
      </c>
      <c r="H18" s="190" t="s">
        <v>179</v>
      </c>
      <c r="I18" s="190" t="s">
        <v>179</v>
      </c>
      <c r="J18" s="190" t="s">
        <v>179</v>
      </c>
      <c r="K18" s="190" t="s">
        <v>179</v>
      </c>
      <c r="L18" s="171" t="s">
        <v>179</v>
      </c>
      <c r="M18" s="171" t="s">
        <v>179</v>
      </c>
      <c r="N18" s="182" t="s">
        <v>179</v>
      </c>
      <c r="O18" s="172" t="s">
        <v>179</v>
      </c>
      <c r="P18" s="173">
        <v>0</v>
      </c>
      <c r="Q18" s="171" t="s">
        <v>179</v>
      </c>
      <c r="R18" s="171">
        <v>0</v>
      </c>
      <c r="S18" s="171">
        <v>0</v>
      </c>
    </row>
    <row r="19" spans="2:19" s="164" customFormat="1" x14ac:dyDescent="0.2">
      <c r="B19" s="133" t="s">
        <v>2339</v>
      </c>
      <c r="C19" s="167" t="s">
        <v>179</v>
      </c>
      <c r="D19" s="171" t="s">
        <v>179</v>
      </c>
      <c r="E19" s="171" t="s">
        <v>179</v>
      </c>
      <c r="F19" s="171" t="s">
        <v>179</v>
      </c>
      <c r="G19" s="172" t="s">
        <v>179</v>
      </c>
      <c r="H19" s="190" t="s">
        <v>179</v>
      </c>
      <c r="I19" s="190" t="s">
        <v>179</v>
      </c>
      <c r="J19" s="190" t="s">
        <v>179</v>
      </c>
      <c r="K19" s="190" t="s">
        <v>179</v>
      </c>
      <c r="L19" s="171" t="s">
        <v>179</v>
      </c>
      <c r="M19" s="171" t="s">
        <v>179</v>
      </c>
      <c r="N19" s="182" t="s">
        <v>179</v>
      </c>
      <c r="O19" s="172" t="s">
        <v>179</v>
      </c>
      <c r="P19" s="173">
        <v>0</v>
      </c>
      <c r="Q19" s="171" t="s">
        <v>179</v>
      </c>
      <c r="R19" s="171">
        <v>0</v>
      </c>
      <c r="S19" s="171">
        <v>0</v>
      </c>
    </row>
    <row r="20" spans="2:19" s="164" customFormat="1" x14ac:dyDescent="0.2">
      <c r="B20" s="116" t="s">
        <v>167</v>
      </c>
      <c r="C20" s="174"/>
      <c r="D20" s="174"/>
      <c r="E20" s="174"/>
      <c r="F20" s="116"/>
      <c r="G20" s="193"/>
      <c r="H20" s="193"/>
      <c r="I20" s="193"/>
      <c r="J20" s="194"/>
      <c r="K20" s="179"/>
      <c r="L20" s="178"/>
      <c r="M20" s="178"/>
      <c r="N20" s="195"/>
      <c r="O20" s="177"/>
      <c r="P20" s="179"/>
      <c r="Q20" s="183"/>
    </row>
    <row r="21" spans="2:19" s="164" customFormat="1" x14ac:dyDescent="0.2">
      <c r="B21" s="116" t="s">
        <v>168</v>
      </c>
      <c r="C21" s="174"/>
      <c r="D21" s="174"/>
      <c r="E21" s="174"/>
      <c r="F21" s="116"/>
      <c r="G21" s="193"/>
      <c r="H21" s="193"/>
      <c r="I21" s="193"/>
      <c r="J21" s="194"/>
      <c r="K21" s="179"/>
      <c r="L21" s="178"/>
      <c r="M21" s="178"/>
      <c r="N21" s="195"/>
      <c r="O21" s="177"/>
      <c r="P21" s="179"/>
      <c r="Q21" s="183"/>
    </row>
    <row r="22" spans="2:19" s="164" customFormat="1" x14ac:dyDescent="0.2">
      <c r="B22" s="116" t="s">
        <v>169</v>
      </c>
      <c r="C22" s="174"/>
      <c r="D22" s="174"/>
      <c r="E22" s="174"/>
      <c r="F22" s="116"/>
      <c r="G22" s="193"/>
      <c r="H22" s="193"/>
      <c r="I22" s="193"/>
      <c r="J22" s="194"/>
      <c r="K22" s="179"/>
      <c r="L22" s="178"/>
      <c r="M22" s="178"/>
      <c r="N22" s="195"/>
      <c r="O22" s="177"/>
      <c r="P22" s="179"/>
      <c r="Q22" s="183"/>
    </row>
    <row r="23" spans="2:19" s="164" customFormat="1" x14ac:dyDescent="0.2">
      <c r="B23" s="116" t="s">
        <v>170</v>
      </c>
      <c r="C23" s="174"/>
      <c r="D23" s="174"/>
      <c r="E23" s="174"/>
      <c r="F23" s="116"/>
      <c r="G23" s="193"/>
      <c r="H23" s="193"/>
      <c r="I23" s="193"/>
      <c r="J23" s="194"/>
      <c r="K23" s="179"/>
      <c r="L23" s="178"/>
      <c r="M23" s="178"/>
      <c r="N23" s="195"/>
      <c r="O23" s="177"/>
      <c r="P23" s="179"/>
      <c r="Q23" s="183"/>
    </row>
    <row r="24" spans="2:19" s="164" customFormat="1" x14ac:dyDescent="0.2">
      <c r="B24" s="116" t="s">
        <v>171</v>
      </c>
      <c r="C24" s="174"/>
      <c r="D24" s="174"/>
      <c r="E24" s="174"/>
      <c r="F24" s="116"/>
      <c r="G24" s="193"/>
      <c r="H24" s="193"/>
      <c r="I24" s="193"/>
      <c r="J24" s="194"/>
      <c r="K24" s="179"/>
      <c r="L24" s="178"/>
      <c r="M24" s="178"/>
      <c r="N24" s="195"/>
      <c r="O24" s="177"/>
      <c r="P24" s="179"/>
      <c r="Q24" s="183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2" priority="260" stopIfTrue="1">
      <formula>LEFT(#REF!,3)="TIR"</formula>
    </cfRule>
  </conditionalFormatting>
  <conditionalFormatting sqref="L8">
    <cfRule type="expression" dxfId="71" priority="265" stopIfTrue="1">
      <formula>LEFT(#REF!,3)="TIR"</formula>
    </cfRule>
  </conditionalFormatting>
  <conditionalFormatting sqref="K11:K19 C11:I19">
    <cfRule type="expression" dxfId="70" priority="266" stopIfTrue="1">
      <formula>LEFT(#REF!,3)="TIR"</formula>
    </cfRule>
  </conditionalFormatting>
  <conditionalFormatting sqref="B11:B19 P12:P19">
    <cfRule type="expression" dxfId="69" priority="268" stopIfTrue="1">
      <formula>#REF!&gt;0</formula>
    </cfRule>
    <cfRule type="expression" dxfId="68" priority="269" stopIfTrue="1">
      <formula>LEFT(#REF!,3)="TIR"</formula>
    </cfRule>
  </conditionalFormatting>
  <conditionalFormatting sqref="R12:S19">
    <cfRule type="expression" dxfId="67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8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4.85546875" style="97" bestFit="1" customWidth="1"/>
    <col min="15" max="15" width="8.85546875" style="95" bestFit="1" customWidth="1"/>
    <col min="16" max="16" width="13.570312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165</v>
      </c>
      <c r="C3" s="162" t="s">
        <v>174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175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46" t="s">
        <v>30</v>
      </c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8"/>
    </row>
    <row r="7" spans="1:19" s="10" customFormat="1" x14ac:dyDescent="0.2">
      <c r="B7" s="239" t="s">
        <v>21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1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4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1309866.0624918148</v>
      </c>
      <c r="Q11" s="103"/>
      <c r="R11" s="103">
        <v>1</v>
      </c>
      <c r="S11" s="121">
        <v>3.4841722898256419E-2</v>
      </c>
    </row>
    <row r="12" spans="1:19" s="164" customFormat="1" x14ac:dyDescent="0.2">
      <c r="B12" s="132" t="s">
        <v>149</v>
      </c>
      <c r="C12" s="167" t="s">
        <v>179</v>
      </c>
      <c r="D12" s="167" t="s">
        <v>179</v>
      </c>
      <c r="E12" s="167" t="s">
        <v>179</v>
      </c>
      <c r="F12" s="167" t="s">
        <v>179</v>
      </c>
      <c r="G12" s="168" t="s">
        <v>179</v>
      </c>
      <c r="H12" s="168" t="s">
        <v>179</v>
      </c>
      <c r="I12" s="168" t="s">
        <v>179</v>
      </c>
      <c r="J12" s="180" t="s">
        <v>179</v>
      </c>
      <c r="K12" s="168" t="s">
        <v>179</v>
      </c>
      <c r="L12" s="167" t="s">
        <v>179</v>
      </c>
      <c r="M12" s="167" t="s">
        <v>179</v>
      </c>
      <c r="N12" s="180" t="s">
        <v>179</v>
      </c>
      <c r="O12" s="168" t="s">
        <v>179</v>
      </c>
      <c r="P12" s="181">
        <v>1309866.0624910148</v>
      </c>
      <c r="Q12" s="167" t="s">
        <v>179</v>
      </c>
      <c r="R12" s="167">
        <v>0.99999999999938916</v>
      </c>
      <c r="S12" s="167">
        <v>3.4841722898235138E-2</v>
      </c>
    </row>
    <row r="13" spans="1:19" s="164" customFormat="1" x14ac:dyDescent="0.2">
      <c r="B13" s="133" t="s">
        <v>2336</v>
      </c>
      <c r="C13" s="171" t="s">
        <v>179</v>
      </c>
      <c r="D13" s="171" t="s">
        <v>179</v>
      </c>
      <c r="E13" s="171" t="s">
        <v>179</v>
      </c>
      <c r="F13" s="171" t="s">
        <v>179</v>
      </c>
      <c r="G13" s="168" t="s">
        <v>179</v>
      </c>
      <c r="H13" s="172" t="s">
        <v>179</v>
      </c>
      <c r="I13" s="172" t="s">
        <v>179</v>
      </c>
      <c r="J13" s="180" t="s">
        <v>179</v>
      </c>
      <c r="K13" s="172" t="s">
        <v>179</v>
      </c>
      <c r="L13" s="171" t="s">
        <v>179</v>
      </c>
      <c r="M13" s="171" t="s">
        <v>179</v>
      </c>
      <c r="N13" s="182" t="s">
        <v>179</v>
      </c>
      <c r="O13" s="172" t="s">
        <v>179</v>
      </c>
      <c r="P13" s="173">
        <v>1100251.1242668701</v>
      </c>
      <c r="Q13" s="171" t="s">
        <v>179</v>
      </c>
      <c r="R13" s="167">
        <v>0.83997223515648212</v>
      </c>
      <c r="S13" s="167">
        <v>2.9266079859551229E-2</v>
      </c>
    </row>
    <row r="14" spans="1:19" x14ac:dyDescent="0.2">
      <c r="B14" s="23" t="s">
        <v>2406</v>
      </c>
      <c r="C14" s="32" t="s">
        <v>2407</v>
      </c>
      <c r="D14" s="32" t="s">
        <v>179</v>
      </c>
      <c r="E14" s="32" t="s">
        <v>2408</v>
      </c>
      <c r="F14" s="32" t="s">
        <v>424</v>
      </c>
      <c r="G14" s="101" t="s">
        <v>193</v>
      </c>
      <c r="H14" s="94" t="s">
        <v>190</v>
      </c>
      <c r="I14" s="94" t="s">
        <v>2409</v>
      </c>
      <c r="J14" s="141">
        <v>8.35</v>
      </c>
      <c r="K14" s="94" t="s">
        <v>185</v>
      </c>
      <c r="L14" s="32">
        <v>4.9000000000000002E-2</v>
      </c>
      <c r="M14" s="32">
        <v>2.3199999999999998E-2</v>
      </c>
      <c r="N14" s="105">
        <v>107241179.48039412</v>
      </c>
      <c r="O14" s="94">
        <v>148.15</v>
      </c>
      <c r="P14" s="125">
        <v>158877.80739783356</v>
      </c>
      <c r="Q14" s="32">
        <v>5.4628600389325724E-2</v>
      </c>
      <c r="R14" s="41">
        <v>0.12129317030749956</v>
      </c>
      <c r="S14" s="41">
        <v>4.2260630293049226E-3</v>
      </c>
    </row>
    <row r="15" spans="1:19" x14ac:dyDescent="0.2">
      <c r="B15" s="23" t="s">
        <v>2435</v>
      </c>
      <c r="C15" s="32" t="s">
        <v>2436</v>
      </c>
      <c r="D15" s="32" t="s">
        <v>179</v>
      </c>
      <c r="E15" s="32" t="s">
        <v>2408</v>
      </c>
      <c r="F15" s="32" t="s">
        <v>424</v>
      </c>
      <c r="G15" s="101" t="s">
        <v>193</v>
      </c>
      <c r="H15" s="94" t="s">
        <v>190</v>
      </c>
      <c r="I15" s="94" t="s">
        <v>2437</v>
      </c>
      <c r="J15" s="141">
        <v>11.25</v>
      </c>
      <c r="K15" s="94" t="s">
        <v>185</v>
      </c>
      <c r="L15" s="32">
        <v>4.0999999999999995E-2</v>
      </c>
      <c r="M15" s="32">
        <v>2.8300000000000002E-2</v>
      </c>
      <c r="N15" s="105">
        <v>122183358.05427845</v>
      </c>
      <c r="O15" s="94">
        <v>120.95</v>
      </c>
      <c r="P15" s="125">
        <v>147780.77156580388</v>
      </c>
      <c r="Q15" s="32">
        <v>5.1434969283953996E-2</v>
      </c>
      <c r="R15" s="41">
        <v>0.11282128440267712</v>
      </c>
      <c r="S15" s="41">
        <v>3.9308879281834547E-3</v>
      </c>
    </row>
    <row r="16" spans="1:19" x14ac:dyDescent="0.2">
      <c r="B16" s="23" t="s">
        <v>2438</v>
      </c>
      <c r="C16" s="32" t="s">
        <v>2439</v>
      </c>
      <c r="D16" s="32" t="s">
        <v>179</v>
      </c>
      <c r="E16" s="32" t="s">
        <v>2408</v>
      </c>
      <c r="F16" s="32" t="s">
        <v>424</v>
      </c>
      <c r="G16" s="101" t="s">
        <v>193</v>
      </c>
      <c r="H16" s="94" t="s">
        <v>190</v>
      </c>
      <c r="I16" s="94" t="s">
        <v>2437</v>
      </c>
      <c r="J16" s="141">
        <v>0.53</v>
      </c>
      <c r="K16" s="94" t="s">
        <v>185</v>
      </c>
      <c r="L16" s="32">
        <v>3.3000000000000002E-2</v>
      </c>
      <c r="M16" s="32">
        <v>4.7999999999999996E-3</v>
      </c>
      <c r="N16" s="105">
        <v>1286794.723020928</v>
      </c>
      <c r="O16" s="94">
        <v>107.13</v>
      </c>
      <c r="P16" s="125">
        <v>1378.54318677232</v>
      </c>
      <c r="Q16" s="32">
        <v>5.2002631786109725E-3</v>
      </c>
      <c r="R16" s="41">
        <v>1.0524306463439916E-3</v>
      </c>
      <c r="S16" s="41">
        <v>3.6668496949550258E-5</v>
      </c>
    </row>
    <row r="17" spans="2:19" x14ac:dyDescent="0.2">
      <c r="B17" s="23" t="s">
        <v>2402</v>
      </c>
      <c r="C17" s="32" t="s">
        <v>2403</v>
      </c>
      <c r="D17" s="32" t="s">
        <v>179</v>
      </c>
      <c r="E17" s="32" t="s">
        <v>2404</v>
      </c>
      <c r="F17" s="32" t="s">
        <v>424</v>
      </c>
      <c r="G17" s="101" t="s">
        <v>193</v>
      </c>
      <c r="H17" s="94" t="s">
        <v>190</v>
      </c>
      <c r="I17" s="94" t="s">
        <v>2405</v>
      </c>
      <c r="J17" s="141">
        <v>1.35</v>
      </c>
      <c r="K17" s="94" t="s">
        <v>185</v>
      </c>
      <c r="L17" s="32">
        <v>0.05</v>
      </c>
      <c r="M17" s="32">
        <v>2.2000000000000001E-3</v>
      </c>
      <c r="N17" s="105">
        <v>3073438.7487889207</v>
      </c>
      <c r="O17" s="94">
        <v>127.01</v>
      </c>
      <c r="P17" s="125">
        <v>3903.5745553112706</v>
      </c>
      <c r="Q17" s="32">
        <v>4.3906067126392001E-2</v>
      </c>
      <c r="R17" s="41">
        <v>2.9801326006456963E-3</v>
      </c>
      <c r="S17" s="41">
        <v>1.0383295427175762E-4</v>
      </c>
    </row>
    <row r="18" spans="2:19" x14ac:dyDescent="0.2">
      <c r="B18" s="23" t="s">
        <v>2410</v>
      </c>
      <c r="C18" s="32" t="s">
        <v>2411</v>
      </c>
      <c r="D18" s="32" t="s">
        <v>179</v>
      </c>
      <c r="E18" s="32" t="s">
        <v>810</v>
      </c>
      <c r="F18" s="32" t="s">
        <v>424</v>
      </c>
      <c r="G18" s="101" t="s">
        <v>189</v>
      </c>
      <c r="H18" s="94" t="s">
        <v>190</v>
      </c>
      <c r="I18" s="94" t="s">
        <v>2412</v>
      </c>
      <c r="J18" s="141">
        <v>4.3099999999999996</v>
      </c>
      <c r="K18" s="94" t="s">
        <v>185</v>
      </c>
      <c r="L18" s="32">
        <v>5.5999999999999994E-2</v>
      </c>
      <c r="M18" s="32">
        <v>8.8000000000000005E-3</v>
      </c>
      <c r="N18" s="105">
        <v>39420373.757841893</v>
      </c>
      <c r="O18" s="94">
        <v>146.83000000000001</v>
      </c>
      <c r="P18" s="125">
        <v>57880.934780427</v>
      </c>
      <c r="Q18" s="32">
        <v>3.7599348105823792E-2</v>
      </c>
      <c r="R18" s="41">
        <v>4.4188437610420718E-2</v>
      </c>
      <c r="S18" s="41">
        <v>1.5396012985291706E-3</v>
      </c>
    </row>
    <row r="19" spans="2:19" x14ac:dyDescent="0.2">
      <c r="B19" s="23" t="s">
        <v>2443</v>
      </c>
      <c r="C19" s="32" t="s">
        <v>2444</v>
      </c>
      <c r="D19" s="32" t="s">
        <v>179</v>
      </c>
      <c r="E19" s="32" t="s">
        <v>810</v>
      </c>
      <c r="F19" s="32" t="s">
        <v>424</v>
      </c>
      <c r="G19" s="101" t="s">
        <v>189</v>
      </c>
      <c r="H19" s="94" t="s">
        <v>190</v>
      </c>
      <c r="I19" s="94" t="s">
        <v>2445</v>
      </c>
      <c r="J19" s="141">
        <v>7.39</v>
      </c>
      <c r="K19" s="94" t="s">
        <v>185</v>
      </c>
      <c r="L19" s="32">
        <v>4.9299999999999997E-2</v>
      </c>
      <c r="M19" s="32">
        <v>1.9400000000000001E-2</v>
      </c>
      <c r="N19" s="105">
        <v>33256630.594405521</v>
      </c>
      <c r="O19" s="94">
        <v>128.71</v>
      </c>
      <c r="P19" s="125">
        <v>42804.609235372875</v>
      </c>
      <c r="Q19" s="32">
        <v>3.9309508752045481E-2</v>
      </c>
      <c r="R19" s="41">
        <v>3.2678615364645613E-2</v>
      </c>
      <c r="S19" s="41">
        <v>1.1385792612336873E-3</v>
      </c>
    </row>
    <row r="20" spans="2:19" x14ac:dyDescent="0.2">
      <c r="B20" s="23" t="s">
        <v>2420</v>
      </c>
      <c r="C20" s="32" t="s">
        <v>2421</v>
      </c>
      <c r="D20" s="32" t="s">
        <v>179</v>
      </c>
      <c r="E20" s="32" t="s">
        <v>2422</v>
      </c>
      <c r="F20" s="32" t="s">
        <v>2423</v>
      </c>
      <c r="G20" s="101" t="s">
        <v>719</v>
      </c>
      <c r="H20" s="94" t="s">
        <v>202</v>
      </c>
      <c r="I20" s="94" t="s">
        <v>2424</v>
      </c>
      <c r="J20" s="141">
        <v>3.11</v>
      </c>
      <c r="K20" s="94" t="s">
        <v>185</v>
      </c>
      <c r="L20" s="32">
        <v>4.9000000000000002E-2</v>
      </c>
      <c r="M20" s="32">
        <v>7.1999999999999998E-3</v>
      </c>
      <c r="N20" s="105">
        <v>7022323.323517208</v>
      </c>
      <c r="O20" s="94">
        <v>138.69</v>
      </c>
      <c r="P20" s="125">
        <v>9739.2602232044155</v>
      </c>
      <c r="Q20" s="32">
        <v>8.4510231224452559E-2</v>
      </c>
      <c r="R20" s="41">
        <v>7.435309992440753E-3</v>
      </c>
      <c r="S20" s="41">
        <v>2.5905901041925776E-4</v>
      </c>
    </row>
    <row r="21" spans="2:19" x14ac:dyDescent="0.2">
      <c r="B21" s="23" t="s">
        <v>2493</v>
      </c>
      <c r="C21" s="32" t="s">
        <v>2494</v>
      </c>
      <c r="D21" s="32" t="s">
        <v>179</v>
      </c>
      <c r="E21" s="32" t="s">
        <v>2495</v>
      </c>
      <c r="F21" s="32" t="s">
        <v>424</v>
      </c>
      <c r="G21" s="101" t="s">
        <v>189</v>
      </c>
      <c r="H21" s="94" t="s">
        <v>190</v>
      </c>
      <c r="I21" s="94" t="s">
        <v>2496</v>
      </c>
      <c r="J21" s="141">
        <v>1.39</v>
      </c>
      <c r="K21" s="94" t="s">
        <v>185</v>
      </c>
      <c r="L21" s="32">
        <v>5.7999999999999996E-2</v>
      </c>
      <c r="M21" s="32">
        <v>2.2000000000000001E-3</v>
      </c>
      <c r="N21" s="105">
        <v>1939786.7880496604</v>
      </c>
      <c r="O21" s="94">
        <v>129.30000000000001</v>
      </c>
      <c r="P21" s="125">
        <v>2508.14431862528</v>
      </c>
      <c r="Q21" s="32" t="s">
        <v>179</v>
      </c>
      <c r="R21" s="41">
        <v>1.9148097583763096E-3</v>
      </c>
      <c r="S21" s="41">
        <v>6.6715271004224704E-5</v>
      </c>
    </row>
    <row r="22" spans="2:19" x14ac:dyDescent="0.2">
      <c r="B22" s="23" t="s">
        <v>2484</v>
      </c>
      <c r="C22" s="32" t="s">
        <v>2485</v>
      </c>
      <c r="D22" s="32" t="s">
        <v>179</v>
      </c>
      <c r="E22" s="32" t="s">
        <v>2486</v>
      </c>
      <c r="F22" s="32" t="s">
        <v>424</v>
      </c>
      <c r="G22" s="101" t="s">
        <v>189</v>
      </c>
      <c r="H22" s="94" t="s">
        <v>190</v>
      </c>
      <c r="I22" s="94" t="s">
        <v>2487</v>
      </c>
      <c r="J22" s="141">
        <v>0.97</v>
      </c>
      <c r="K22" s="94" t="s">
        <v>185</v>
      </c>
      <c r="L22" s="32">
        <v>5.9500000000000004E-2</v>
      </c>
      <c r="M22" s="32">
        <v>1.8E-3</v>
      </c>
      <c r="N22" s="105">
        <v>1999603.0155757379</v>
      </c>
      <c r="O22" s="94">
        <v>129.62</v>
      </c>
      <c r="P22" s="125">
        <v>2591.8854270381876</v>
      </c>
      <c r="Q22" s="32" t="s">
        <v>179</v>
      </c>
      <c r="R22" s="41">
        <v>1.9787408050770715E-3</v>
      </c>
      <c r="S22" s="41">
        <v>6.8942738817968154E-5</v>
      </c>
    </row>
    <row r="23" spans="2:19" x14ac:dyDescent="0.2">
      <c r="B23" s="23" t="s">
        <v>2370</v>
      </c>
      <c r="C23" s="32" t="s">
        <v>2371</v>
      </c>
      <c r="D23" s="32" t="s">
        <v>179</v>
      </c>
      <c r="E23" s="32" t="s">
        <v>1469</v>
      </c>
      <c r="F23" s="32" t="s">
        <v>442</v>
      </c>
      <c r="G23" s="101" t="s">
        <v>189</v>
      </c>
      <c r="H23" s="94" t="s">
        <v>190</v>
      </c>
      <c r="I23" s="94" t="s">
        <v>2351</v>
      </c>
      <c r="J23" s="141">
        <v>2.0499999999999998</v>
      </c>
      <c r="K23" s="94" t="s">
        <v>185</v>
      </c>
      <c r="L23" s="32">
        <v>5.2000000000000005E-2</v>
      </c>
      <c r="M23" s="32">
        <v>3.3E-3</v>
      </c>
      <c r="N23" s="105">
        <v>293931.03999999998</v>
      </c>
      <c r="O23" s="94">
        <v>162.91</v>
      </c>
      <c r="P23" s="125">
        <v>478.84305000000001</v>
      </c>
      <c r="Q23" s="32" t="s">
        <v>179</v>
      </c>
      <c r="R23" s="41">
        <v>3.6556642217989538E-4</v>
      </c>
      <c r="S23" s="41">
        <v>1.2736963982498934E-5</v>
      </c>
    </row>
    <row r="24" spans="2:19" x14ac:dyDescent="0.2">
      <c r="B24" s="23" t="s">
        <v>2360</v>
      </c>
      <c r="C24" s="32" t="s">
        <v>2361</v>
      </c>
      <c r="D24" s="32" t="s">
        <v>179</v>
      </c>
      <c r="E24" s="32" t="s">
        <v>1469</v>
      </c>
      <c r="F24" s="32" t="s">
        <v>442</v>
      </c>
      <c r="G24" s="101" t="s">
        <v>189</v>
      </c>
      <c r="H24" s="94" t="s">
        <v>190</v>
      </c>
      <c r="I24" s="94" t="s">
        <v>2345</v>
      </c>
      <c r="J24" s="141">
        <v>2.0499999999999998</v>
      </c>
      <c r="K24" s="94" t="s">
        <v>185</v>
      </c>
      <c r="L24" s="32">
        <v>5.2000000000000005E-2</v>
      </c>
      <c r="M24" s="32">
        <v>3.3E-3</v>
      </c>
      <c r="N24" s="105">
        <v>146966.06</v>
      </c>
      <c r="O24" s="94">
        <v>162.91</v>
      </c>
      <c r="P24" s="125">
        <v>239.42239999999998</v>
      </c>
      <c r="Q24" s="32" t="s">
        <v>179</v>
      </c>
      <c r="R24" s="41">
        <v>1.8278387909717762E-4</v>
      </c>
      <c r="S24" s="41">
        <v>6.3685052657722662E-6</v>
      </c>
    </row>
    <row r="25" spans="2:19" x14ac:dyDescent="0.2">
      <c r="B25" s="23" t="s">
        <v>2360</v>
      </c>
      <c r="C25" s="32" t="s">
        <v>2365</v>
      </c>
      <c r="D25" s="32" t="s">
        <v>179</v>
      </c>
      <c r="E25" s="32" t="s">
        <v>1469</v>
      </c>
      <c r="F25" s="32" t="s">
        <v>442</v>
      </c>
      <c r="G25" s="101" t="s">
        <v>189</v>
      </c>
      <c r="H25" s="94" t="s">
        <v>190</v>
      </c>
      <c r="I25" s="94" t="s">
        <v>2351</v>
      </c>
      <c r="J25" s="141">
        <v>2.0499999999999998</v>
      </c>
      <c r="K25" s="94" t="s">
        <v>185</v>
      </c>
      <c r="L25" s="32">
        <v>5.2000000000000005E-2</v>
      </c>
      <c r="M25" s="32">
        <v>3.3E-3</v>
      </c>
      <c r="N25" s="105">
        <v>587863.21</v>
      </c>
      <c r="O25" s="94">
        <v>162.91</v>
      </c>
      <c r="P25" s="125">
        <v>957.68795</v>
      </c>
      <c r="Q25" s="32" t="s">
        <v>179</v>
      </c>
      <c r="R25" s="41">
        <v>7.3113425671793406E-4</v>
      </c>
      <c r="S25" s="41">
        <v>2.547397717398893E-5</v>
      </c>
    </row>
    <row r="26" spans="2:19" x14ac:dyDescent="0.2">
      <c r="B26" s="23" t="s">
        <v>2349</v>
      </c>
      <c r="C26" s="32" t="s">
        <v>2350</v>
      </c>
      <c r="D26" s="32" t="s">
        <v>179</v>
      </c>
      <c r="E26" s="32" t="s">
        <v>1469</v>
      </c>
      <c r="F26" s="32" t="s">
        <v>442</v>
      </c>
      <c r="G26" s="101" t="s">
        <v>189</v>
      </c>
      <c r="H26" s="94" t="s">
        <v>190</v>
      </c>
      <c r="I26" s="94" t="s">
        <v>2351</v>
      </c>
      <c r="J26" s="141">
        <v>2.0499999999999998</v>
      </c>
      <c r="K26" s="94" t="s">
        <v>185</v>
      </c>
      <c r="L26" s="32">
        <v>5.2000000000000005E-2</v>
      </c>
      <c r="M26" s="32">
        <v>3.3E-3</v>
      </c>
      <c r="N26" s="105">
        <v>4408971.97</v>
      </c>
      <c r="O26" s="94">
        <v>162.91</v>
      </c>
      <c r="P26" s="125">
        <v>7182.6562300000005</v>
      </c>
      <c r="Q26" s="32" t="s">
        <v>179</v>
      </c>
      <c r="R26" s="41">
        <v>5.4835043335164533E-3</v>
      </c>
      <c r="S26" s="41">
        <v>1.9105473849976852E-4</v>
      </c>
    </row>
    <row r="27" spans="2:19" x14ac:dyDescent="0.2">
      <c r="B27" s="23" t="s">
        <v>2349</v>
      </c>
      <c r="C27" s="32" t="s">
        <v>2369</v>
      </c>
      <c r="D27" s="32" t="s">
        <v>179</v>
      </c>
      <c r="E27" s="32" t="s">
        <v>1469</v>
      </c>
      <c r="F27" s="32" t="s">
        <v>442</v>
      </c>
      <c r="G27" s="101" t="s">
        <v>189</v>
      </c>
      <c r="H27" s="94" t="s">
        <v>190</v>
      </c>
      <c r="I27" s="94" t="s">
        <v>2351</v>
      </c>
      <c r="J27" s="141">
        <v>2.0499999999999998</v>
      </c>
      <c r="K27" s="94" t="s">
        <v>185</v>
      </c>
      <c r="L27" s="32">
        <v>5.2000000000000005E-2</v>
      </c>
      <c r="M27" s="32">
        <v>3.3E-3</v>
      </c>
      <c r="N27" s="105">
        <v>440897.17</v>
      </c>
      <c r="O27" s="94">
        <v>162.91</v>
      </c>
      <c r="P27" s="125">
        <v>718.26556999999991</v>
      </c>
      <c r="Q27" s="32" t="s">
        <v>179</v>
      </c>
      <c r="R27" s="41">
        <v>5.4835039288949304E-4</v>
      </c>
      <c r="S27" s="41">
        <v>1.9105472440205752E-5</v>
      </c>
    </row>
    <row r="28" spans="2:19" x14ac:dyDescent="0.2">
      <c r="B28" s="23" t="s">
        <v>2349</v>
      </c>
      <c r="C28" s="32" t="s">
        <v>2375</v>
      </c>
      <c r="D28" s="32" t="s">
        <v>179</v>
      </c>
      <c r="E28" s="32" t="s">
        <v>1469</v>
      </c>
      <c r="F28" s="32" t="s">
        <v>442</v>
      </c>
      <c r="G28" s="101" t="s">
        <v>189</v>
      </c>
      <c r="H28" s="94" t="s">
        <v>190</v>
      </c>
      <c r="I28" s="94" t="s">
        <v>2351</v>
      </c>
      <c r="J28" s="141">
        <v>2.0499999999999998</v>
      </c>
      <c r="K28" s="94" t="s">
        <v>185</v>
      </c>
      <c r="L28" s="32">
        <v>5.2000000000000005E-2</v>
      </c>
      <c r="M28" s="32">
        <v>3.3E-3</v>
      </c>
      <c r="N28" s="105">
        <v>1469657.33</v>
      </c>
      <c r="O28" s="94">
        <v>162.91</v>
      </c>
      <c r="P28" s="125">
        <v>2394.21875</v>
      </c>
      <c r="Q28" s="32" t="s">
        <v>179</v>
      </c>
      <c r="R28" s="41">
        <v>1.8278347829283966E-3</v>
      </c>
      <c r="S28" s="41">
        <v>6.3684913010585872E-5</v>
      </c>
    </row>
    <row r="29" spans="2:19" x14ac:dyDescent="0.2">
      <c r="B29" s="23" t="s">
        <v>2381</v>
      </c>
      <c r="C29" s="32" t="s">
        <v>2382</v>
      </c>
      <c r="D29" s="32" t="s">
        <v>179</v>
      </c>
      <c r="E29" s="32" t="s">
        <v>671</v>
      </c>
      <c r="F29" s="32" t="s">
        <v>442</v>
      </c>
      <c r="G29" s="101" t="s">
        <v>189</v>
      </c>
      <c r="H29" s="94" t="s">
        <v>190</v>
      </c>
      <c r="I29" s="94" t="s">
        <v>2383</v>
      </c>
      <c r="J29" s="141">
        <v>3.68</v>
      </c>
      <c r="K29" s="94" t="s">
        <v>185</v>
      </c>
      <c r="L29" s="32">
        <v>6.6000000000000003E-2</v>
      </c>
      <c r="M29" s="32">
        <v>9.1000000000000004E-3</v>
      </c>
      <c r="N29" s="105">
        <v>8100000</v>
      </c>
      <c r="O29" s="94">
        <v>157.83000000000001</v>
      </c>
      <c r="P29" s="125">
        <v>12784.23</v>
      </c>
      <c r="Q29" s="32" t="s">
        <v>179</v>
      </c>
      <c r="R29" s="41">
        <v>9.7599520791309055E-3</v>
      </c>
      <c r="S29" s="41">
        <v>3.400535458413406E-4</v>
      </c>
    </row>
    <row r="30" spans="2:19" x14ac:dyDescent="0.2">
      <c r="B30" s="23" t="s">
        <v>2366</v>
      </c>
      <c r="C30" s="32" t="s">
        <v>2367</v>
      </c>
      <c r="D30" s="32" t="s">
        <v>179</v>
      </c>
      <c r="E30" s="32" t="s">
        <v>671</v>
      </c>
      <c r="F30" s="32" t="s">
        <v>442</v>
      </c>
      <c r="G30" s="101" t="s">
        <v>189</v>
      </c>
      <c r="H30" s="94" t="s">
        <v>190</v>
      </c>
      <c r="I30" s="94" t="s">
        <v>2368</v>
      </c>
      <c r="J30" s="141">
        <v>3.68</v>
      </c>
      <c r="K30" s="94" t="s">
        <v>185</v>
      </c>
      <c r="L30" s="32">
        <v>6.6000000000000003E-2</v>
      </c>
      <c r="M30" s="32">
        <v>9.1000000000000004E-3</v>
      </c>
      <c r="N30" s="105">
        <v>900000</v>
      </c>
      <c r="O30" s="94">
        <v>157.83000000000001</v>
      </c>
      <c r="P30" s="125">
        <v>1420.47</v>
      </c>
      <c r="Q30" s="32" t="s">
        <v>179</v>
      </c>
      <c r="R30" s="41">
        <v>1.0844391199034339E-3</v>
      </c>
      <c r="S30" s="41">
        <v>3.778372731570451E-5</v>
      </c>
    </row>
    <row r="31" spans="2:19" x14ac:dyDescent="0.2">
      <c r="B31" s="23" t="s">
        <v>2372</v>
      </c>
      <c r="C31" s="32" t="s">
        <v>2373</v>
      </c>
      <c r="D31" s="32" t="s">
        <v>179</v>
      </c>
      <c r="E31" s="32" t="s">
        <v>671</v>
      </c>
      <c r="F31" s="32" t="s">
        <v>442</v>
      </c>
      <c r="G31" s="101" t="s">
        <v>189</v>
      </c>
      <c r="H31" s="94" t="s">
        <v>190</v>
      </c>
      <c r="I31" s="94" t="s">
        <v>2374</v>
      </c>
      <c r="J31" s="141">
        <v>5.3</v>
      </c>
      <c r="K31" s="94" t="s">
        <v>185</v>
      </c>
      <c r="L31" s="32">
        <v>6.0499999999999998E-2</v>
      </c>
      <c r="M31" s="32">
        <v>1.1599999999999999E-2</v>
      </c>
      <c r="N31" s="105">
        <v>726999.89</v>
      </c>
      <c r="O31" s="94">
        <v>169.54</v>
      </c>
      <c r="P31" s="125">
        <v>1232.5556100000001</v>
      </c>
      <c r="Q31" s="32" t="s">
        <v>179</v>
      </c>
      <c r="R31" s="41">
        <v>9.4097835289759036E-4</v>
      </c>
      <c r="S31" s="41">
        <v>3.2785307024915581E-5</v>
      </c>
    </row>
    <row r="32" spans="2:19" x14ac:dyDescent="0.2">
      <c r="B32" s="23" t="s">
        <v>2372</v>
      </c>
      <c r="C32" s="32" t="s">
        <v>2376</v>
      </c>
      <c r="D32" s="32" t="s">
        <v>179</v>
      </c>
      <c r="E32" s="32" t="s">
        <v>671</v>
      </c>
      <c r="F32" s="32" t="s">
        <v>442</v>
      </c>
      <c r="G32" s="101" t="s">
        <v>189</v>
      </c>
      <c r="H32" s="94" t="s">
        <v>190</v>
      </c>
      <c r="I32" s="94" t="s">
        <v>582</v>
      </c>
      <c r="J32" s="141">
        <v>5.3</v>
      </c>
      <c r="K32" s="94" t="s">
        <v>185</v>
      </c>
      <c r="L32" s="32">
        <v>6.0499999999999998E-2</v>
      </c>
      <c r="M32" s="32">
        <v>1.1599999999999999E-2</v>
      </c>
      <c r="N32" s="105">
        <v>2544500.04</v>
      </c>
      <c r="O32" s="94">
        <v>169.48</v>
      </c>
      <c r="P32" s="125">
        <v>4312.4186600000003</v>
      </c>
      <c r="Q32" s="32" t="s">
        <v>179</v>
      </c>
      <c r="R32" s="41">
        <v>3.2922592496184683E-3</v>
      </c>
      <c r="S32" s="41">
        <v>1.1470798448442829E-4</v>
      </c>
    </row>
    <row r="33" spans="2:19" x14ac:dyDescent="0.2">
      <c r="B33" s="23" t="s">
        <v>2362</v>
      </c>
      <c r="C33" s="32" t="s">
        <v>2363</v>
      </c>
      <c r="D33" s="32" t="s">
        <v>179</v>
      </c>
      <c r="E33" s="32" t="s">
        <v>2364</v>
      </c>
      <c r="F33" s="32" t="s">
        <v>442</v>
      </c>
      <c r="G33" s="101" t="s">
        <v>189</v>
      </c>
      <c r="H33" s="94" t="s">
        <v>190</v>
      </c>
      <c r="I33" s="94" t="s">
        <v>2345</v>
      </c>
      <c r="J33" s="141">
        <v>5.3</v>
      </c>
      <c r="K33" s="94" t="s">
        <v>185</v>
      </c>
      <c r="L33" s="32">
        <v>6.0499999999999998E-2</v>
      </c>
      <c r="M33" s="32">
        <v>1.15E-2</v>
      </c>
      <c r="N33" s="105">
        <v>363496.1</v>
      </c>
      <c r="O33" s="94">
        <v>169.58</v>
      </c>
      <c r="P33" s="125">
        <v>616.41668000000004</v>
      </c>
      <c r="Q33" s="32" t="s">
        <v>179</v>
      </c>
      <c r="R33" s="41">
        <v>4.705951987391474E-4</v>
      </c>
      <c r="S33" s="41">
        <v>1.6396347511719281E-5</v>
      </c>
    </row>
    <row r="34" spans="2:19" x14ac:dyDescent="0.2">
      <c r="B34" s="23" t="s">
        <v>2476</v>
      </c>
      <c r="C34" s="32" t="s">
        <v>2477</v>
      </c>
      <c r="D34" s="32" t="s">
        <v>179</v>
      </c>
      <c r="E34" s="32" t="s">
        <v>2478</v>
      </c>
      <c r="F34" s="32" t="s">
        <v>2423</v>
      </c>
      <c r="G34" s="101" t="s">
        <v>464</v>
      </c>
      <c r="H34" s="94" t="s">
        <v>202</v>
      </c>
      <c r="I34" s="94" t="s">
        <v>2479</v>
      </c>
      <c r="J34" s="141">
        <v>0.86</v>
      </c>
      <c r="K34" s="94" t="s">
        <v>185</v>
      </c>
      <c r="L34" s="32">
        <v>4.9500000000000002E-2</v>
      </c>
      <c r="M34" s="32">
        <v>3.0000000000000001E-3</v>
      </c>
      <c r="N34" s="105">
        <v>156401.99055852019</v>
      </c>
      <c r="O34" s="94">
        <v>128.84</v>
      </c>
      <c r="P34" s="125">
        <v>201.5083233129514</v>
      </c>
      <c r="Q34" s="32" t="s">
        <v>179</v>
      </c>
      <c r="R34" s="41">
        <v>1.5383887641887096E-4</v>
      </c>
      <c r="S34" s="41">
        <v>5.3600115031654156E-6</v>
      </c>
    </row>
    <row r="35" spans="2:19" x14ac:dyDescent="0.2">
      <c r="B35" s="23" t="s">
        <v>2389</v>
      </c>
      <c r="C35" s="32" t="s">
        <v>2390</v>
      </c>
      <c r="D35" s="32" t="s">
        <v>179</v>
      </c>
      <c r="E35" s="32" t="s">
        <v>1496</v>
      </c>
      <c r="F35" s="32" t="s">
        <v>454</v>
      </c>
      <c r="G35" s="101" t="s">
        <v>443</v>
      </c>
      <c r="H35" s="94" t="s">
        <v>190</v>
      </c>
      <c r="I35" s="94" t="s">
        <v>2391</v>
      </c>
      <c r="J35" s="141">
        <v>0.25</v>
      </c>
      <c r="K35" s="94" t="s">
        <v>185</v>
      </c>
      <c r="L35" s="32">
        <v>5.5500000000000001E-2</v>
      </c>
      <c r="M35" s="32">
        <v>2.5000000000000001E-3</v>
      </c>
      <c r="N35" s="105">
        <v>607748.22331522801</v>
      </c>
      <c r="O35" s="94">
        <v>132.58000000000001</v>
      </c>
      <c r="P35" s="125">
        <v>805.75259244943493</v>
      </c>
      <c r="Q35" s="32">
        <v>6.07748223315228E-3</v>
      </c>
      <c r="R35" s="41">
        <v>6.1514120834355913E-4</v>
      </c>
      <c r="S35" s="41">
        <v>2.1432579524404906E-5</v>
      </c>
    </row>
    <row r="36" spans="2:19" x14ac:dyDescent="0.2">
      <c r="B36" s="23" t="s">
        <v>2428</v>
      </c>
      <c r="C36" s="32" t="s">
        <v>2429</v>
      </c>
      <c r="D36" s="32" t="s">
        <v>179</v>
      </c>
      <c r="E36" s="32" t="s">
        <v>703</v>
      </c>
      <c r="F36" s="32" t="s">
        <v>738</v>
      </c>
      <c r="G36" s="101" t="s">
        <v>464</v>
      </c>
      <c r="H36" s="94" t="s">
        <v>202</v>
      </c>
      <c r="I36" s="94" t="s">
        <v>2430</v>
      </c>
      <c r="J36" s="141">
        <v>2.59</v>
      </c>
      <c r="K36" s="94" t="s">
        <v>185</v>
      </c>
      <c r="L36" s="32">
        <v>0.06</v>
      </c>
      <c r="M36" s="32">
        <v>7.9000000000000008E-3</v>
      </c>
      <c r="N36" s="105">
        <v>151813087.39405867</v>
      </c>
      <c r="O36" s="94">
        <v>123.89000000000001</v>
      </c>
      <c r="P36" s="125">
        <v>188081.23397161043</v>
      </c>
      <c r="Q36" s="32">
        <v>4.1022262274685008E-2</v>
      </c>
      <c r="R36" s="41">
        <v>0.14358814183933841</v>
      </c>
      <c r="S36" s="41">
        <v>5.0028582494417682E-3</v>
      </c>
    </row>
    <row r="37" spans="2:19" x14ac:dyDescent="0.2">
      <c r="B37" s="23" t="s">
        <v>2386</v>
      </c>
      <c r="C37" s="32" t="s">
        <v>2387</v>
      </c>
      <c r="D37" s="32" t="s">
        <v>179</v>
      </c>
      <c r="E37" s="32" t="s">
        <v>852</v>
      </c>
      <c r="F37" s="32" t="s">
        <v>442</v>
      </c>
      <c r="G37" s="101" t="s">
        <v>464</v>
      </c>
      <c r="H37" s="94" t="s">
        <v>202</v>
      </c>
      <c r="I37" s="94" t="s">
        <v>2388</v>
      </c>
      <c r="J37" s="141">
        <v>3.55</v>
      </c>
      <c r="K37" s="94" t="s">
        <v>185</v>
      </c>
      <c r="L37" s="32">
        <v>3.7999999999999999E-2</v>
      </c>
      <c r="M37" s="32">
        <v>5.1000000000000004E-3</v>
      </c>
      <c r="N37" s="105">
        <v>21330000</v>
      </c>
      <c r="O37" s="94">
        <v>117.21</v>
      </c>
      <c r="P37" s="125">
        <v>25000.893</v>
      </c>
      <c r="Q37" s="32" t="s">
        <v>179</v>
      </c>
      <c r="R37" s="41">
        <v>1.9086602604574485E-2</v>
      </c>
      <c r="S37" s="41">
        <v>6.6501011901772347E-4</v>
      </c>
    </row>
    <row r="38" spans="2:19" x14ac:dyDescent="0.2">
      <c r="B38" s="23" t="s">
        <v>2384</v>
      </c>
      <c r="C38" s="32" t="s">
        <v>2385</v>
      </c>
      <c r="D38" s="32" t="s">
        <v>179</v>
      </c>
      <c r="E38" s="32" t="s">
        <v>2379</v>
      </c>
      <c r="F38" s="32" t="s">
        <v>442</v>
      </c>
      <c r="G38" s="101" t="s">
        <v>464</v>
      </c>
      <c r="H38" s="94" t="s">
        <v>202</v>
      </c>
      <c r="I38" s="94" t="s">
        <v>565</v>
      </c>
      <c r="J38" s="141">
        <v>3.55</v>
      </c>
      <c r="K38" s="94" t="s">
        <v>185</v>
      </c>
      <c r="L38" s="32">
        <v>3.7999999999999999E-2</v>
      </c>
      <c r="M38" s="32">
        <v>5.1000000000000004E-3</v>
      </c>
      <c r="N38" s="105">
        <v>17050000</v>
      </c>
      <c r="O38" s="94">
        <v>117.20000000000002</v>
      </c>
      <c r="P38" s="125">
        <v>19982.599999999999</v>
      </c>
      <c r="Q38" s="32" t="s">
        <v>179</v>
      </c>
      <c r="R38" s="41">
        <v>1.5255452883469807E-2</v>
      </c>
      <c r="S38" s="41">
        <v>5.3152626205326184E-4</v>
      </c>
    </row>
    <row r="39" spans="2:19" x14ac:dyDescent="0.2">
      <c r="B39" s="23" t="s">
        <v>2460</v>
      </c>
      <c r="C39" s="32" t="s">
        <v>2461</v>
      </c>
      <c r="D39" s="32" t="s">
        <v>179</v>
      </c>
      <c r="E39" s="32" t="s">
        <v>2462</v>
      </c>
      <c r="F39" s="32" t="s">
        <v>454</v>
      </c>
      <c r="G39" s="101" t="s">
        <v>464</v>
      </c>
      <c r="H39" s="94" t="s">
        <v>202</v>
      </c>
      <c r="I39" s="94" t="s">
        <v>2463</v>
      </c>
      <c r="J39" s="141">
        <v>1.41</v>
      </c>
      <c r="K39" s="94" t="s">
        <v>185</v>
      </c>
      <c r="L39" s="32">
        <v>2.4E-2</v>
      </c>
      <c r="M39" s="32">
        <v>2.5699999999999997E-2</v>
      </c>
      <c r="N39" s="105">
        <v>8298188.6690160101</v>
      </c>
      <c r="O39" s="94">
        <v>100.72000000000001</v>
      </c>
      <c r="P39" s="125">
        <v>8357.9356180673021</v>
      </c>
      <c r="Q39" s="32" t="s">
        <v>179</v>
      </c>
      <c r="R39" s="41">
        <v>6.3807559088657042E-3</v>
      </c>
      <c r="S39" s="41">
        <v>2.2231652925811118E-4</v>
      </c>
    </row>
    <row r="40" spans="2:19" x14ac:dyDescent="0.2">
      <c r="B40" s="23" t="s">
        <v>2464</v>
      </c>
      <c r="C40" s="32" t="s">
        <v>2465</v>
      </c>
      <c r="D40" s="32" t="s">
        <v>179</v>
      </c>
      <c r="E40" s="32" t="s">
        <v>2466</v>
      </c>
      <c r="F40" s="32" t="s">
        <v>454</v>
      </c>
      <c r="G40" s="101" t="s">
        <v>464</v>
      </c>
      <c r="H40" s="94" t="s">
        <v>202</v>
      </c>
      <c r="I40" s="94" t="s">
        <v>2467</v>
      </c>
      <c r="J40" s="141">
        <v>2.5</v>
      </c>
      <c r="K40" s="94" t="s">
        <v>185</v>
      </c>
      <c r="L40" s="32">
        <v>2.1000000000000001E-2</v>
      </c>
      <c r="M40" s="32">
        <v>3.4099999999999998E-2</v>
      </c>
      <c r="N40" s="105">
        <v>5694634.6967945062</v>
      </c>
      <c r="O40" s="94">
        <v>98.14</v>
      </c>
      <c r="P40" s="125">
        <v>5588.7144898738561</v>
      </c>
      <c r="Q40" s="32" t="s">
        <v>179</v>
      </c>
      <c r="R40" s="41">
        <v>4.26663049750461E-3</v>
      </c>
      <c r="S40" s="41">
        <v>1.4865675750330555E-4</v>
      </c>
    </row>
    <row r="41" spans="2:19" x14ac:dyDescent="0.2">
      <c r="B41" s="23" t="s">
        <v>2468</v>
      </c>
      <c r="C41" s="32" t="s">
        <v>2469</v>
      </c>
      <c r="D41" s="32" t="s">
        <v>179</v>
      </c>
      <c r="E41" s="32" t="s">
        <v>2470</v>
      </c>
      <c r="F41" s="32" t="s">
        <v>454</v>
      </c>
      <c r="G41" s="101" t="s">
        <v>443</v>
      </c>
      <c r="H41" s="94" t="s">
        <v>190</v>
      </c>
      <c r="I41" s="94" t="s">
        <v>2471</v>
      </c>
      <c r="J41" s="141">
        <v>2.09</v>
      </c>
      <c r="K41" s="94" t="s">
        <v>185</v>
      </c>
      <c r="L41" s="32">
        <v>2.9500000000000002E-2</v>
      </c>
      <c r="M41" s="32">
        <v>4.4000000000000004E-2</v>
      </c>
      <c r="N41" s="105">
        <v>11826338.468526093</v>
      </c>
      <c r="O41" s="94">
        <v>97.52</v>
      </c>
      <c r="P41" s="125">
        <v>11533.045273141333</v>
      </c>
      <c r="Q41" s="32" t="s">
        <v>179</v>
      </c>
      <c r="R41" s="41">
        <v>8.804751572234433E-3</v>
      </c>
      <c r="S41" s="41">
        <v>3.0677271446777967E-4</v>
      </c>
    </row>
    <row r="42" spans="2:19" x14ac:dyDescent="0.2">
      <c r="B42" s="23" t="s">
        <v>2377</v>
      </c>
      <c r="C42" s="32" t="s">
        <v>2378</v>
      </c>
      <c r="D42" s="32" t="s">
        <v>179</v>
      </c>
      <c r="E42" s="32" t="s">
        <v>2379</v>
      </c>
      <c r="F42" s="32" t="s">
        <v>442</v>
      </c>
      <c r="G42" s="101" t="s">
        <v>464</v>
      </c>
      <c r="H42" s="94" t="s">
        <v>202</v>
      </c>
      <c r="I42" s="94" t="s">
        <v>2380</v>
      </c>
      <c r="J42" s="141">
        <v>1.23</v>
      </c>
      <c r="K42" s="94" t="s">
        <v>185</v>
      </c>
      <c r="L42" s="32">
        <v>0.04</v>
      </c>
      <c r="M42" s="32">
        <v>2.8000000000000004E-3</v>
      </c>
      <c r="N42" s="105">
        <v>27681487</v>
      </c>
      <c r="O42" s="94">
        <v>118.05000000000001</v>
      </c>
      <c r="P42" s="125">
        <v>32677.9954</v>
      </c>
      <c r="Q42" s="32" t="s">
        <v>179</v>
      </c>
      <c r="R42" s="41">
        <v>2.4947585356807578E-2</v>
      </c>
      <c r="S42" s="41">
        <v>8.6921685598248912E-4</v>
      </c>
    </row>
    <row r="43" spans="2:19" x14ac:dyDescent="0.2">
      <c r="B43" s="23" t="s">
        <v>2343</v>
      </c>
      <c r="C43" s="32" t="s">
        <v>2344</v>
      </c>
      <c r="D43" s="32" t="s">
        <v>179</v>
      </c>
      <c r="E43" s="32" t="s">
        <v>1485</v>
      </c>
      <c r="F43" s="32" t="s">
        <v>442</v>
      </c>
      <c r="G43" s="101" t="s">
        <v>464</v>
      </c>
      <c r="H43" s="94" t="s">
        <v>202</v>
      </c>
      <c r="I43" s="94" t="s">
        <v>2345</v>
      </c>
      <c r="J43" s="141">
        <v>0.15</v>
      </c>
      <c r="K43" s="94" t="s">
        <v>185</v>
      </c>
      <c r="L43" s="32">
        <v>5.5E-2</v>
      </c>
      <c r="M43" s="32">
        <v>3.0000000000000001E-3</v>
      </c>
      <c r="N43" s="105">
        <v>100000</v>
      </c>
      <c r="O43" s="94">
        <v>132.54</v>
      </c>
      <c r="P43" s="125">
        <v>132.54</v>
      </c>
      <c r="Q43" s="32" t="s">
        <v>179</v>
      </c>
      <c r="R43" s="41">
        <v>1.0118591800742087E-4</v>
      </c>
      <c r="S43" s="41">
        <v>3.525491716420252E-6</v>
      </c>
    </row>
    <row r="44" spans="2:19" x14ac:dyDescent="0.2">
      <c r="B44" s="23" t="s">
        <v>2343</v>
      </c>
      <c r="C44" s="32" t="s">
        <v>2346</v>
      </c>
      <c r="D44" s="32" t="s">
        <v>179</v>
      </c>
      <c r="E44" s="32" t="s">
        <v>1485</v>
      </c>
      <c r="F44" s="32" t="s">
        <v>442</v>
      </c>
      <c r="G44" s="101" t="s">
        <v>464</v>
      </c>
      <c r="H44" s="94" t="s">
        <v>202</v>
      </c>
      <c r="I44" s="94" t="s">
        <v>2347</v>
      </c>
      <c r="J44" s="141">
        <v>0.15</v>
      </c>
      <c r="K44" s="94" t="s">
        <v>185</v>
      </c>
      <c r="L44" s="32">
        <v>5.5E-2</v>
      </c>
      <c r="M44" s="32">
        <v>3.0000000000000001E-3</v>
      </c>
      <c r="N44" s="105">
        <v>100000</v>
      </c>
      <c r="O44" s="94">
        <v>132.54</v>
      </c>
      <c r="P44" s="125">
        <v>132.54</v>
      </c>
      <c r="Q44" s="32" t="s">
        <v>179</v>
      </c>
      <c r="R44" s="41">
        <v>1.0118591800742087E-4</v>
      </c>
      <c r="S44" s="41">
        <v>3.525491716420252E-6</v>
      </c>
    </row>
    <row r="45" spans="2:19" x14ac:dyDescent="0.2">
      <c r="B45" s="23" t="s">
        <v>2343</v>
      </c>
      <c r="C45" s="32" t="s">
        <v>2348</v>
      </c>
      <c r="D45" s="32" t="s">
        <v>179</v>
      </c>
      <c r="E45" s="32" t="s">
        <v>1485</v>
      </c>
      <c r="F45" s="32" t="s">
        <v>442</v>
      </c>
      <c r="G45" s="101" t="s">
        <v>464</v>
      </c>
      <c r="H45" s="94" t="s">
        <v>202</v>
      </c>
      <c r="I45" s="94" t="s">
        <v>2347</v>
      </c>
      <c r="J45" s="141">
        <v>0.15</v>
      </c>
      <c r="K45" s="94" t="s">
        <v>185</v>
      </c>
      <c r="L45" s="32">
        <v>5.5E-2</v>
      </c>
      <c r="M45" s="32">
        <v>3.0000000000000001E-3</v>
      </c>
      <c r="N45" s="105">
        <v>900000</v>
      </c>
      <c r="O45" s="94">
        <v>132.54</v>
      </c>
      <c r="P45" s="125">
        <v>1192.8599999999999</v>
      </c>
      <c r="Q45" s="32" t="s">
        <v>179</v>
      </c>
      <c r="R45" s="41">
        <v>9.1067326206678784E-4</v>
      </c>
      <c r="S45" s="41">
        <v>3.172942544778227E-5</v>
      </c>
    </row>
    <row r="46" spans="2:19" x14ac:dyDescent="0.2">
      <c r="B46" s="23" t="s">
        <v>2358</v>
      </c>
      <c r="C46" s="32" t="s">
        <v>2359</v>
      </c>
      <c r="D46" s="32" t="s">
        <v>179</v>
      </c>
      <c r="E46" s="32" t="s">
        <v>852</v>
      </c>
      <c r="F46" s="32" t="s">
        <v>442</v>
      </c>
      <c r="G46" s="101" t="s">
        <v>464</v>
      </c>
      <c r="H46" s="94" t="s">
        <v>202</v>
      </c>
      <c r="I46" s="94" t="s">
        <v>2345</v>
      </c>
      <c r="J46" s="141">
        <v>1.45</v>
      </c>
      <c r="K46" s="94" t="s">
        <v>185</v>
      </c>
      <c r="L46" s="32">
        <v>6.8000000000000005E-2</v>
      </c>
      <c r="M46" s="32">
        <v>4.0000000000000001E-3</v>
      </c>
      <c r="N46" s="105">
        <v>732547.97</v>
      </c>
      <c r="O46" s="94">
        <v>145.65</v>
      </c>
      <c r="P46" s="125">
        <v>1066.9561100000001</v>
      </c>
      <c r="Q46" s="32" t="s">
        <v>179</v>
      </c>
      <c r="R46" s="41">
        <v>8.1455359486929779E-4</v>
      </c>
      <c r="S46" s="41">
        <v>2.8380450638214694E-5</v>
      </c>
    </row>
    <row r="47" spans="2:19" x14ac:dyDescent="0.2">
      <c r="B47" s="23" t="s">
        <v>2497</v>
      </c>
      <c r="C47" s="32" t="s">
        <v>2498</v>
      </c>
      <c r="D47" s="32" t="s">
        <v>179</v>
      </c>
      <c r="E47" s="32" t="s">
        <v>2499</v>
      </c>
      <c r="F47" s="32" t="s">
        <v>1246</v>
      </c>
      <c r="G47" s="101" t="s">
        <v>201</v>
      </c>
      <c r="H47" s="94" t="s">
        <v>202</v>
      </c>
      <c r="I47" s="94" t="s">
        <v>2500</v>
      </c>
      <c r="J47" s="141">
        <v>1.39</v>
      </c>
      <c r="K47" s="94" t="s">
        <v>185</v>
      </c>
      <c r="L47" s="32">
        <v>5.7000000000000002E-2</v>
      </c>
      <c r="M47" s="32">
        <v>0</v>
      </c>
      <c r="N47" s="105">
        <v>2671968.5510735177</v>
      </c>
      <c r="O47" s="94">
        <v>130.38999999999999</v>
      </c>
      <c r="P47" s="125">
        <v>3483.979797281474</v>
      </c>
      <c r="Q47" s="32" t="s">
        <v>179</v>
      </c>
      <c r="R47" s="41">
        <v>2.6597985069204315E-3</v>
      </c>
      <c r="S47" s="41">
        <v>9.2671962543317845E-5</v>
      </c>
    </row>
    <row r="48" spans="2:19" x14ac:dyDescent="0.2">
      <c r="B48" s="23" t="s">
        <v>2395</v>
      </c>
      <c r="C48" s="32" t="s">
        <v>2396</v>
      </c>
      <c r="D48" s="32" t="s">
        <v>179</v>
      </c>
      <c r="E48" s="32" t="s">
        <v>2397</v>
      </c>
      <c r="F48" s="32" t="s">
        <v>424</v>
      </c>
      <c r="G48" s="101" t="s">
        <v>449</v>
      </c>
      <c r="H48" s="94" t="s">
        <v>190</v>
      </c>
      <c r="I48" s="94" t="s">
        <v>2398</v>
      </c>
      <c r="J48" s="141">
        <v>3.16</v>
      </c>
      <c r="K48" s="94" t="s">
        <v>185</v>
      </c>
      <c r="L48" s="32">
        <v>7.7499999999999999E-2</v>
      </c>
      <c r="M48" s="32">
        <v>7.4999999999999997E-3</v>
      </c>
      <c r="N48" s="105">
        <v>4790704.3098690445</v>
      </c>
      <c r="O48" s="94">
        <v>154.99</v>
      </c>
      <c r="P48" s="125">
        <v>7425.1126077771751</v>
      </c>
      <c r="Q48" s="32" t="s">
        <v>179</v>
      </c>
      <c r="R48" s="41">
        <v>5.6686044630029292E-3</v>
      </c>
      <c r="S48" s="41">
        <v>1.9750394591976769E-4</v>
      </c>
    </row>
    <row r="49" spans="2:19" x14ac:dyDescent="0.2">
      <c r="B49" s="23" t="s">
        <v>2446</v>
      </c>
      <c r="C49" s="32" t="s">
        <v>2447</v>
      </c>
      <c r="D49" s="32" t="s">
        <v>179</v>
      </c>
      <c r="E49" s="32" t="s">
        <v>1001</v>
      </c>
      <c r="F49" s="32" t="s">
        <v>454</v>
      </c>
      <c r="G49" s="101" t="s">
        <v>201</v>
      </c>
      <c r="H49" s="94" t="s">
        <v>202</v>
      </c>
      <c r="I49" s="94" t="s">
        <v>2448</v>
      </c>
      <c r="J49" s="141">
        <v>0</v>
      </c>
      <c r="K49" s="94" t="s">
        <v>185</v>
      </c>
      <c r="L49" s="32">
        <v>3.5000000000000003E-2</v>
      </c>
      <c r="M49" s="32">
        <v>0</v>
      </c>
      <c r="N49" s="105">
        <v>58639032.5682697</v>
      </c>
      <c r="O49" s="94">
        <v>103.58000000000001</v>
      </c>
      <c r="P49" s="125">
        <v>60738.3099327323</v>
      </c>
      <c r="Q49" s="32">
        <v>0.11727806513653941</v>
      </c>
      <c r="R49" s="41">
        <v>4.6369863050873449E-2</v>
      </c>
      <c r="S49" s="41">
        <v>1.6156059192486319E-3</v>
      </c>
    </row>
    <row r="50" spans="2:19" x14ac:dyDescent="0.2">
      <c r="B50" s="23" t="s">
        <v>2472</v>
      </c>
      <c r="C50" s="32" t="s">
        <v>2473</v>
      </c>
      <c r="D50" s="32" t="s">
        <v>179</v>
      </c>
      <c r="E50" s="32" t="s">
        <v>2474</v>
      </c>
      <c r="F50" s="32" t="s">
        <v>454</v>
      </c>
      <c r="G50" s="101" t="s">
        <v>201</v>
      </c>
      <c r="H50" s="94" t="s">
        <v>202</v>
      </c>
      <c r="I50" s="94" t="s">
        <v>2475</v>
      </c>
      <c r="J50" s="141">
        <v>2.77</v>
      </c>
      <c r="K50" s="94" t="s">
        <v>185</v>
      </c>
      <c r="L50" s="32">
        <v>2.5000000000000001E-2</v>
      </c>
      <c r="M50" s="32">
        <v>3.6299999999999999E-2</v>
      </c>
      <c r="N50" s="105">
        <v>12600425.013181588</v>
      </c>
      <c r="O50" s="94">
        <v>97.370000000000019</v>
      </c>
      <c r="P50" s="125">
        <v>12269.033834874475</v>
      </c>
      <c r="Q50" s="32" t="s">
        <v>179</v>
      </c>
      <c r="R50" s="41">
        <v>9.366632349825571E-3</v>
      </c>
      <c r="S50" s="41">
        <v>3.2634960882246692E-4</v>
      </c>
    </row>
    <row r="51" spans="2:19" x14ac:dyDescent="0.2">
      <c r="B51" s="23" t="s">
        <v>2449</v>
      </c>
      <c r="C51" s="32" t="s">
        <v>2450</v>
      </c>
      <c r="D51" s="32" t="s">
        <v>179</v>
      </c>
      <c r="E51" s="32" t="s">
        <v>505</v>
      </c>
      <c r="F51" s="32" t="s">
        <v>454</v>
      </c>
      <c r="G51" s="101" t="s">
        <v>201</v>
      </c>
      <c r="H51" s="94" t="s">
        <v>202</v>
      </c>
      <c r="I51" s="94" t="s">
        <v>2451</v>
      </c>
      <c r="J51" s="141">
        <v>1.93</v>
      </c>
      <c r="K51" s="94" t="s">
        <v>185</v>
      </c>
      <c r="L51" s="32">
        <v>4.4999999999999998E-2</v>
      </c>
      <c r="M51" s="32">
        <v>1.0500000000000001E-2</v>
      </c>
      <c r="N51" s="105">
        <v>24801509.049753394</v>
      </c>
      <c r="O51" s="94">
        <v>117.97999999999999</v>
      </c>
      <c r="P51" s="125">
        <v>29260.820376899057</v>
      </c>
      <c r="Q51" s="32">
        <v>9.9206036199013581E-2</v>
      </c>
      <c r="R51" s="41">
        <v>2.2338788075198263E-2</v>
      </c>
      <c r="S51" s="41">
        <v>7.7832186399893273E-4</v>
      </c>
    </row>
    <row r="52" spans="2:19" x14ac:dyDescent="0.2">
      <c r="B52" s="23" t="s">
        <v>2480</v>
      </c>
      <c r="C52" s="32" t="s">
        <v>2481</v>
      </c>
      <c r="D52" s="32" t="s">
        <v>179</v>
      </c>
      <c r="E52" s="32" t="s">
        <v>2482</v>
      </c>
      <c r="F52" s="32" t="s">
        <v>448</v>
      </c>
      <c r="G52" s="101" t="s">
        <v>449</v>
      </c>
      <c r="H52" s="94" t="s">
        <v>190</v>
      </c>
      <c r="I52" s="94" t="s">
        <v>2483</v>
      </c>
      <c r="J52" s="141">
        <v>1.57</v>
      </c>
      <c r="K52" s="94" t="s">
        <v>185</v>
      </c>
      <c r="L52" s="32">
        <v>5.2999999999999999E-2</v>
      </c>
      <c r="M52" s="32">
        <v>3.0000000000000001E-3</v>
      </c>
      <c r="N52" s="105">
        <v>8583412.8078193795</v>
      </c>
      <c r="O52" s="94">
        <v>132.78</v>
      </c>
      <c r="P52" s="125">
        <v>11397.055536077061</v>
      </c>
      <c r="Q52" s="32" t="s">
        <v>179</v>
      </c>
      <c r="R52" s="41">
        <v>8.7009319978837759E-3</v>
      </c>
      <c r="S52" s="41">
        <v>3.0315546162683912E-4</v>
      </c>
    </row>
    <row r="53" spans="2:19" x14ac:dyDescent="0.2">
      <c r="B53" s="23" t="s">
        <v>2352</v>
      </c>
      <c r="C53" s="32" t="s">
        <v>2353</v>
      </c>
      <c r="D53" s="32" t="s">
        <v>179</v>
      </c>
      <c r="E53" s="32" t="s">
        <v>453</v>
      </c>
      <c r="F53" s="32" t="s">
        <v>454</v>
      </c>
      <c r="G53" s="101" t="s">
        <v>535</v>
      </c>
      <c r="H53" s="94" t="s">
        <v>202</v>
      </c>
      <c r="I53" s="94" t="s">
        <v>2354</v>
      </c>
      <c r="J53" s="141">
        <v>2.67</v>
      </c>
      <c r="K53" s="94" t="s">
        <v>185</v>
      </c>
      <c r="L53" s="32">
        <v>4.6500000000000007E-2</v>
      </c>
      <c r="M53" s="32">
        <v>3.2000000000000002E-3</v>
      </c>
      <c r="N53" s="105">
        <v>19138737.31915966</v>
      </c>
      <c r="O53" s="94">
        <v>116.8</v>
      </c>
      <c r="P53" s="125">
        <v>22354.045187000735</v>
      </c>
      <c r="Q53" s="32">
        <v>9.56936865957983E-2</v>
      </c>
      <c r="R53" s="41">
        <v>1.7065901489558152E-2</v>
      </c>
      <c r="S53" s="41">
        <v>5.9460541070812658E-4</v>
      </c>
    </row>
    <row r="54" spans="2:19" x14ac:dyDescent="0.2">
      <c r="B54" s="23" t="s">
        <v>2355</v>
      </c>
      <c r="C54" s="32" t="s">
        <v>2356</v>
      </c>
      <c r="D54" s="32" t="s">
        <v>179</v>
      </c>
      <c r="E54" s="32" t="s">
        <v>453</v>
      </c>
      <c r="F54" s="32" t="s">
        <v>454</v>
      </c>
      <c r="G54" s="101" t="s">
        <v>535</v>
      </c>
      <c r="H54" s="94" t="s">
        <v>202</v>
      </c>
      <c r="I54" s="94" t="s">
        <v>2357</v>
      </c>
      <c r="J54" s="141">
        <v>7.71</v>
      </c>
      <c r="K54" s="94" t="s">
        <v>185</v>
      </c>
      <c r="L54" s="32">
        <v>3.3000000000000002E-2</v>
      </c>
      <c r="M54" s="32">
        <v>1.4800000000000001E-2</v>
      </c>
      <c r="N54" s="105">
        <v>21225446.367269218</v>
      </c>
      <c r="O54" s="94">
        <v>116.78</v>
      </c>
      <c r="P54" s="125">
        <v>24787.07626769699</v>
      </c>
      <c r="Q54" s="32" t="s">
        <v>179</v>
      </c>
      <c r="R54" s="41">
        <v>1.892336703536197E-2</v>
      </c>
      <c r="S54" s="41">
        <v>6.593227105480818E-4</v>
      </c>
    </row>
    <row r="55" spans="2:19" x14ac:dyDescent="0.2">
      <c r="B55" s="23" t="s">
        <v>2413</v>
      </c>
      <c r="C55" s="32" t="s">
        <v>2414</v>
      </c>
      <c r="D55" s="32" t="s">
        <v>179</v>
      </c>
      <c r="E55" s="32" t="s">
        <v>2415</v>
      </c>
      <c r="F55" s="32" t="s">
        <v>1688</v>
      </c>
      <c r="G55" s="101" t="s">
        <v>486</v>
      </c>
      <c r="H55" s="94" t="s">
        <v>190</v>
      </c>
      <c r="I55" s="94" t="s">
        <v>2416</v>
      </c>
      <c r="J55" s="141">
        <v>0.68</v>
      </c>
      <c r="K55" s="94" t="s">
        <v>185</v>
      </c>
      <c r="L55" s="32">
        <v>4.9500000000000002E-2</v>
      </c>
      <c r="M55" s="32">
        <v>1.41E-2</v>
      </c>
      <c r="N55" s="105">
        <v>4529073.757886935</v>
      </c>
      <c r="O55" s="94">
        <v>129.09</v>
      </c>
      <c r="P55" s="125">
        <v>5846.5813139555057</v>
      </c>
      <c r="Q55" s="32">
        <v>1.252411529146908E-2</v>
      </c>
      <c r="R55" s="41">
        <v>4.4634955293316788E-3</v>
      </c>
      <c r="S55" s="41">
        <v>1.5551587439058072E-4</v>
      </c>
    </row>
    <row r="56" spans="2:19" x14ac:dyDescent="0.2">
      <c r="B56" s="23" t="s">
        <v>2452</v>
      </c>
      <c r="C56" s="32" t="s">
        <v>2453</v>
      </c>
      <c r="D56" s="32" t="s">
        <v>179</v>
      </c>
      <c r="E56" s="32" t="s">
        <v>2454</v>
      </c>
      <c r="F56" s="32" t="s">
        <v>448</v>
      </c>
      <c r="G56" s="101" t="s">
        <v>486</v>
      </c>
      <c r="H56" s="94" t="s">
        <v>190</v>
      </c>
      <c r="I56" s="94" t="s">
        <v>2455</v>
      </c>
      <c r="J56" s="141">
        <v>0.57999999999999996</v>
      </c>
      <c r="K56" s="94" t="s">
        <v>185</v>
      </c>
      <c r="L56" s="32">
        <v>5.5E-2</v>
      </c>
      <c r="M56" s="32">
        <v>1.38E-2</v>
      </c>
      <c r="N56" s="105">
        <v>5792164.6554598054</v>
      </c>
      <c r="O56" s="94">
        <v>104.25999999999999</v>
      </c>
      <c r="P56" s="125">
        <v>6038.9108679916071</v>
      </c>
      <c r="Q56" s="32">
        <v>6.5080501746739391E-2</v>
      </c>
      <c r="R56" s="41">
        <v>4.6103269951918028E-3</v>
      </c>
      <c r="S56" s="41">
        <v>1.6063173563682395E-4</v>
      </c>
    </row>
    <row r="57" spans="2:19" x14ac:dyDescent="0.2">
      <c r="B57" s="23" t="s">
        <v>2340</v>
      </c>
      <c r="C57" s="32" t="s">
        <v>2341</v>
      </c>
      <c r="D57" s="32" t="s">
        <v>179</v>
      </c>
      <c r="E57" s="32" t="s">
        <v>1469</v>
      </c>
      <c r="F57" s="102" t="s">
        <v>99</v>
      </c>
      <c r="G57" s="101" t="s">
        <v>486</v>
      </c>
      <c r="H57" s="94" t="s">
        <v>190</v>
      </c>
      <c r="I57" s="94" t="s">
        <v>2342</v>
      </c>
      <c r="J57" s="141">
        <v>0.09</v>
      </c>
      <c r="K57" s="94" t="s">
        <v>185</v>
      </c>
      <c r="L57" s="32">
        <v>5.7500000000000002E-2</v>
      </c>
      <c r="M57" s="32">
        <v>6.7000000000000002E-3</v>
      </c>
      <c r="N57" s="105">
        <v>1777750.0202914039</v>
      </c>
      <c r="O57" s="94">
        <v>127.16000000000001</v>
      </c>
      <c r="P57" s="125">
        <v>2260.5869258025496</v>
      </c>
      <c r="Q57" s="32" t="s">
        <v>179</v>
      </c>
      <c r="R57" s="41">
        <v>1.72581532611215E-3</v>
      </c>
      <c r="S57" s="41">
        <v>6.0130379365963572E-5</v>
      </c>
    </row>
    <row r="58" spans="2:19" x14ac:dyDescent="0.2">
      <c r="B58" s="23" t="s">
        <v>2440</v>
      </c>
      <c r="C58" s="32" t="s">
        <v>2441</v>
      </c>
      <c r="D58" s="32" t="s">
        <v>179</v>
      </c>
      <c r="E58" s="32" t="s">
        <v>2433</v>
      </c>
      <c r="F58" s="32" t="s">
        <v>424</v>
      </c>
      <c r="G58" s="101" t="s">
        <v>479</v>
      </c>
      <c r="H58" s="94" t="s">
        <v>202</v>
      </c>
      <c r="I58" s="94" t="s">
        <v>2442</v>
      </c>
      <c r="J58" s="141">
        <v>1.32</v>
      </c>
      <c r="K58" s="94" t="s">
        <v>185</v>
      </c>
      <c r="L58" s="32">
        <v>7.0900000000000005E-2</v>
      </c>
      <c r="M58" s="32">
        <v>4.5999999999999999E-3</v>
      </c>
      <c r="N58" s="105">
        <v>771349.31</v>
      </c>
      <c r="O58" s="94">
        <v>135.43</v>
      </c>
      <c r="P58" s="125">
        <v>1044.6383699999999</v>
      </c>
      <c r="Q58" s="32" t="s">
        <v>179</v>
      </c>
      <c r="R58" s="41">
        <v>7.9751541009676909E-4</v>
      </c>
      <c r="S58" s="41">
        <v>2.778681092568096E-5</v>
      </c>
    </row>
    <row r="59" spans="2:19" x14ac:dyDescent="0.2">
      <c r="B59" s="23" t="s">
        <v>2431</v>
      </c>
      <c r="C59" s="32" t="s">
        <v>2432</v>
      </c>
      <c r="D59" s="32" t="s">
        <v>179</v>
      </c>
      <c r="E59" s="32" t="s">
        <v>2433</v>
      </c>
      <c r="F59" s="32" t="s">
        <v>424</v>
      </c>
      <c r="G59" s="101" t="s">
        <v>479</v>
      </c>
      <c r="H59" s="94" t="s">
        <v>202</v>
      </c>
      <c r="I59" s="94" t="s">
        <v>2434</v>
      </c>
      <c r="J59" s="141">
        <v>3.86</v>
      </c>
      <c r="K59" s="94" t="s">
        <v>185</v>
      </c>
      <c r="L59" s="32">
        <v>7.1500000000000008E-2</v>
      </c>
      <c r="M59" s="32">
        <v>1.06E-2</v>
      </c>
      <c r="N59" s="105">
        <v>83793634.579999998</v>
      </c>
      <c r="O59" s="94">
        <v>135.76</v>
      </c>
      <c r="P59" s="125">
        <v>113758.2383</v>
      </c>
      <c r="Q59" s="32" t="s">
        <v>179</v>
      </c>
      <c r="R59" s="41">
        <v>8.6847229314112304E-2</v>
      </c>
      <c r="S59" s="41">
        <v>3.0259070982436328E-3</v>
      </c>
    </row>
    <row r="60" spans="2:19" x14ac:dyDescent="0.2">
      <c r="B60" s="23" t="s">
        <v>2456</v>
      </c>
      <c r="C60" s="32" t="s">
        <v>2457</v>
      </c>
      <c r="D60" s="32" t="s">
        <v>179</v>
      </c>
      <c r="E60" s="32" t="s">
        <v>2458</v>
      </c>
      <c r="F60" s="32" t="s">
        <v>454</v>
      </c>
      <c r="G60" s="101" t="s">
        <v>479</v>
      </c>
      <c r="H60" s="94" t="s">
        <v>202</v>
      </c>
      <c r="I60" s="94" t="s">
        <v>2459</v>
      </c>
      <c r="J60" s="141">
        <v>2.38</v>
      </c>
      <c r="K60" s="94" t="s">
        <v>185</v>
      </c>
      <c r="L60" s="32">
        <v>3.15E-2</v>
      </c>
      <c r="M60" s="32">
        <v>4.1799999999999997E-2</v>
      </c>
      <c r="N60" s="105">
        <v>36108806.289167605</v>
      </c>
      <c r="O60" s="94">
        <v>99.17</v>
      </c>
      <c r="P60" s="125">
        <v>35809.103196828852</v>
      </c>
      <c r="Q60" s="32" t="s">
        <v>179</v>
      </c>
      <c r="R60" s="41">
        <v>2.733798838081784E-2</v>
      </c>
      <c r="S60" s="41">
        <v>9.5250261576020892E-4</v>
      </c>
    </row>
    <row r="61" spans="2:19" x14ac:dyDescent="0.2">
      <c r="B61" s="23" t="s">
        <v>2425</v>
      </c>
      <c r="C61" s="32" t="s">
        <v>2426</v>
      </c>
      <c r="D61" s="32" t="s">
        <v>179</v>
      </c>
      <c r="E61" s="32" t="s">
        <v>179</v>
      </c>
      <c r="F61" s="32" t="s">
        <v>448</v>
      </c>
      <c r="G61" s="101" t="s">
        <v>501</v>
      </c>
      <c r="H61" s="94" t="s">
        <v>190</v>
      </c>
      <c r="I61" s="94" t="s">
        <v>2427</v>
      </c>
      <c r="J61" s="141">
        <v>1.41</v>
      </c>
      <c r="K61" s="94" t="s">
        <v>185</v>
      </c>
      <c r="L61" s="32">
        <v>6.7000000000000004E-2</v>
      </c>
      <c r="M61" s="32">
        <v>3.8199999999999998E-2</v>
      </c>
      <c r="N61" s="105">
        <v>5920407.0499999998</v>
      </c>
      <c r="O61" s="94">
        <v>128.74</v>
      </c>
      <c r="P61" s="125">
        <v>7621.9320199999993</v>
      </c>
      <c r="Q61" s="32">
        <v>5.9233233982751404E-2</v>
      </c>
      <c r="R61" s="41">
        <v>5.8188636519832179E-3</v>
      </c>
      <c r="S61" s="41">
        <v>2.0273923494513565E-4</v>
      </c>
    </row>
    <row r="62" spans="2:19" x14ac:dyDescent="0.2">
      <c r="B62" s="23" t="s">
        <v>2417</v>
      </c>
      <c r="C62" s="32" t="s">
        <v>2418</v>
      </c>
      <c r="D62" s="32" t="s">
        <v>179</v>
      </c>
      <c r="E62" s="32" t="s">
        <v>500</v>
      </c>
      <c r="F62" s="32" t="s">
        <v>510</v>
      </c>
      <c r="G62" s="101" t="s">
        <v>501</v>
      </c>
      <c r="H62" s="94" t="s">
        <v>190</v>
      </c>
      <c r="I62" s="94" t="s">
        <v>2419</v>
      </c>
      <c r="J62" s="141">
        <v>0.62</v>
      </c>
      <c r="K62" s="94" t="s">
        <v>185</v>
      </c>
      <c r="L62" s="32">
        <v>6.4399999999999999E-2</v>
      </c>
      <c r="M62" s="32">
        <v>2.63E-2</v>
      </c>
      <c r="N62" s="105">
        <v>137810.26603172917</v>
      </c>
      <c r="O62" s="94">
        <v>126.12</v>
      </c>
      <c r="P62" s="125">
        <v>173.80630547717467</v>
      </c>
      <c r="Q62" s="32" t="s">
        <v>179</v>
      </c>
      <c r="R62" s="41">
        <v>1.3269013562084006E-4</v>
      </c>
      <c r="S62" s="41">
        <v>4.6231529366333727E-6</v>
      </c>
    </row>
    <row r="63" spans="2:19" x14ac:dyDescent="0.2">
      <c r="B63" s="23" t="s">
        <v>2392</v>
      </c>
      <c r="C63" s="32" t="s">
        <v>2393</v>
      </c>
      <c r="D63" s="32" t="s">
        <v>179</v>
      </c>
      <c r="E63" s="32" t="s">
        <v>500</v>
      </c>
      <c r="F63" s="32" t="s">
        <v>510</v>
      </c>
      <c r="G63" s="101" t="s">
        <v>501</v>
      </c>
      <c r="H63" s="94" t="s">
        <v>190</v>
      </c>
      <c r="I63" s="94" t="s">
        <v>2394</v>
      </c>
      <c r="J63" s="141">
        <v>0.25</v>
      </c>
      <c r="K63" s="94" t="s">
        <v>185</v>
      </c>
      <c r="L63" s="32">
        <v>6.480000000000001E-2</v>
      </c>
      <c r="M63" s="32">
        <v>3.2899999999999999E-2</v>
      </c>
      <c r="N63" s="105">
        <v>93573.356739304989</v>
      </c>
      <c r="O63" s="94">
        <v>126.43000000000002</v>
      </c>
      <c r="P63" s="125">
        <v>118.30479280909191</v>
      </c>
      <c r="Q63" s="32" t="s">
        <v>179</v>
      </c>
      <c r="R63" s="41">
        <v>9.0318236495138724E-5</v>
      </c>
      <c r="S63" s="41">
        <v>3.1468429686228137E-6</v>
      </c>
    </row>
    <row r="64" spans="2:19" x14ac:dyDescent="0.2">
      <c r="B64" s="23" t="s">
        <v>2488</v>
      </c>
      <c r="C64" s="32" t="s">
        <v>2489</v>
      </c>
      <c r="D64" s="32" t="s">
        <v>179</v>
      </c>
      <c r="E64" s="32" t="s">
        <v>2490</v>
      </c>
      <c r="F64" s="32" t="s">
        <v>2491</v>
      </c>
      <c r="G64" s="101" t="s">
        <v>564</v>
      </c>
      <c r="H64" s="94" t="s">
        <v>202</v>
      </c>
      <c r="I64" s="94" t="s">
        <v>2492</v>
      </c>
      <c r="J64" s="141">
        <v>0.75</v>
      </c>
      <c r="K64" s="94" t="s">
        <v>185</v>
      </c>
      <c r="L64" s="32">
        <v>4.6900000000000004E-2</v>
      </c>
      <c r="M64" s="32">
        <v>1.49E-2</v>
      </c>
      <c r="N64" s="105">
        <v>729397.10613248963</v>
      </c>
      <c r="O64" s="94">
        <v>130.61000000000001</v>
      </c>
      <c r="P64" s="125">
        <v>952.66555783464651</v>
      </c>
      <c r="Q64" s="32" t="s">
        <v>179</v>
      </c>
      <c r="R64" s="41">
        <v>7.2729997754300904E-4</v>
      </c>
      <c r="S64" s="41">
        <v>2.5340384281461634E-5</v>
      </c>
    </row>
    <row r="65" spans="2:19" x14ac:dyDescent="0.2">
      <c r="B65" s="23" t="s">
        <v>2399</v>
      </c>
      <c r="C65" s="32" t="s">
        <v>2400</v>
      </c>
      <c r="D65" s="32" t="s">
        <v>179</v>
      </c>
      <c r="E65" s="32" t="s">
        <v>1718</v>
      </c>
      <c r="F65" s="32" t="s">
        <v>448</v>
      </c>
      <c r="G65" s="101" t="s">
        <v>2401</v>
      </c>
      <c r="H65" s="94" t="s">
        <v>190</v>
      </c>
      <c r="I65" s="94" t="s">
        <v>450</v>
      </c>
      <c r="J65" s="141">
        <v>0.25</v>
      </c>
      <c r="K65" s="94" t="s">
        <v>185</v>
      </c>
      <c r="L65" s="32">
        <v>5.5999999999999994E-2</v>
      </c>
      <c r="M65" s="32">
        <v>6.0999999999999995E-3</v>
      </c>
      <c r="N65" s="105">
        <v>289317.44116521283</v>
      </c>
      <c r="O65" s="94">
        <v>122.23000000000002</v>
      </c>
      <c r="P65" s="125">
        <v>353.6327065872299</v>
      </c>
      <c r="Q65" s="32">
        <v>5.1366386216573842E-3</v>
      </c>
      <c r="R65" s="41">
        <v>2.6997623399334364E-4</v>
      </c>
      <c r="S65" s="41">
        <v>9.4064371339109147E-6</v>
      </c>
    </row>
    <row r="66" spans="2:19" s="164" customFormat="1" x14ac:dyDescent="0.2">
      <c r="B66" s="133" t="s">
        <v>2337</v>
      </c>
      <c r="C66" s="171" t="s">
        <v>179</v>
      </c>
      <c r="D66" s="171" t="s">
        <v>179</v>
      </c>
      <c r="E66" s="171" t="s">
        <v>179</v>
      </c>
      <c r="F66" s="171" t="s">
        <v>179</v>
      </c>
      <c r="G66" s="168" t="s">
        <v>179</v>
      </c>
      <c r="H66" s="172" t="s">
        <v>179</v>
      </c>
      <c r="I66" s="172" t="s">
        <v>179</v>
      </c>
      <c r="J66" s="180" t="s">
        <v>179</v>
      </c>
      <c r="K66" s="172" t="s">
        <v>179</v>
      </c>
      <c r="L66" s="171" t="s">
        <v>179</v>
      </c>
      <c r="M66" s="171" t="s">
        <v>179</v>
      </c>
      <c r="N66" s="182" t="s">
        <v>179</v>
      </c>
      <c r="O66" s="172" t="s">
        <v>179</v>
      </c>
      <c r="P66" s="173">
        <v>100403.74222752432</v>
      </c>
      <c r="Q66" s="171" t="s">
        <v>179</v>
      </c>
      <c r="R66" s="167">
        <v>7.6651915109947899E-2</v>
      </c>
      <c r="S66" s="167">
        <v>2.6706847858814792E-3</v>
      </c>
    </row>
    <row r="67" spans="2:19" x14ac:dyDescent="0.2">
      <c r="B67" s="23" t="s">
        <v>2503</v>
      </c>
      <c r="C67" s="32" t="s">
        <v>2504</v>
      </c>
      <c r="D67" s="32" t="s">
        <v>179</v>
      </c>
      <c r="E67" s="32" t="s">
        <v>2505</v>
      </c>
      <c r="F67" s="32" t="s">
        <v>424</v>
      </c>
      <c r="G67" s="101" t="s">
        <v>552</v>
      </c>
      <c r="H67" s="94" t="s">
        <v>202</v>
      </c>
      <c r="I67" s="94" t="s">
        <v>2506</v>
      </c>
      <c r="J67" s="141">
        <v>7.23</v>
      </c>
      <c r="K67" s="94" t="s">
        <v>185</v>
      </c>
      <c r="L67" s="32">
        <v>3.7400000000000003E-2</v>
      </c>
      <c r="M67" s="32">
        <v>3.5699999999999996E-2</v>
      </c>
      <c r="N67" s="105">
        <v>26758693.30542621</v>
      </c>
      <c r="O67" s="94">
        <v>102.51999999999998</v>
      </c>
      <c r="P67" s="125">
        <v>27433.012376722949</v>
      </c>
      <c r="Q67" s="32" t="s">
        <v>179</v>
      </c>
      <c r="R67" s="41">
        <v>2.0943372121983179E-2</v>
      </c>
      <c r="S67" s="41">
        <v>7.2970316802920638E-4</v>
      </c>
    </row>
    <row r="68" spans="2:19" x14ac:dyDescent="0.2">
      <c r="B68" s="23" t="s">
        <v>2507</v>
      </c>
      <c r="C68" s="32" t="s">
        <v>2508</v>
      </c>
      <c r="D68" s="32" t="s">
        <v>179</v>
      </c>
      <c r="E68" s="32" t="s">
        <v>2505</v>
      </c>
      <c r="F68" s="32" t="s">
        <v>424</v>
      </c>
      <c r="G68" s="101" t="s">
        <v>552</v>
      </c>
      <c r="H68" s="94" t="s">
        <v>202</v>
      </c>
      <c r="I68" s="94" t="s">
        <v>2506</v>
      </c>
      <c r="J68" s="141">
        <v>3.96</v>
      </c>
      <c r="K68" s="94" t="s">
        <v>185</v>
      </c>
      <c r="L68" s="32">
        <v>2.5000000000000001E-2</v>
      </c>
      <c r="M68" s="32">
        <v>2.23E-2</v>
      </c>
      <c r="N68" s="105">
        <v>21100707.57417877</v>
      </c>
      <c r="O68" s="94">
        <v>101.83</v>
      </c>
      <c r="P68" s="125">
        <v>21486.850522786241</v>
      </c>
      <c r="Q68" s="32" t="s">
        <v>179</v>
      </c>
      <c r="R68" s="41">
        <v>1.6403853140458405E-2</v>
      </c>
      <c r="S68" s="41">
        <v>5.7153850558354499E-4</v>
      </c>
    </row>
    <row r="69" spans="2:19" x14ac:dyDescent="0.2">
      <c r="B69" s="23" t="s">
        <v>2509</v>
      </c>
      <c r="C69" s="32" t="s">
        <v>2510</v>
      </c>
      <c r="D69" s="32" t="s">
        <v>179</v>
      </c>
      <c r="E69" s="32" t="s">
        <v>2511</v>
      </c>
      <c r="F69" s="32" t="s">
        <v>442</v>
      </c>
      <c r="G69" s="101" t="s">
        <v>535</v>
      </c>
      <c r="H69" s="94" t="s">
        <v>202</v>
      </c>
      <c r="I69" s="94" t="s">
        <v>2512</v>
      </c>
      <c r="J69" s="141">
        <v>8.0500000000000007</v>
      </c>
      <c r="K69" s="94" t="s">
        <v>185</v>
      </c>
      <c r="L69" s="32">
        <v>5.1799999999999999E-2</v>
      </c>
      <c r="M69" s="32">
        <v>5.0999999999999997E-2</v>
      </c>
      <c r="N69" s="105">
        <v>16113229.892251236</v>
      </c>
      <c r="O69" s="94">
        <v>100.73</v>
      </c>
      <c r="P69" s="125">
        <v>16230.856470464671</v>
      </c>
      <c r="Q69" s="32" t="s">
        <v>179</v>
      </c>
      <c r="R69" s="41">
        <v>1.2391233680478758E-2</v>
      </c>
      <c r="S69" s="41">
        <v>4.3173193026278291E-4</v>
      </c>
    </row>
    <row r="70" spans="2:19" x14ac:dyDescent="0.2">
      <c r="B70" s="23" t="s">
        <v>2501</v>
      </c>
      <c r="C70" s="32" t="s">
        <v>2502</v>
      </c>
      <c r="D70" s="32" t="s">
        <v>179</v>
      </c>
      <c r="E70" s="32" t="s">
        <v>1751</v>
      </c>
      <c r="F70" s="32" t="s">
        <v>454</v>
      </c>
      <c r="G70" s="101" t="s">
        <v>479</v>
      </c>
      <c r="H70" s="94" t="s">
        <v>202</v>
      </c>
      <c r="I70" s="94" t="s">
        <v>1052</v>
      </c>
      <c r="J70" s="141">
        <v>5.16</v>
      </c>
      <c r="K70" s="94" t="s">
        <v>185</v>
      </c>
      <c r="L70" s="32">
        <v>4.5999999999999999E-2</v>
      </c>
      <c r="M70" s="32">
        <v>4.1799999999999997E-2</v>
      </c>
      <c r="N70" s="105">
        <v>34446963.902077094</v>
      </c>
      <c r="O70" s="94">
        <v>102.34</v>
      </c>
      <c r="P70" s="125">
        <v>35253.022857150441</v>
      </c>
      <c r="Q70" s="32" t="s">
        <v>179</v>
      </c>
      <c r="R70" s="41">
        <v>2.6913456166722187E-2</v>
      </c>
      <c r="S70" s="41">
        <v>9.3771118199530482E-4</v>
      </c>
    </row>
    <row r="71" spans="2:19" s="164" customFormat="1" x14ac:dyDescent="0.2">
      <c r="B71" s="133" t="s">
        <v>437</v>
      </c>
      <c r="C71" s="171" t="s">
        <v>179</v>
      </c>
      <c r="D71" s="171" t="s">
        <v>179</v>
      </c>
      <c r="E71" s="171" t="s">
        <v>179</v>
      </c>
      <c r="F71" s="171" t="s">
        <v>179</v>
      </c>
      <c r="G71" s="168" t="s">
        <v>179</v>
      </c>
      <c r="H71" s="172" t="s">
        <v>179</v>
      </c>
      <c r="I71" s="172" t="s">
        <v>179</v>
      </c>
      <c r="J71" s="180" t="s">
        <v>179</v>
      </c>
      <c r="K71" s="172" t="s">
        <v>179</v>
      </c>
      <c r="L71" s="171" t="s">
        <v>179</v>
      </c>
      <c r="M71" s="171" t="s">
        <v>179</v>
      </c>
      <c r="N71" s="182" t="s">
        <v>179</v>
      </c>
      <c r="O71" s="172" t="s">
        <v>179</v>
      </c>
      <c r="P71" s="173">
        <v>109211.19599622065</v>
      </c>
      <c r="Q71" s="171" t="s">
        <v>179</v>
      </c>
      <c r="R71" s="167">
        <v>8.3375849732653939E-2</v>
      </c>
      <c r="S71" s="167">
        <v>2.9049582527917949E-3</v>
      </c>
    </row>
    <row r="72" spans="2:19" x14ac:dyDescent="0.2">
      <c r="B72" s="23" t="s">
        <v>2522</v>
      </c>
      <c r="C72" s="32" t="s">
        <v>2523</v>
      </c>
      <c r="D72" s="32" t="s">
        <v>179</v>
      </c>
      <c r="E72" s="32" t="s">
        <v>2524</v>
      </c>
      <c r="F72" s="32" t="s">
        <v>424</v>
      </c>
      <c r="G72" s="101" t="s">
        <v>464</v>
      </c>
      <c r="H72" s="94" t="s">
        <v>202</v>
      </c>
      <c r="I72" s="94" t="s">
        <v>2525</v>
      </c>
      <c r="J72" s="141">
        <v>3.99</v>
      </c>
      <c r="K72" s="94" t="s">
        <v>136</v>
      </c>
      <c r="L72" s="32">
        <v>7.9699999999999993E-2</v>
      </c>
      <c r="M72" s="32">
        <v>4.1399999999999999E-2</v>
      </c>
      <c r="N72" s="105">
        <v>5776769.2800000003</v>
      </c>
      <c r="O72" s="94">
        <v>120.15</v>
      </c>
      <c r="P72" s="125">
        <v>26014.074499999999</v>
      </c>
      <c r="Q72" s="32">
        <v>5.358784218159262E-2</v>
      </c>
      <c r="R72" s="41">
        <v>1.9860102681424009E-2</v>
      </c>
      <c r="S72" s="41">
        <v>6.9196019435709458E-4</v>
      </c>
    </row>
    <row r="73" spans="2:19" x14ac:dyDescent="0.2">
      <c r="B73" s="23" t="s">
        <v>2517</v>
      </c>
      <c r="C73" s="32" t="s">
        <v>2518</v>
      </c>
      <c r="D73" s="32" t="s">
        <v>179</v>
      </c>
      <c r="E73" s="32" t="s">
        <v>1492</v>
      </c>
      <c r="F73" s="32" t="s">
        <v>1493</v>
      </c>
      <c r="G73" s="101" t="s">
        <v>449</v>
      </c>
      <c r="H73" s="94" t="s">
        <v>190</v>
      </c>
      <c r="I73" s="94" t="s">
        <v>2519</v>
      </c>
      <c r="J73" s="141">
        <v>1.66</v>
      </c>
      <c r="K73" s="94" t="s">
        <v>136</v>
      </c>
      <c r="L73" s="32">
        <v>3.7000000000000005E-2</v>
      </c>
      <c r="M73" s="32">
        <v>3.9300000000000002E-2</v>
      </c>
      <c r="N73" s="105">
        <v>7812278.3167117368</v>
      </c>
      <c r="O73" s="94">
        <v>100.76</v>
      </c>
      <c r="P73" s="125">
        <v>29502.950314841913</v>
      </c>
      <c r="Q73" s="32" t="s">
        <v>179</v>
      </c>
      <c r="R73" s="41">
        <v>2.2523638988491065E-2</v>
      </c>
      <c r="S73" s="41">
        <v>7.8476238829737011E-4</v>
      </c>
    </row>
    <row r="74" spans="2:19" x14ac:dyDescent="0.2">
      <c r="B74" s="23" t="s">
        <v>2520</v>
      </c>
      <c r="C74" s="32" t="s">
        <v>2521</v>
      </c>
      <c r="D74" s="32" t="s">
        <v>179</v>
      </c>
      <c r="E74" s="32" t="s">
        <v>1492</v>
      </c>
      <c r="F74" s="32" t="s">
        <v>1493</v>
      </c>
      <c r="G74" s="101" t="s">
        <v>449</v>
      </c>
      <c r="H74" s="94" t="s">
        <v>190</v>
      </c>
      <c r="I74" s="94" t="s">
        <v>2519</v>
      </c>
      <c r="J74" s="141">
        <v>3.41</v>
      </c>
      <c r="K74" s="94" t="s">
        <v>136</v>
      </c>
      <c r="L74" s="32">
        <v>4.4500000000000005E-2</v>
      </c>
      <c r="M74" s="32">
        <v>4.9599999999999998E-2</v>
      </c>
      <c r="N74" s="105">
        <v>13393672.651251623</v>
      </c>
      <c r="O74" s="94">
        <v>99.77000000000001</v>
      </c>
      <c r="P74" s="125">
        <v>50084.026280978731</v>
      </c>
      <c r="Q74" s="32" t="s">
        <v>179</v>
      </c>
      <c r="R74" s="41">
        <v>3.8235990468904676E-2</v>
      </c>
      <c r="S74" s="41">
        <v>1.3322077846579503E-3</v>
      </c>
    </row>
    <row r="75" spans="2:19" x14ac:dyDescent="0.2">
      <c r="B75" s="23" t="s">
        <v>2513</v>
      </c>
      <c r="C75" s="32" t="s">
        <v>2514</v>
      </c>
      <c r="D75" s="32" t="s">
        <v>179</v>
      </c>
      <c r="E75" s="32" t="s">
        <v>2515</v>
      </c>
      <c r="F75" s="32" t="s">
        <v>2423</v>
      </c>
      <c r="G75" s="101" t="s">
        <v>492</v>
      </c>
      <c r="H75" s="94" t="s">
        <v>179</v>
      </c>
      <c r="I75" s="94" t="s">
        <v>2516</v>
      </c>
      <c r="J75" s="141">
        <v>1.6</v>
      </c>
      <c r="K75" s="94" t="s">
        <v>136</v>
      </c>
      <c r="L75" s="32">
        <v>5.5969999523162846E-2</v>
      </c>
      <c r="M75" s="32">
        <v>4.2300000000000004E-2</v>
      </c>
      <c r="N75" s="105">
        <v>942392.16</v>
      </c>
      <c r="O75" s="94">
        <v>102.21000000000001</v>
      </c>
      <c r="P75" s="125">
        <v>3610.1448999999998</v>
      </c>
      <c r="Q75" s="32" t="s">
        <v>179</v>
      </c>
      <c r="R75" s="41">
        <v>2.7561175935288109E-3</v>
      </c>
      <c r="S75" s="41">
        <v>9.6027885468740154E-5</v>
      </c>
    </row>
    <row r="76" spans="2:19" s="164" customFormat="1" x14ac:dyDescent="0.2">
      <c r="B76" s="133" t="s">
        <v>153</v>
      </c>
      <c r="C76" s="171" t="s">
        <v>179</v>
      </c>
      <c r="D76" s="171" t="s">
        <v>179</v>
      </c>
      <c r="E76" s="171" t="s">
        <v>179</v>
      </c>
      <c r="F76" s="171" t="s">
        <v>179</v>
      </c>
      <c r="G76" s="168" t="s">
        <v>179</v>
      </c>
      <c r="H76" s="172" t="s">
        <v>179</v>
      </c>
      <c r="I76" s="172" t="s">
        <v>179</v>
      </c>
      <c r="J76" s="180" t="s">
        <v>179</v>
      </c>
      <c r="K76" s="172" t="s">
        <v>179</v>
      </c>
      <c r="L76" s="171" t="s">
        <v>179</v>
      </c>
      <c r="M76" s="171" t="s">
        <v>179</v>
      </c>
      <c r="N76" s="182" t="s">
        <v>179</v>
      </c>
      <c r="O76" s="172" t="s">
        <v>179</v>
      </c>
      <c r="P76" s="173">
        <v>0</v>
      </c>
      <c r="Q76" s="171" t="s">
        <v>179</v>
      </c>
      <c r="R76" s="167">
        <v>0</v>
      </c>
      <c r="S76" s="167">
        <v>0</v>
      </c>
    </row>
    <row r="77" spans="2:19" s="164" customFormat="1" x14ac:dyDescent="0.2">
      <c r="B77" s="133" t="s">
        <v>420</v>
      </c>
      <c r="C77" s="171" t="s">
        <v>179</v>
      </c>
      <c r="D77" s="171" t="s">
        <v>179</v>
      </c>
      <c r="E77" s="171" t="s">
        <v>179</v>
      </c>
      <c r="F77" s="171" t="s">
        <v>179</v>
      </c>
      <c r="G77" s="168" t="s">
        <v>179</v>
      </c>
      <c r="H77" s="172" t="s">
        <v>179</v>
      </c>
      <c r="I77" s="172" t="s">
        <v>179</v>
      </c>
      <c r="J77" s="180" t="s">
        <v>179</v>
      </c>
      <c r="K77" s="172" t="s">
        <v>179</v>
      </c>
      <c r="L77" s="171" t="s">
        <v>179</v>
      </c>
      <c r="M77" s="171" t="s">
        <v>179</v>
      </c>
      <c r="N77" s="182" t="s">
        <v>179</v>
      </c>
      <c r="O77" s="172" t="s">
        <v>179</v>
      </c>
      <c r="P77" s="173">
        <v>0</v>
      </c>
      <c r="Q77" s="171" t="s">
        <v>179</v>
      </c>
      <c r="R77" s="167">
        <v>0</v>
      </c>
      <c r="S77" s="167">
        <v>0</v>
      </c>
    </row>
    <row r="78" spans="2:19" s="164" customFormat="1" x14ac:dyDescent="0.2">
      <c r="B78" s="133" t="s">
        <v>2526</v>
      </c>
      <c r="C78" s="171" t="s">
        <v>179</v>
      </c>
      <c r="D78" s="171" t="s">
        <v>179</v>
      </c>
      <c r="E78" s="171" t="s">
        <v>179</v>
      </c>
      <c r="F78" s="171" t="s">
        <v>179</v>
      </c>
      <c r="G78" s="168" t="s">
        <v>179</v>
      </c>
      <c r="H78" s="172" t="s">
        <v>179</v>
      </c>
      <c r="I78" s="172" t="s">
        <v>179</v>
      </c>
      <c r="J78" s="180" t="s">
        <v>179</v>
      </c>
      <c r="K78" s="172" t="s">
        <v>179</v>
      </c>
      <c r="L78" s="171" t="s">
        <v>179</v>
      </c>
      <c r="M78" s="171" t="s">
        <v>179</v>
      </c>
      <c r="N78" s="182" t="s">
        <v>179</v>
      </c>
      <c r="O78" s="172" t="s">
        <v>179</v>
      </c>
      <c r="P78" s="173">
        <v>0</v>
      </c>
      <c r="Q78" s="171" t="s">
        <v>179</v>
      </c>
      <c r="R78" s="167">
        <v>0</v>
      </c>
      <c r="S78" s="167">
        <v>0</v>
      </c>
    </row>
    <row r="79" spans="2:19" s="164" customFormat="1" x14ac:dyDescent="0.2">
      <c r="B79" s="133" t="s">
        <v>2527</v>
      </c>
      <c r="C79" s="171" t="s">
        <v>179</v>
      </c>
      <c r="D79" s="171" t="s">
        <v>179</v>
      </c>
      <c r="E79" s="171" t="s">
        <v>179</v>
      </c>
      <c r="F79" s="171" t="s">
        <v>179</v>
      </c>
      <c r="G79" s="168" t="s">
        <v>179</v>
      </c>
      <c r="H79" s="172" t="s">
        <v>179</v>
      </c>
      <c r="I79" s="172" t="s">
        <v>179</v>
      </c>
      <c r="J79" s="180" t="s">
        <v>179</v>
      </c>
      <c r="K79" s="172" t="s">
        <v>179</v>
      </c>
      <c r="L79" s="171" t="s">
        <v>179</v>
      </c>
      <c r="M79" s="171" t="s">
        <v>179</v>
      </c>
      <c r="N79" s="182" t="s">
        <v>179</v>
      </c>
      <c r="O79" s="172" t="s">
        <v>179</v>
      </c>
      <c r="P79" s="173">
        <v>0</v>
      </c>
      <c r="Q79" s="171" t="s">
        <v>179</v>
      </c>
      <c r="R79" s="167">
        <v>0</v>
      </c>
      <c r="S79" s="167">
        <v>0</v>
      </c>
    </row>
    <row r="80" spans="2:19" s="164" customFormat="1" x14ac:dyDescent="0.2">
      <c r="B80" s="116" t="s">
        <v>167</v>
      </c>
      <c r="C80" s="174"/>
      <c r="D80" s="174"/>
      <c r="E80" s="174"/>
      <c r="F80" s="116"/>
      <c r="G80" s="175"/>
      <c r="H80" s="175"/>
      <c r="I80" s="175"/>
      <c r="J80" s="176"/>
      <c r="K80" s="177"/>
      <c r="L80" s="178"/>
      <c r="M80" s="178"/>
      <c r="N80" s="178"/>
      <c r="O80" s="177"/>
      <c r="P80" s="177"/>
      <c r="Q80" s="183"/>
      <c r="R80" s="183"/>
      <c r="S80" s="183"/>
    </row>
    <row r="81" spans="2:19" s="164" customFormat="1" x14ac:dyDescent="0.2">
      <c r="B81" s="116" t="s">
        <v>168</v>
      </c>
      <c r="C81" s="174"/>
      <c r="D81" s="174"/>
      <c r="E81" s="174"/>
      <c r="F81" s="116"/>
      <c r="G81" s="175"/>
      <c r="H81" s="175"/>
      <c r="I81" s="175"/>
      <c r="J81" s="176"/>
      <c r="K81" s="177"/>
      <c r="L81" s="178"/>
      <c r="M81" s="178"/>
      <c r="N81" s="178"/>
      <c r="O81" s="177"/>
      <c r="P81" s="177"/>
      <c r="Q81" s="183"/>
      <c r="R81" s="183"/>
      <c r="S81" s="183"/>
    </row>
    <row r="82" spans="2:19" s="164" customFormat="1" x14ac:dyDescent="0.2">
      <c r="B82" s="116" t="s">
        <v>169</v>
      </c>
      <c r="C82" s="174"/>
      <c r="D82" s="174"/>
      <c r="E82" s="174"/>
      <c r="F82" s="116"/>
      <c r="G82" s="175"/>
      <c r="H82" s="175"/>
      <c r="I82" s="175"/>
      <c r="J82" s="176"/>
      <c r="K82" s="177"/>
      <c r="L82" s="178"/>
      <c r="M82" s="178"/>
      <c r="N82" s="178"/>
      <c r="O82" s="177"/>
      <c r="P82" s="177"/>
      <c r="Q82" s="183"/>
      <c r="R82" s="183"/>
      <c r="S82" s="183"/>
    </row>
    <row r="83" spans="2:19" s="164" customFormat="1" x14ac:dyDescent="0.2">
      <c r="B83" s="116" t="s">
        <v>170</v>
      </c>
      <c r="C83" s="174"/>
      <c r="D83" s="174"/>
      <c r="E83" s="174"/>
      <c r="F83" s="116"/>
      <c r="G83" s="175"/>
      <c r="H83" s="175"/>
      <c r="I83" s="175"/>
      <c r="J83" s="176"/>
      <c r="K83" s="177"/>
      <c r="L83" s="178"/>
      <c r="M83" s="178"/>
      <c r="N83" s="178"/>
      <c r="O83" s="177"/>
      <c r="P83" s="177"/>
      <c r="Q83" s="183"/>
      <c r="R83" s="183"/>
      <c r="S83" s="183"/>
    </row>
    <row r="84" spans="2:19" s="164" customFormat="1" x14ac:dyDescent="0.2">
      <c r="B84" s="116" t="s">
        <v>171</v>
      </c>
      <c r="C84" s="174"/>
      <c r="D84" s="174"/>
      <c r="E84" s="174"/>
      <c r="F84" s="116"/>
      <c r="G84" s="175"/>
      <c r="H84" s="175"/>
      <c r="I84" s="175"/>
      <c r="J84" s="176"/>
      <c r="K84" s="177"/>
      <c r="L84" s="178"/>
      <c r="M84" s="178"/>
      <c r="N84" s="178"/>
      <c r="O84" s="177"/>
      <c r="P84" s="177"/>
      <c r="Q84" s="183"/>
      <c r="R84" s="183"/>
      <c r="S84" s="183"/>
    </row>
  </sheetData>
  <sortState ref="B72:AB75">
    <sortCondition ref="B72:B75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79 R11:S79 C11:I79">
    <cfRule type="expression" dxfId="66" priority="284" stopIfTrue="1">
      <formula>OR(LEFT(#REF!,3)="TIR",LEFT(#REF!,2)="IR")</formula>
    </cfRule>
  </conditionalFormatting>
  <conditionalFormatting sqref="K1:K5 K80:K55614 Q11:R79 L11:O79 J11:J79">
    <cfRule type="expression" dxfId="65" priority="287" stopIfTrue="1">
      <formula>LEFT(#REF!,3)="TIR"</formula>
    </cfRule>
  </conditionalFormatting>
  <conditionalFormatting sqref="L8">
    <cfRule type="expression" dxfId="64" priority="292" stopIfTrue="1">
      <formula>LEFT(#REF!,3)="TIR"</formula>
    </cfRule>
  </conditionalFormatting>
  <conditionalFormatting sqref="B11:B79 P11:P79">
    <cfRule type="expression" dxfId="63" priority="293" stopIfTrue="1">
      <formula>#REF!&gt;0</formula>
    </cfRule>
    <cfRule type="expression" dxfId="62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4.5703125" style="12" bestFit="1" customWidth="1"/>
    <col min="4" max="4" width="10.28515625" style="12" bestFit="1" customWidth="1"/>
    <col min="5" max="5" width="11.28515625" style="12" bestFit="1" customWidth="1"/>
    <col min="6" max="6" width="19.28515625" style="13" bestFit="1" customWidth="1"/>
    <col min="7" max="7" width="12.7109375" style="93" bestFit="1" customWidth="1"/>
    <col min="8" max="8" width="13.5703125" style="93" bestFit="1" customWidth="1"/>
    <col min="9" max="9" width="8.85546875" style="93" bestFit="1" customWidth="1"/>
    <col min="10" max="10" width="12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2" t="s">
        <v>174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175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42" t="s">
        <v>30</v>
      </c>
      <c r="C6" s="243"/>
      <c r="D6" s="243"/>
      <c r="E6" s="243"/>
      <c r="F6" s="243"/>
      <c r="G6" s="243"/>
      <c r="H6" s="243"/>
      <c r="I6" s="243"/>
      <c r="J6" s="243"/>
      <c r="K6" s="243"/>
      <c r="L6" s="244"/>
      <c r="M6" s="245"/>
      <c r="N6" s="17"/>
      <c r="O6" s="17"/>
      <c r="P6" s="16"/>
      <c r="Q6" s="16"/>
      <c r="R6" s="18"/>
    </row>
    <row r="7" spans="1:18" s="10" customFormat="1" x14ac:dyDescent="0.2">
      <c r="B7" s="239" t="s">
        <v>22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1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4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473453.14208119997</v>
      </c>
      <c r="K11" s="103"/>
      <c r="L11" s="103">
        <v>1</v>
      </c>
      <c r="M11" s="91">
        <v>1.2593595371362693E-2</v>
      </c>
    </row>
    <row r="12" spans="1:18" s="164" customFormat="1" x14ac:dyDescent="0.2">
      <c r="B12" s="132" t="s">
        <v>149</v>
      </c>
      <c r="C12" s="167" t="s">
        <v>179</v>
      </c>
      <c r="D12" s="167" t="s">
        <v>179</v>
      </c>
      <c r="E12" s="167" t="s">
        <v>179</v>
      </c>
      <c r="F12" s="167" t="s">
        <v>179</v>
      </c>
      <c r="G12" s="168" t="s">
        <v>179</v>
      </c>
      <c r="H12" s="180" t="s">
        <v>179</v>
      </c>
      <c r="I12" s="168" t="s">
        <v>179</v>
      </c>
      <c r="J12" s="181">
        <v>146484.88414039995</v>
      </c>
      <c r="K12" s="167" t="s">
        <v>179</v>
      </c>
      <c r="L12" s="167">
        <v>0.30939679372806222</v>
      </c>
      <c r="M12" s="167">
        <v>3.8964180294081821E-3</v>
      </c>
    </row>
    <row r="13" spans="1:18" x14ac:dyDescent="0.2">
      <c r="B13" s="23" t="s">
        <v>2548</v>
      </c>
      <c r="C13" s="32" t="s">
        <v>2549</v>
      </c>
      <c r="D13" s="32" t="s">
        <v>179</v>
      </c>
      <c r="E13" s="32" t="s">
        <v>2550</v>
      </c>
      <c r="F13" s="32" t="s">
        <v>1493</v>
      </c>
      <c r="G13" s="94" t="s">
        <v>185</v>
      </c>
      <c r="H13" s="105">
        <v>56825516.939999998</v>
      </c>
      <c r="I13" s="101">
        <v>121.85090000000001</v>
      </c>
      <c r="J13" s="126">
        <v>69242.403819999992</v>
      </c>
      <c r="K13" s="41" t="s">
        <v>179</v>
      </c>
      <c r="L13" s="41">
        <v>0.14624975032507972</v>
      </c>
      <c r="M13" s="41">
        <v>1.8418101787568734E-3</v>
      </c>
      <c r="N13" s="18"/>
      <c r="O13" s="18"/>
      <c r="P13" s="18"/>
      <c r="Q13" s="18"/>
    </row>
    <row r="14" spans="1:18" x14ac:dyDescent="0.2">
      <c r="B14" s="23" t="s">
        <v>2557</v>
      </c>
      <c r="C14" s="32" t="s">
        <v>2558</v>
      </c>
      <c r="D14" s="32" t="s">
        <v>179</v>
      </c>
      <c r="E14" s="32" t="s">
        <v>179</v>
      </c>
      <c r="F14" s="32" t="s">
        <v>2547</v>
      </c>
      <c r="G14" s="94" t="s">
        <v>136</v>
      </c>
      <c r="H14" s="105">
        <v>425000</v>
      </c>
      <c r="I14" s="101">
        <v>128.24</v>
      </c>
      <c r="J14" s="126">
        <v>2042.8496399999999</v>
      </c>
      <c r="K14" s="41" t="s">
        <v>179</v>
      </c>
      <c r="L14" s="41">
        <v>4.3147873747760223E-3</v>
      </c>
      <c r="M14" s="41">
        <v>5.43386863113935E-5</v>
      </c>
      <c r="N14" s="18"/>
      <c r="O14" s="18"/>
      <c r="P14" s="18"/>
      <c r="Q14" s="18"/>
    </row>
    <row r="15" spans="1:18" x14ac:dyDescent="0.2">
      <c r="B15" s="23" t="s">
        <v>2559</v>
      </c>
      <c r="C15" s="32" t="s">
        <v>2560</v>
      </c>
      <c r="D15" s="32" t="s">
        <v>179</v>
      </c>
      <c r="E15" s="32" t="s">
        <v>179</v>
      </c>
      <c r="F15" s="32" t="s">
        <v>2547</v>
      </c>
      <c r="G15" s="94" t="s">
        <v>136</v>
      </c>
      <c r="H15" s="105">
        <v>1453745.8</v>
      </c>
      <c r="I15" s="101">
        <v>100.07999999999998</v>
      </c>
      <c r="J15" s="126">
        <v>5453.1071400000001</v>
      </c>
      <c r="K15" s="41" t="s">
        <v>179</v>
      </c>
      <c r="L15" s="41">
        <v>1.1517733552320074E-2</v>
      </c>
      <c r="M15" s="41">
        <v>1.4504967595308687E-4</v>
      </c>
      <c r="N15" s="18"/>
      <c r="O15" s="18"/>
      <c r="P15" s="18"/>
      <c r="Q15" s="18"/>
    </row>
    <row r="16" spans="1:18" x14ac:dyDescent="0.2">
      <c r="B16" s="23" t="s">
        <v>2551</v>
      </c>
      <c r="C16" s="32" t="s">
        <v>2552</v>
      </c>
      <c r="D16" s="32" t="s">
        <v>179</v>
      </c>
      <c r="E16" s="32" t="s">
        <v>2553</v>
      </c>
      <c r="F16" s="32" t="s">
        <v>2547</v>
      </c>
      <c r="G16" s="94" t="s">
        <v>136</v>
      </c>
      <c r="H16" s="105">
        <v>1781471</v>
      </c>
      <c r="I16" s="101">
        <v>100</v>
      </c>
      <c r="J16" s="126">
        <v>6676.9533000000001</v>
      </c>
      <c r="K16" s="41" t="s">
        <v>179</v>
      </c>
      <c r="L16" s="41">
        <v>1.4102669739711778E-2</v>
      </c>
      <c r="M16" s="41">
        <v>1.7760331635789097E-4</v>
      </c>
      <c r="N16" s="18"/>
      <c r="O16" s="18"/>
      <c r="P16" s="18"/>
      <c r="Q16" s="18"/>
    </row>
    <row r="17" spans="2:17" x14ac:dyDescent="0.2">
      <c r="B17" s="23" t="s">
        <v>2541</v>
      </c>
      <c r="C17" s="32" t="s">
        <v>2542</v>
      </c>
      <c r="D17" s="32" t="s">
        <v>179</v>
      </c>
      <c r="E17" s="32" t="s">
        <v>2543</v>
      </c>
      <c r="F17" s="32" t="s">
        <v>1688</v>
      </c>
      <c r="G17" s="94" t="s">
        <v>185</v>
      </c>
      <c r="H17" s="105">
        <v>931246</v>
      </c>
      <c r="I17" s="101">
        <v>18.315000000000001</v>
      </c>
      <c r="J17" s="126">
        <v>170.55770000000001</v>
      </c>
      <c r="K17" s="41" t="s">
        <v>179</v>
      </c>
      <c r="L17" s="41">
        <v>3.6024198561712868E-4</v>
      </c>
      <c r="M17" s="41">
        <v>4.5367418026383773E-6</v>
      </c>
      <c r="N17" s="18"/>
      <c r="O17" s="18"/>
      <c r="P17" s="18"/>
      <c r="Q17" s="18"/>
    </row>
    <row r="18" spans="2:17" x14ac:dyDescent="0.2">
      <c r="B18" s="23" t="s">
        <v>2534</v>
      </c>
      <c r="C18" s="32" t="s">
        <v>2535</v>
      </c>
      <c r="D18" s="32" t="s">
        <v>179</v>
      </c>
      <c r="E18" s="32" t="s">
        <v>1784</v>
      </c>
      <c r="F18" s="32" t="s">
        <v>424</v>
      </c>
      <c r="G18" s="94" t="s">
        <v>136</v>
      </c>
      <c r="H18" s="105">
        <v>7000000</v>
      </c>
      <c r="I18" s="101">
        <v>51.9</v>
      </c>
      <c r="J18" s="126">
        <v>13616.484</v>
      </c>
      <c r="K18" s="41" t="s">
        <v>179</v>
      </c>
      <c r="L18" s="41">
        <v>2.8759940086456739E-2</v>
      </c>
      <c r="M18" s="41">
        <v>3.6219104835346993E-4</v>
      </c>
      <c r="N18" s="18"/>
      <c r="O18" s="18"/>
      <c r="P18" s="18"/>
      <c r="Q18" s="18"/>
    </row>
    <row r="19" spans="2:17" x14ac:dyDescent="0.2">
      <c r="B19" s="23" t="s">
        <v>2536</v>
      </c>
      <c r="C19" s="32" t="s">
        <v>2537</v>
      </c>
      <c r="D19" s="32" t="s">
        <v>179</v>
      </c>
      <c r="E19" s="32" t="s">
        <v>2538</v>
      </c>
      <c r="F19" s="32" t="s">
        <v>1688</v>
      </c>
      <c r="G19" s="94" t="s">
        <v>185</v>
      </c>
      <c r="H19" s="105">
        <v>19258</v>
      </c>
      <c r="I19" s="101">
        <v>510.70000000000005</v>
      </c>
      <c r="J19" s="126">
        <v>98.3506</v>
      </c>
      <c r="K19" s="41">
        <v>2.9970835317590008E-2</v>
      </c>
      <c r="L19" s="41">
        <v>2.0773037764132594E-4</v>
      </c>
      <c r="M19" s="41">
        <v>2.6160723223552261E-6</v>
      </c>
      <c r="N19" s="18"/>
      <c r="O19" s="18"/>
      <c r="P19" s="18"/>
      <c r="Q19" s="18"/>
    </row>
    <row r="20" spans="2:17" x14ac:dyDescent="0.2">
      <c r="B20" s="23" t="s">
        <v>2528</v>
      </c>
      <c r="C20" s="32" t="s">
        <v>2529</v>
      </c>
      <c r="D20" s="32" t="s">
        <v>179</v>
      </c>
      <c r="E20" s="32" t="s">
        <v>2530</v>
      </c>
      <c r="F20" s="32" t="s">
        <v>448</v>
      </c>
      <c r="G20" s="94" t="s">
        <v>185</v>
      </c>
      <c r="H20" s="105">
        <v>63227</v>
      </c>
      <c r="I20" s="101">
        <v>0.01</v>
      </c>
      <c r="J20" s="126">
        <v>6.3200000000000001E-3</v>
      </c>
      <c r="K20" s="41">
        <v>5.6516815064238078E-2</v>
      </c>
      <c r="L20" s="41">
        <v>1.3348733883608029E-8</v>
      </c>
      <c r="M20" s="41">
        <v>1.681085532501584E-10</v>
      </c>
      <c r="N20" s="18"/>
      <c r="O20" s="18"/>
      <c r="P20" s="18"/>
      <c r="Q20" s="18"/>
    </row>
    <row r="21" spans="2:17" x14ac:dyDescent="0.2">
      <c r="B21" s="23" t="s">
        <v>2554</v>
      </c>
      <c r="C21" s="32" t="s">
        <v>2555</v>
      </c>
      <c r="D21" s="32" t="s">
        <v>179</v>
      </c>
      <c r="E21" s="32" t="s">
        <v>2556</v>
      </c>
      <c r="F21" s="32" t="s">
        <v>2547</v>
      </c>
      <c r="G21" s="94" t="s">
        <v>136</v>
      </c>
      <c r="H21" s="105">
        <v>1361466</v>
      </c>
      <c r="I21" s="101">
        <v>100</v>
      </c>
      <c r="J21" s="126">
        <v>5102.7745599999998</v>
      </c>
      <c r="K21" s="41" t="s">
        <v>179</v>
      </c>
      <c r="L21" s="41">
        <v>1.077778159327295E-2</v>
      </c>
      <c r="M21" s="41">
        <v>1.3573102038660025E-4</v>
      </c>
      <c r="N21" s="18"/>
      <c r="O21" s="18"/>
      <c r="P21" s="18"/>
      <c r="Q21" s="18"/>
    </row>
    <row r="22" spans="2:17" x14ac:dyDescent="0.2">
      <c r="B22" s="23" t="s">
        <v>2544</v>
      </c>
      <c r="C22" s="32" t="s">
        <v>2545</v>
      </c>
      <c r="D22" s="32" t="s">
        <v>179</v>
      </c>
      <c r="E22" s="32" t="s">
        <v>2546</v>
      </c>
      <c r="F22" s="32" t="s">
        <v>2547</v>
      </c>
      <c r="G22" s="94" t="s">
        <v>136</v>
      </c>
      <c r="H22" s="105">
        <v>36037.01</v>
      </c>
      <c r="I22" s="101">
        <v>3581.0630000000001</v>
      </c>
      <c r="J22" s="126">
        <v>4836.8240999999998</v>
      </c>
      <c r="K22" s="41" t="s">
        <v>179</v>
      </c>
      <c r="L22" s="41">
        <v>1.0216056606443339E-2</v>
      </c>
      <c r="M22" s="41">
        <v>1.286568831924841E-4</v>
      </c>
      <c r="N22" s="18"/>
      <c r="O22" s="18"/>
      <c r="P22" s="18"/>
      <c r="Q22" s="18"/>
    </row>
    <row r="23" spans="2:17" x14ac:dyDescent="0.2">
      <c r="B23" s="23" t="s">
        <v>2539</v>
      </c>
      <c r="C23" s="32" t="s">
        <v>2540</v>
      </c>
      <c r="D23" s="32" t="s">
        <v>179</v>
      </c>
      <c r="E23" s="32" t="s">
        <v>2515</v>
      </c>
      <c r="F23" s="32" t="s">
        <v>424</v>
      </c>
      <c r="G23" s="94" t="s">
        <v>136</v>
      </c>
      <c r="H23" s="105">
        <v>76369.31</v>
      </c>
      <c r="I23" s="101">
        <v>1460</v>
      </c>
      <c r="J23" s="126">
        <v>4178.9897300000002</v>
      </c>
      <c r="K23" s="41" t="s">
        <v>179</v>
      </c>
      <c r="L23" s="41">
        <v>8.8266173746995216E-3</v>
      </c>
      <c r="M23" s="41">
        <v>1.111588477148054E-4</v>
      </c>
      <c r="N23" s="18"/>
      <c r="O23" s="18"/>
      <c r="P23" s="18"/>
      <c r="Q23" s="18"/>
    </row>
    <row r="24" spans="2:17" x14ac:dyDescent="0.2">
      <c r="B24" s="23" t="s">
        <v>2531</v>
      </c>
      <c r="C24" s="32" t="s">
        <v>2532</v>
      </c>
      <c r="D24" s="32" t="s">
        <v>179</v>
      </c>
      <c r="E24" s="32" t="s">
        <v>2533</v>
      </c>
      <c r="F24" s="32" t="s">
        <v>448</v>
      </c>
      <c r="G24" s="94" t="s">
        <v>185</v>
      </c>
      <c r="H24" s="105">
        <v>4700435.59</v>
      </c>
      <c r="I24" s="101">
        <v>746.00710000000004</v>
      </c>
      <c r="J24" s="126">
        <v>35065.583229999997</v>
      </c>
      <c r="K24" s="41" t="s">
        <v>179</v>
      </c>
      <c r="L24" s="41">
        <v>7.4063471362464939E-2</v>
      </c>
      <c r="M24" s="41">
        <v>9.3272539013739171E-4</v>
      </c>
      <c r="N24" s="18"/>
      <c r="O24" s="18"/>
      <c r="P24" s="18"/>
      <c r="Q24" s="18"/>
    </row>
    <row r="25" spans="2:17" s="164" customFormat="1" x14ac:dyDescent="0.2">
      <c r="B25" s="133" t="s">
        <v>420</v>
      </c>
      <c r="C25" s="171" t="s">
        <v>179</v>
      </c>
      <c r="D25" s="171" t="s">
        <v>179</v>
      </c>
      <c r="E25" s="171" t="s">
        <v>179</v>
      </c>
      <c r="F25" s="171" t="s">
        <v>179</v>
      </c>
      <c r="G25" s="172" t="s">
        <v>179</v>
      </c>
      <c r="H25" s="182" t="s">
        <v>179</v>
      </c>
      <c r="I25" s="168" t="s">
        <v>179</v>
      </c>
      <c r="J25" s="169">
        <v>326968.25794079993</v>
      </c>
      <c r="K25" s="167" t="s">
        <v>179</v>
      </c>
      <c r="L25" s="167">
        <v>0.69060320627193772</v>
      </c>
      <c r="M25" s="167">
        <v>8.6971773419545085E-3</v>
      </c>
    </row>
    <row r="26" spans="2:17" s="164" customFormat="1" x14ac:dyDescent="0.2">
      <c r="B26" s="133" t="s">
        <v>155</v>
      </c>
      <c r="C26" s="171" t="s">
        <v>179</v>
      </c>
      <c r="D26" s="171" t="s">
        <v>179</v>
      </c>
      <c r="E26" s="171" t="s">
        <v>179</v>
      </c>
      <c r="F26" s="171" t="s">
        <v>179</v>
      </c>
      <c r="G26" s="172" t="s">
        <v>179</v>
      </c>
      <c r="H26" s="182" t="s">
        <v>179</v>
      </c>
      <c r="I26" s="168" t="s">
        <v>179</v>
      </c>
      <c r="J26" s="169">
        <v>0</v>
      </c>
      <c r="K26" s="167" t="s">
        <v>179</v>
      </c>
      <c r="L26" s="167">
        <v>0</v>
      </c>
      <c r="M26" s="167">
        <v>0</v>
      </c>
    </row>
    <row r="27" spans="2:17" s="164" customFormat="1" x14ac:dyDescent="0.2">
      <c r="B27" s="133" t="s">
        <v>156</v>
      </c>
      <c r="C27" s="171" t="s">
        <v>179</v>
      </c>
      <c r="D27" s="171" t="s">
        <v>179</v>
      </c>
      <c r="E27" s="171" t="s">
        <v>179</v>
      </c>
      <c r="F27" s="171" t="s">
        <v>179</v>
      </c>
      <c r="G27" s="172" t="s">
        <v>179</v>
      </c>
      <c r="H27" s="182" t="s">
        <v>179</v>
      </c>
      <c r="I27" s="168" t="s">
        <v>179</v>
      </c>
      <c r="J27" s="169">
        <v>326968.25794039993</v>
      </c>
      <c r="K27" s="167" t="s">
        <v>179</v>
      </c>
      <c r="L27" s="167">
        <v>0.69060320627109284</v>
      </c>
      <c r="M27" s="167">
        <v>8.6971773419438677E-3</v>
      </c>
    </row>
    <row r="28" spans="2:17" x14ac:dyDescent="0.2">
      <c r="B28" s="23" t="s">
        <v>2561</v>
      </c>
      <c r="C28" s="32" t="s">
        <v>2562</v>
      </c>
      <c r="D28" s="32" t="s">
        <v>179</v>
      </c>
      <c r="E28" s="32" t="s">
        <v>179</v>
      </c>
      <c r="F28" s="32" t="s">
        <v>2563</v>
      </c>
      <c r="G28" s="94" t="s">
        <v>136</v>
      </c>
      <c r="H28" s="105">
        <v>192531</v>
      </c>
      <c r="I28" s="101">
        <v>0.15</v>
      </c>
      <c r="J28" s="126">
        <v>1.0824</v>
      </c>
      <c r="K28" s="41">
        <v>3.9013572287875265E-3</v>
      </c>
      <c r="L28" s="41">
        <v>2.2861818917116033E-6</v>
      </c>
      <c r="M28" s="41">
        <v>2.8791249689552446E-8</v>
      </c>
      <c r="N28" s="18"/>
      <c r="O28" s="18"/>
      <c r="P28" s="18"/>
      <c r="Q28" s="18"/>
    </row>
    <row r="29" spans="2:17" x14ac:dyDescent="0.2">
      <c r="B29" s="23" t="s">
        <v>2564</v>
      </c>
      <c r="C29" s="32" t="s">
        <v>2565</v>
      </c>
      <c r="D29" s="32" t="s">
        <v>179</v>
      </c>
      <c r="E29" s="32" t="s">
        <v>179</v>
      </c>
      <c r="F29" s="32" t="s">
        <v>1265</v>
      </c>
      <c r="G29" s="94" t="s">
        <v>136</v>
      </c>
      <c r="H29" s="105">
        <v>74069597</v>
      </c>
      <c r="I29" s="101">
        <v>97.932699999999997</v>
      </c>
      <c r="J29" s="126">
        <v>271873.95899000001</v>
      </c>
      <c r="K29" s="41" t="s">
        <v>179</v>
      </c>
      <c r="L29" s="41">
        <v>0.57423625450007476</v>
      </c>
      <c r="M29" s="41">
        <v>7.2316990367407913E-3</v>
      </c>
      <c r="N29" s="18"/>
      <c r="O29" s="18"/>
      <c r="P29" s="18"/>
      <c r="Q29" s="18"/>
    </row>
    <row r="30" spans="2:17" x14ac:dyDescent="0.2">
      <c r="B30" s="23" t="s">
        <v>2566</v>
      </c>
      <c r="C30" s="32" t="s">
        <v>2567</v>
      </c>
      <c r="D30" s="32" t="s">
        <v>179</v>
      </c>
      <c r="E30" s="32" t="s">
        <v>179</v>
      </c>
      <c r="F30" s="32" t="s">
        <v>1785</v>
      </c>
      <c r="G30" s="94" t="s">
        <v>136</v>
      </c>
      <c r="H30" s="105">
        <v>2705453.65</v>
      </c>
      <c r="I30" s="101">
        <v>100</v>
      </c>
      <c r="J30" s="126">
        <v>10140.040279999999</v>
      </c>
      <c r="K30" s="41" t="s">
        <v>179</v>
      </c>
      <c r="L30" s="41">
        <v>2.1417199251073771E-2</v>
      </c>
      <c r="M30" s="41">
        <v>2.6971954135587514E-4</v>
      </c>
      <c r="N30" s="18"/>
      <c r="O30" s="18"/>
      <c r="P30" s="18"/>
      <c r="Q30" s="18"/>
    </row>
    <row r="31" spans="2:17" x14ac:dyDescent="0.2">
      <c r="B31" s="23" t="s">
        <v>2568</v>
      </c>
      <c r="C31" s="32" t="s">
        <v>2569</v>
      </c>
      <c r="D31" s="32" t="s">
        <v>179</v>
      </c>
      <c r="E31" s="32" t="s">
        <v>179</v>
      </c>
      <c r="F31" s="32" t="s">
        <v>1265</v>
      </c>
      <c r="G31" s="94" t="s">
        <v>2</v>
      </c>
      <c r="H31" s="105">
        <v>1000000</v>
      </c>
      <c r="I31" s="101">
        <v>937.81</v>
      </c>
      <c r="J31" s="126">
        <v>44953.176270000004</v>
      </c>
      <c r="K31" s="41" t="s">
        <v>179</v>
      </c>
      <c r="L31" s="41">
        <v>9.4947466337207825E-2</v>
      </c>
      <c r="M31" s="41">
        <v>1.1957299725868754E-3</v>
      </c>
      <c r="N31" s="18"/>
      <c r="O31" s="18"/>
      <c r="P31" s="18"/>
      <c r="Q31" s="18"/>
    </row>
    <row r="32" spans="2:17" s="164" customFormat="1" x14ac:dyDescent="0.2">
      <c r="B32" s="116" t="s">
        <v>167</v>
      </c>
      <c r="C32" s="174"/>
      <c r="D32" s="174"/>
      <c r="E32" s="174"/>
      <c r="F32" s="116"/>
      <c r="G32" s="175"/>
      <c r="H32" s="175"/>
      <c r="I32" s="175"/>
      <c r="J32" s="176"/>
      <c r="K32" s="177"/>
      <c r="L32" s="177"/>
      <c r="M32" s="178"/>
      <c r="N32" s="195"/>
      <c r="O32" s="195"/>
      <c r="P32" s="179"/>
      <c r="Q32" s="179"/>
    </row>
    <row r="33" spans="2:17" s="164" customFormat="1" x14ac:dyDescent="0.2">
      <c r="B33" s="116" t="s">
        <v>168</v>
      </c>
      <c r="C33" s="174"/>
      <c r="D33" s="174"/>
      <c r="E33" s="174"/>
      <c r="F33" s="116"/>
      <c r="G33" s="175"/>
      <c r="H33" s="175"/>
      <c r="I33" s="175"/>
      <c r="J33" s="176"/>
      <c r="K33" s="177"/>
      <c r="L33" s="177"/>
      <c r="M33" s="178"/>
      <c r="N33" s="195"/>
      <c r="O33" s="195"/>
      <c r="P33" s="179"/>
      <c r="Q33" s="179"/>
    </row>
    <row r="34" spans="2:17" s="164" customFormat="1" x14ac:dyDescent="0.2">
      <c r="B34" s="116" t="s">
        <v>169</v>
      </c>
      <c r="C34" s="174"/>
      <c r="D34" s="174"/>
      <c r="E34" s="174"/>
      <c r="F34" s="116"/>
      <c r="G34" s="175"/>
      <c r="H34" s="175"/>
      <c r="I34" s="175"/>
      <c r="J34" s="176"/>
      <c r="K34" s="177"/>
      <c r="L34" s="177"/>
      <c r="M34" s="178"/>
      <c r="N34" s="195"/>
      <c r="O34" s="195"/>
      <c r="P34" s="179"/>
      <c r="Q34" s="179"/>
    </row>
    <row r="35" spans="2:17" s="164" customFormat="1" x14ac:dyDescent="0.2">
      <c r="B35" s="116" t="s">
        <v>170</v>
      </c>
      <c r="C35" s="174"/>
      <c r="D35" s="174"/>
      <c r="E35" s="174"/>
      <c r="F35" s="116"/>
      <c r="G35" s="175"/>
      <c r="H35" s="175"/>
      <c r="I35" s="175"/>
      <c r="J35" s="176"/>
      <c r="K35" s="177"/>
      <c r="L35" s="177"/>
      <c r="M35" s="178"/>
      <c r="N35" s="195"/>
      <c r="O35" s="195"/>
      <c r="P35" s="179"/>
      <c r="Q35" s="179"/>
    </row>
    <row r="36" spans="2:17" s="164" customFormat="1" x14ac:dyDescent="0.2">
      <c r="B36" s="116" t="s">
        <v>171</v>
      </c>
      <c r="C36" s="174"/>
      <c r="D36" s="174"/>
      <c r="E36" s="174"/>
      <c r="F36" s="116"/>
      <c r="G36" s="175"/>
      <c r="H36" s="175"/>
      <c r="I36" s="175"/>
      <c r="J36" s="176"/>
      <c r="K36" s="177"/>
      <c r="L36" s="177"/>
      <c r="M36" s="178"/>
      <c r="N36" s="195"/>
      <c r="O36" s="195"/>
      <c r="P36" s="179"/>
      <c r="Q36" s="179"/>
    </row>
  </sheetData>
  <mergeCells count="2">
    <mergeCell ref="B7:M7"/>
    <mergeCell ref="B6:M6"/>
  </mergeCells>
  <phoneticPr fontId="3" type="noConversion"/>
  <conditionalFormatting sqref="K1:L5 K11:K55566 H11:I31">
    <cfRule type="expression" dxfId="61" priority="306" stopIfTrue="1">
      <formula>LEFT(#REF!,3)="TIR"</formula>
    </cfRule>
  </conditionalFormatting>
  <conditionalFormatting sqref="L11:L31 M12:M31 C11:G31">
    <cfRule type="expression" dxfId="60" priority="309" stopIfTrue="1">
      <formula>OR(LEFT(#REF!,3)="TIR",LEFT(#REF!,2)="IR")</formula>
    </cfRule>
  </conditionalFormatting>
  <conditionalFormatting sqref="B11:B31 J11:J31">
    <cfRule type="expression" dxfId="59" priority="312" stopIfTrue="1">
      <formula>#REF!&gt;0</formula>
    </cfRule>
    <cfRule type="expression" dxfId="58" priority="313" stopIfTrue="1">
      <formula>LEFT(#REF!,3)="TIR"</formula>
    </cfRule>
  </conditionalFormatting>
  <conditionalFormatting sqref="D11:E31">
    <cfRule type="expression" dxfId="57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160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5.140625" style="13" bestFit="1" customWidth="1"/>
    <col min="3" max="3" width="10.85546875" style="12" bestFit="1" customWidth="1"/>
    <col min="4" max="4" width="12.7109375" style="93" bestFit="1" customWidth="1"/>
    <col min="5" max="5" width="12.140625" style="93" bestFit="1" customWidth="1"/>
    <col min="6" max="6" width="14.85546875" style="93" bestFit="1" customWidth="1"/>
    <col min="7" max="7" width="8.140625" style="45" bestFit="1" customWidth="1"/>
    <col min="8" max="8" width="13.570312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165</v>
      </c>
      <c r="C3" s="162" t="s">
        <v>174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175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8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9" t="s">
        <v>32</v>
      </c>
      <c r="C7" s="240"/>
      <c r="D7" s="240"/>
      <c r="E7" s="240"/>
      <c r="F7" s="240"/>
      <c r="G7" s="240"/>
      <c r="H7" s="240"/>
      <c r="I7" s="240"/>
      <c r="J7" s="240"/>
      <c r="K7" s="241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4" customFormat="1" ht="12.75" customHeight="1" thickBot="1" x14ac:dyDescent="0.25">
      <c r="B11" s="142" t="s">
        <v>67</v>
      </c>
      <c r="C11" s="103" t="s">
        <v>179</v>
      </c>
      <c r="D11" s="143" t="s">
        <v>179</v>
      </c>
      <c r="E11" s="143" t="s">
        <v>179</v>
      </c>
      <c r="F11" s="144" t="s">
        <v>179</v>
      </c>
      <c r="G11" s="143" t="s">
        <v>179</v>
      </c>
      <c r="H11" s="147">
        <v>2715315.7073832005</v>
      </c>
      <c r="I11" s="103" t="s">
        <v>179</v>
      </c>
      <c r="J11" s="103">
        <v>1</v>
      </c>
      <c r="K11" s="121">
        <v>7.2225916959750044E-2</v>
      </c>
    </row>
    <row r="12" spans="1:18" s="164" customFormat="1" x14ac:dyDescent="0.2">
      <c r="B12" s="132" t="s">
        <v>2570</v>
      </c>
      <c r="C12" s="167" t="s">
        <v>179</v>
      </c>
      <c r="D12" s="168" t="s">
        <v>179</v>
      </c>
      <c r="E12" s="168" t="s">
        <v>179</v>
      </c>
      <c r="F12" s="180" t="s">
        <v>179</v>
      </c>
      <c r="G12" s="168" t="s">
        <v>179</v>
      </c>
      <c r="H12" s="181">
        <v>1157033.6826116</v>
      </c>
      <c r="I12" s="167" t="s">
        <v>179</v>
      </c>
      <c r="J12" s="167">
        <v>0.42611386936167889</v>
      </c>
      <c r="K12" s="167">
        <v>3.0776464943914405E-2</v>
      </c>
    </row>
    <row r="13" spans="1:18" s="164" customFormat="1" x14ac:dyDescent="0.2">
      <c r="B13" s="133" t="s">
        <v>2571</v>
      </c>
      <c r="C13" s="171" t="s">
        <v>179</v>
      </c>
      <c r="D13" s="172" t="s">
        <v>179</v>
      </c>
      <c r="E13" s="172" t="s">
        <v>179</v>
      </c>
      <c r="F13" s="182" t="s">
        <v>179</v>
      </c>
      <c r="G13" s="172" t="s">
        <v>179</v>
      </c>
      <c r="H13" s="173">
        <v>205742.05333040003</v>
      </c>
      <c r="I13" s="171" t="s">
        <v>179</v>
      </c>
      <c r="J13" s="171">
        <v>7.5770950969335865E-2</v>
      </c>
      <c r="K13" s="171">
        <v>5.472626412672545E-3</v>
      </c>
    </row>
    <row r="14" spans="1:18" x14ac:dyDescent="0.2">
      <c r="B14" s="23" t="s">
        <v>2595</v>
      </c>
      <c r="C14" s="32" t="s">
        <v>2596</v>
      </c>
      <c r="D14" s="94" t="s">
        <v>136</v>
      </c>
      <c r="E14" s="94" t="s">
        <v>2574</v>
      </c>
      <c r="F14" s="105">
        <v>8671946.8399999999</v>
      </c>
      <c r="G14" s="94">
        <v>0.30790000000000001</v>
      </c>
      <c r="H14" s="125">
        <v>10008.904039999999</v>
      </c>
      <c r="I14" s="32" t="s">
        <v>179</v>
      </c>
      <c r="J14" s="32">
        <v>3.6860921964929679E-3</v>
      </c>
      <c r="K14" s="32">
        <v>2.662313888898838E-4</v>
      </c>
      <c r="L14" s="18"/>
      <c r="M14" s="18"/>
      <c r="N14" s="18"/>
    </row>
    <row r="15" spans="1:18" x14ac:dyDescent="0.2">
      <c r="B15" s="23" t="s">
        <v>2585</v>
      </c>
      <c r="C15" s="32" t="s">
        <v>2586</v>
      </c>
      <c r="D15" s="94" t="s">
        <v>136</v>
      </c>
      <c r="E15" s="94" t="s">
        <v>2574</v>
      </c>
      <c r="F15" s="105">
        <v>1630106.2</v>
      </c>
      <c r="G15" s="94">
        <v>0.43790000000000001</v>
      </c>
      <c r="H15" s="125">
        <v>2675.4715899999997</v>
      </c>
      <c r="I15" s="32" t="s">
        <v>179</v>
      </c>
      <c r="J15" s="32">
        <v>9.8532615663259309E-4</v>
      </c>
      <c r="K15" s="32">
        <v>7.1166085167215337E-5</v>
      </c>
      <c r="L15" s="18"/>
      <c r="M15" s="18"/>
      <c r="N15" s="18"/>
    </row>
    <row r="16" spans="1:18" x14ac:dyDescent="0.2">
      <c r="B16" s="23" t="s">
        <v>2606</v>
      </c>
      <c r="C16" s="32" t="s">
        <v>2607</v>
      </c>
      <c r="D16" s="94" t="s">
        <v>137</v>
      </c>
      <c r="E16" s="94" t="s">
        <v>2608</v>
      </c>
      <c r="F16" s="105">
        <v>231210.28</v>
      </c>
      <c r="G16" s="94">
        <v>33.218499999999999</v>
      </c>
      <c r="H16" s="125">
        <v>32961.468399999998</v>
      </c>
      <c r="I16" s="32" t="s">
        <v>179</v>
      </c>
      <c r="J16" s="32">
        <v>1.2139092448946044E-2</v>
      </c>
      <c r="K16" s="32">
        <v>8.7675708318430583E-4</v>
      </c>
      <c r="L16" s="18"/>
      <c r="M16" s="18"/>
      <c r="N16" s="18"/>
    </row>
    <row r="17" spans="2:14" x14ac:dyDescent="0.2">
      <c r="B17" s="23" t="s">
        <v>2577</v>
      </c>
      <c r="C17" s="32" t="s">
        <v>2578</v>
      </c>
      <c r="D17" s="94" t="s">
        <v>136</v>
      </c>
      <c r="E17" s="94" t="s">
        <v>2574</v>
      </c>
      <c r="F17" s="105">
        <v>2407967.29</v>
      </c>
      <c r="G17" s="94">
        <v>1.8072999999999999</v>
      </c>
      <c r="H17" s="125">
        <v>16311.01152</v>
      </c>
      <c r="I17" s="32" t="s">
        <v>179</v>
      </c>
      <c r="J17" s="32">
        <v>6.0070405351572249E-3</v>
      </c>
      <c r="K17" s="32">
        <v>4.3386401086611823E-4</v>
      </c>
      <c r="L17" s="18"/>
      <c r="M17" s="18"/>
      <c r="N17" s="18"/>
    </row>
    <row r="18" spans="2:14" x14ac:dyDescent="0.2">
      <c r="B18" s="23" t="s">
        <v>2592</v>
      </c>
      <c r="C18" s="32" t="s">
        <v>2593</v>
      </c>
      <c r="D18" s="94" t="s">
        <v>136</v>
      </c>
      <c r="E18" s="94" t="s">
        <v>2594</v>
      </c>
      <c r="F18" s="105">
        <v>5745607.8899999997</v>
      </c>
      <c r="G18" s="94">
        <v>2.7353999999999998</v>
      </c>
      <c r="H18" s="125">
        <v>58906.480710000003</v>
      </c>
      <c r="I18" s="32" t="s">
        <v>179</v>
      </c>
      <c r="J18" s="32">
        <v>2.1694155324122236E-2</v>
      </c>
      <c r="K18" s="32">
        <v>1.5668802609519721E-3</v>
      </c>
      <c r="L18" s="18"/>
      <c r="M18" s="18"/>
      <c r="N18" s="18"/>
    </row>
    <row r="19" spans="2:14" x14ac:dyDescent="0.2">
      <c r="B19" s="23" t="s">
        <v>2609</v>
      </c>
      <c r="C19" s="32" t="s">
        <v>2610</v>
      </c>
      <c r="D19" s="94" t="s">
        <v>136</v>
      </c>
      <c r="E19" s="94" t="s">
        <v>2611</v>
      </c>
      <c r="F19" s="105">
        <v>1011222.1</v>
      </c>
      <c r="G19" s="94">
        <v>0.83730000000000004</v>
      </c>
      <c r="H19" s="125">
        <v>3173.47444</v>
      </c>
      <c r="I19" s="32" t="s">
        <v>179</v>
      </c>
      <c r="J19" s="32">
        <v>1.1687312938863876E-3</v>
      </c>
      <c r="K19" s="32">
        <v>8.4412689380499467E-5</v>
      </c>
      <c r="L19" s="18"/>
      <c r="M19" s="18"/>
      <c r="N19" s="18"/>
    </row>
    <row r="20" spans="2:14" x14ac:dyDescent="0.2">
      <c r="B20" s="23" t="s">
        <v>2587</v>
      </c>
      <c r="C20" s="32" t="s">
        <v>2588</v>
      </c>
      <c r="D20" s="94" t="s">
        <v>136</v>
      </c>
      <c r="E20" s="94" t="s">
        <v>2574</v>
      </c>
      <c r="F20" s="105">
        <v>1588086.89</v>
      </c>
      <c r="G20" s="94">
        <v>0.59360000000000002</v>
      </c>
      <c r="H20" s="125">
        <v>3533.6722100000002</v>
      </c>
      <c r="I20" s="32" t="s">
        <v>179</v>
      </c>
      <c r="J20" s="32">
        <v>1.301385397061421E-3</v>
      </c>
      <c r="K20" s="32">
        <v>9.3993753620789545E-5</v>
      </c>
      <c r="L20" s="18"/>
      <c r="M20" s="18"/>
      <c r="N20" s="18"/>
    </row>
    <row r="21" spans="2:14" x14ac:dyDescent="0.2">
      <c r="B21" s="23" t="s">
        <v>2589</v>
      </c>
      <c r="C21" s="32" t="s">
        <v>2590</v>
      </c>
      <c r="D21" s="94" t="s">
        <v>136</v>
      </c>
      <c r="E21" s="94" t="s">
        <v>2591</v>
      </c>
      <c r="F21" s="105">
        <v>1997435.41</v>
      </c>
      <c r="G21" s="94">
        <v>1.7924</v>
      </c>
      <c r="H21" s="125">
        <v>13418.70651</v>
      </c>
      <c r="I21" s="32" t="s">
        <v>179</v>
      </c>
      <c r="J21" s="32">
        <v>4.9418586846138243E-3</v>
      </c>
      <c r="K21" s="32">
        <v>3.5693027498173767E-4</v>
      </c>
      <c r="L21" s="18"/>
      <c r="M21" s="18"/>
      <c r="N21" s="18"/>
    </row>
    <row r="22" spans="2:14" x14ac:dyDescent="0.2">
      <c r="B22" s="23" t="s">
        <v>2579</v>
      </c>
      <c r="C22" s="32" t="s">
        <v>2580</v>
      </c>
      <c r="D22" s="94" t="s">
        <v>136</v>
      </c>
      <c r="E22" s="94" t="s">
        <v>2574</v>
      </c>
      <c r="F22" s="105">
        <v>25403.27</v>
      </c>
      <c r="G22" s="94">
        <v>137.8817</v>
      </c>
      <c r="H22" s="125">
        <v>13127.92607</v>
      </c>
      <c r="I22" s="32" t="s">
        <v>179</v>
      </c>
      <c r="J22" s="32">
        <v>4.8347696860088591E-3</v>
      </c>
      <c r="K22" s="32">
        <v>3.4919567386119266E-4</v>
      </c>
      <c r="L22" s="18"/>
      <c r="M22" s="18"/>
      <c r="N22" s="18"/>
    </row>
    <row r="23" spans="2:14" x14ac:dyDescent="0.2">
      <c r="B23" s="23" t="s">
        <v>2597</v>
      </c>
      <c r="C23" s="32" t="s">
        <v>2598</v>
      </c>
      <c r="D23" s="94" t="s">
        <v>136</v>
      </c>
      <c r="E23" s="94" t="s">
        <v>2599</v>
      </c>
      <c r="F23" s="105">
        <v>2994646.7</v>
      </c>
      <c r="G23" s="94">
        <v>2.4759000000000002</v>
      </c>
      <c r="H23" s="125">
        <v>27789.342720000001</v>
      </c>
      <c r="I23" s="32" t="s">
        <v>179</v>
      </c>
      <c r="J23" s="32">
        <v>1.0234295277134126E-2</v>
      </c>
      <c r="K23" s="32">
        <v>7.3918136082785153E-4</v>
      </c>
      <c r="L23" s="18"/>
      <c r="M23" s="18"/>
      <c r="N23" s="18"/>
    </row>
    <row r="24" spans="2:14" x14ac:dyDescent="0.2">
      <c r="B24" s="23" t="s">
        <v>2600</v>
      </c>
      <c r="C24" s="32" t="s">
        <v>2601</v>
      </c>
      <c r="D24" s="94" t="s">
        <v>136</v>
      </c>
      <c r="E24" s="94" t="s">
        <v>2602</v>
      </c>
      <c r="F24" s="105">
        <v>441517.11</v>
      </c>
      <c r="G24" s="94">
        <v>5.6099999999999997E-2</v>
      </c>
      <c r="H24" s="125">
        <v>92.909089999999992</v>
      </c>
      <c r="I24" s="32" t="s">
        <v>179</v>
      </c>
      <c r="J24" s="32">
        <v>3.4216680494047666E-5</v>
      </c>
      <c r="K24" s="32">
        <v>2.4713311240013859E-6</v>
      </c>
      <c r="L24" s="18"/>
      <c r="M24" s="18"/>
      <c r="N24" s="18"/>
    </row>
    <row r="25" spans="2:14" x14ac:dyDescent="0.2">
      <c r="B25" s="23" t="s">
        <v>2581</v>
      </c>
      <c r="C25" s="32" t="s">
        <v>2582</v>
      </c>
      <c r="D25" s="94" t="s">
        <v>136</v>
      </c>
      <c r="E25" s="94" t="s">
        <v>2574</v>
      </c>
      <c r="F25" s="105">
        <v>6365427.3499999996</v>
      </c>
      <c r="G25" s="94">
        <v>0.37740000000000001</v>
      </c>
      <c r="H25" s="125">
        <v>9004.7491599999994</v>
      </c>
      <c r="I25" s="32" t="s">
        <v>179</v>
      </c>
      <c r="J25" s="32">
        <v>3.3162807313769204E-3</v>
      </c>
      <c r="K25" s="32">
        <v>2.3952141671964859E-4</v>
      </c>
      <c r="L25" s="18"/>
      <c r="M25" s="18"/>
      <c r="N25" s="18"/>
    </row>
    <row r="26" spans="2:14" x14ac:dyDescent="0.2">
      <c r="B26" s="23" t="s">
        <v>2583</v>
      </c>
      <c r="C26" s="32" t="s">
        <v>2584</v>
      </c>
      <c r="D26" s="94" t="s">
        <v>136</v>
      </c>
      <c r="E26" s="94" t="s">
        <v>2574</v>
      </c>
      <c r="F26" s="105">
        <v>5833276.7800000003</v>
      </c>
      <c r="G26" s="94">
        <v>0.1822</v>
      </c>
      <c r="H26" s="125">
        <v>3985.34094</v>
      </c>
      <c r="I26" s="32" t="s">
        <v>179</v>
      </c>
      <c r="J26" s="32">
        <v>1.4677265443438052E-3</v>
      </c>
      <c r="K26" s="32">
        <v>1.0600789551139658E-4</v>
      </c>
      <c r="L26" s="18"/>
      <c r="M26" s="18"/>
      <c r="N26" s="18"/>
    </row>
    <row r="27" spans="2:14" x14ac:dyDescent="0.2">
      <c r="B27" s="23" t="s">
        <v>2575</v>
      </c>
      <c r="C27" s="32" t="s">
        <v>2576</v>
      </c>
      <c r="D27" s="94" t="s">
        <v>136</v>
      </c>
      <c r="E27" s="94" t="s">
        <v>2574</v>
      </c>
      <c r="F27" s="105">
        <v>10289.540000000001</v>
      </c>
      <c r="G27" s="94">
        <v>70.599800000000002</v>
      </c>
      <c r="H27" s="125">
        <v>2722.6965800000003</v>
      </c>
      <c r="I27" s="32" t="s">
        <v>179</v>
      </c>
      <c r="J27" s="32">
        <v>1.0027182373661854E-3</v>
      </c>
      <c r="K27" s="32">
        <v>7.2422244146037065E-5</v>
      </c>
      <c r="L27" s="18"/>
      <c r="M27" s="18"/>
      <c r="N27" s="18"/>
    </row>
    <row r="28" spans="2:14" x14ac:dyDescent="0.2">
      <c r="B28" s="23" t="s">
        <v>2603</v>
      </c>
      <c r="C28" s="32" t="s">
        <v>2604</v>
      </c>
      <c r="D28" s="94" t="s">
        <v>136</v>
      </c>
      <c r="E28" s="94" t="s">
        <v>2605</v>
      </c>
      <c r="F28" s="105">
        <v>1592699.13</v>
      </c>
      <c r="G28" s="94">
        <v>1.2371000000000001</v>
      </c>
      <c r="H28" s="125">
        <v>7384.9628000000002</v>
      </c>
      <c r="I28" s="32" t="s">
        <v>179</v>
      </c>
      <c r="J28" s="32">
        <v>2.7197437041739147E-3</v>
      </c>
      <c r="K28" s="32">
        <v>1.9643598292946819E-4</v>
      </c>
      <c r="L28" s="18"/>
      <c r="M28" s="18"/>
      <c r="N28" s="18"/>
    </row>
    <row r="29" spans="2:14" x14ac:dyDescent="0.2">
      <c r="B29" s="23" t="s">
        <v>2572</v>
      </c>
      <c r="C29" s="32" t="s">
        <v>2573</v>
      </c>
      <c r="D29" s="94" t="s">
        <v>136</v>
      </c>
      <c r="E29" s="94" t="s">
        <v>2574</v>
      </c>
      <c r="F29" s="105">
        <v>1300150.01</v>
      </c>
      <c r="G29" s="94">
        <v>0.1323</v>
      </c>
      <c r="H29" s="125">
        <v>644.93655000000001</v>
      </c>
      <c r="I29" s="32" t="s">
        <v>179</v>
      </c>
      <c r="J29" s="32">
        <v>2.3751807137798248E-4</v>
      </c>
      <c r="K29" s="32">
        <v>1.7154960499786147E-5</v>
      </c>
      <c r="L29" s="18"/>
      <c r="M29" s="18"/>
      <c r="N29" s="18"/>
    </row>
    <row r="30" spans="2:14" s="164" customFormat="1" x14ac:dyDescent="0.2">
      <c r="B30" s="133" t="s">
        <v>2612</v>
      </c>
      <c r="C30" s="171" t="s">
        <v>179</v>
      </c>
      <c r="D30" s="172" t="s">
        <v>179</v>
      </c>
      <c r="E30" s="172" t="s">
        <v>179</v>
      </c>
      <c r="F30" s="182" t="s">
        <v>179</v>
      </c>
      <c r="G30" s="172" t="s">
        <v>179</v>
      </c>
      <c r="H30" s="173">
        <v>163787.17907039999</v>
      </c>
      <c r="I30" s="171" t="s">
        <v>179</v>
      </c>
      <c r="J30" s="171">
        <v>6.0319755314288924E-2</v>
      </c>
      <c r="K30" s="171">
        <v>4.3566496383622734E-3</v>
      </c>
    </row>
    <row r="31" spans="2:14" x14ac:dyDescent="0.2">
      <c r="B31" s="23" t="s">
        <v>2613</v>
      </c>
      <c r="C31" s="32" t="s">
        <v>2614</v>
      </c>
      <c r="D31" s="94" t="s">
        <v>136</v>
      </c>
      <c r="E31" s="94" t="s">
        <v>2615</v>
      </c>
      <c r="F31" s="105">
        <v>4934.1400000000003</v>
      </c>
      <c r="G31" s="94">
        <v>1211.93</v>
      </c>
      <c r="H31" s="125">
        <v>22412.41142</v>
      </c>
      <c r="I31" s="32" t="s">
        <v>179</v>
      </c>
      <c r="J31" s="32">
        <v>8.2540720252376291E-3</v>
      </c>
      <c r="K31" s="32">
        <v>5.9615792067460886E-4</v>
      </c>
      <c r="L31" s="18"/>
      <c r="M31" s="18"/>
      <c r="N31" s="18"/>
    </row>
    <row r="32" spans="2:14" x14ac:dyDescent="0.2">
      <c r="B32" s="23" t="s">
        <v>2616</v>
      </c>
      <c r="C32" s="32" t="s">
        <v>2617</v>
      </c>
      <c r="D32" s="94" t="s">
        <v>185</v>
      </c>
      <c r="E32" s="94" t="s">
        <v>2618</v>
      </c>
      <c r="F32" s="105">
        <v>34536.22</v>
      </c>
      <c r="G32" s="94">
        <v>1129.722</v>
      </c>
      <c r="H32" s="125">
        <v>39016.327530000002</v>
      </c>
      <c r="I32" s="32">
        <v>2.2915861582070856E-2</v>
      </c>
      <c r="J32" s="32">
        <v>1.436898384372429E-2</v>
      </c>
      <c r="K32" s="32">
        <v>1.0378130338928207E-3</v>
      </c>
      <c r="L32" s="18"/>
      <c r="M32" s="18"/>
      <c r="N32" s="18"/>
    </row>
    <row r="33" spans="2:14" x14ac:dyDescent="0.2">
      <c r="B33" s="23" t="s">
        <v>2619</v>
      </c>
      <c r="C33" s="32" t="s">
        <v>2620</v>
      </c>
      <c r="D33" s="94" t="s">
        <v>136</v>
      </c>
      <c r="E33" s="94" t="s">
        <v>768</v>
      </c>
      <c r="F33" s="105">
        <v>59377</v>
      </c>
      <c r="G33" s="94">
        <v>116.4234</v>
      </c>
      <c r="H33" s="125">
        <v>25909.445079999998</v>
      </c>
      <c r="I33" s="32">
        <v>1.072116766601135E-2</v>
      </c>
      <c r="J33" s="32">
        <v>9.5419641294563883E-3</v>
      </c>
      <c r="K33" s="32">
        <v>6.8917710884703069E-4</v>
      </c>
      <c r="L33" s="18"/>
      <c r="M33" s="18"/>
      <c r="N33" s="18"/>
    </row>
    <row r="34" spans="2:14" x14ac:dyDescent="0.2">
      <c r="B34" s="23" t="s">
        <v>2619</v>
      </c>
      <c r="C34" s="32" t="s">
        <v>2621</v>
      </c>
      <c r="D34" s="94" t="s">
        <v>136</v>
      </c>
      <c r="E34" s="94" t="s">
        <v>2622</v>
      </c>
      <c r="F34" s="105">
        <v>175199.12</v>
      </c>
      <c r="G34" s="94">
        <v>116.4234</v>
      </c>
      <c r="H34" s="125">
        <v>76448.995040000009</v>
      </c>
      <c r="I34" s="32">
        <v>3.1634119953140818E-2</v>
      </c>
      <c r="J34" s="32">
        <v>2.8154735315723305E-2</v>
      </c>
      <c r="K34" s="32">
        <v>2.0335015749371734E-3</v>
      </c>
      <c r="L34" s="18"/>
      <c r="M34" s="18"/>
      <c r="N34" s="18"/>
    </row>
    <row r="35" spans="2:14" s="164" customFormat="1" x14ac:dyDescent="0.2">
      <c r="B35" s="133" t="s">
        <v>2623</v>
      </c>
      <c r="C35" s="171" t="s">
        <v>179</v>
      </c>
      <c r="D35" s="172" t="s">
        <v>179</v>
      </c>
      <c r="E35" s="172" t="s">
        <v>179</v>
      </c>
      <c r="F35" s="182" t="s">
        <v>179</v>
      </c>
      <c r="G35" s="172" t="s">
        <v>179</v>
      </c>
      <c r="H35" s="173">
        <v>0</v>
      </c>
      <c r="I35" s="171" t="s">
        <v>179</v>
      </c>
      <c r="J35" s="171">
        <v>0</v>
      </c>
      <c r="K35" s="171">
        <v>0</v>
      </c>
    </row>
    <row r="36" spans="2:14" s="164" customFormat="1" x14ac:dyDescent="0.2">
      <c r="B36" s="133" t="s">
        <v>2624</v>
      </c>
      <c r="C36" s="171" t="s">
        <v>179</v>
      </c>
      <c r="D36" s="172" t="s">
        <v>179</v>
      </c>
      <c r="E36" s="172" t="s">
        <v>179</v>
      </c>
      <c r="F36" s="182" t="s">
        <v>179</v>
      </c>
      <c r="G36" s="172" t="s">
        <v>179</v>
      </c>
      <c r="H36" s="173">
        <v>787504.45021040016</v>
      </c>
      <c r="I36" s="171" t="s">
        <v>179</v>
      </c>
      <c r="J36" s="171">
        <v>0.29002316307790688</v>
      </c>
      <c r="K36" s="171">
        <v>2.0947188892868951E-2</v>
      </c>
    </row>
    <row r="37" spans="2:14" x14ac:dyDescent="0.2">
      <c r="B37" s="23" t="s">
        <v>2698</v>
      </c>
      <c r="C37" s="32" t="s">
        <v>2699</v>
      </c>
      <c r="D37" s="94" t="s">
        <v>185</v>
      </c>
      <c r="E37" s="94" t="s">
        <v>2700</v>
      </c>
      <c r="F37" s="105">
        <v>199.01</v>
      </c>
      <c r="G37" s="94">
        <v>17.161799999999999</v>
      </c>
      <c r="H37" s="125">
        <v>3.4153699999999998</v>
      </c>
      <c r="I37" s="32" t="s">
        <v>179</v>
      </c>
      <c r="J37" s="32">
        <v>1.2578169053098634E-6</v>
      </c>
      <c r="K37" s="32">
        <v>9.0846979353479974E-8</v>
      </c>
      <c r="L37" s="18"/>
      <c r="M37" s="18"/>
      <c r="N37" s="18"/>
    </row>
    <row r="38" spans="2:14" x14ac:dyDescent="0.2">
      <c r="B38" s="23" t="s">
        <v>2673</v>
      </c>
      <c r="C38" s="32" t="s">
        <v>2674</v>
      </c>
      <c r="D38" s="94" t="s">
        <v>136</v>
      </c>
      <c r="E38" s="94" t="s">
        <v>2672</v>
      </c>
      <c r="F38" s="105">
        <v>2000000</v>
      </c>
      <c r="G38" s="94">
        <v>1.3049999999999999</v>
      </c>
      <c r="H38" s="125">
        <v>9782.6997699999993</v>
      </c>
      <c r="I38" s="32" t="s">
        <v>179</v>
      </c>
      <c r="J38" s="32">
        <v>3.6027853937573122E-3</v>
      </c>
      <c r="K38" s="32">
        <v>2.6021447867331603E-4</v>
      </c>
      <c r="L38" s="18"/>
      <c r="M38" s="18"/>
      <c r="N38" s="18"/>
    </row>
    <row r="39" spans="2:14" x14ac:dyDescent="0.2">
      <c r="B39" s="23" t="s">
        <v>2690</v>
      </c>
      <c r="C39" s="32" t="s">
        <v>2691</v>
      </c>
      <c r="D39" s="94" t="s">
        <v>136</v>
      </c>
      <c r="E39" s="94" t="s">
        <v>2692</v>
      </c>
      <c r="F39" s="105">
        <v>41801.15</v>
      </c>
      <c r="G39" s="94">
        <v>2.8995000000000002</v>
      </c>
      <c r="H39" s="125">
        <v>454.27830999999998</v>
      </c>
      <c r="I39" s="32" t="s">
        <v>179</v>
      </c>
      <c r="J39" s="32">
        <v>1.673022067985591E-4</v>
      </c>
      <c r="K39" s="32">
        <v>1.2083555295415659E-5</v>
      </c>
      <c r="L39" s="18"/>
      <c r="M39" s="18"/>
      <c r="N39" s="18"/>
    </row>
    <row r="40" spans="2:14" x14ac:dyDescent="0.2">
      <c r="B40" s="23" t="s">
        <v>2629</v>
      </c>
      <c r="C40" s="32" t="s">
        <v>2630</v>
      </c>
      <c r="D40" s="94" t="s">
        <v>136</v>
      </c>
      <c r="E40" s="94" t="s">
        <v>2574</v>
      </c>
      <c r="F40" s="105">
        <v>568365.57999999996</v>
      </c>
      <c r="G40" s="94">
        <v>3.8542000000000001</v>
      </c>
      <c r="H40" s="125">
        <v>8210.5467399999998</v>
      </c>
      <c r="I40" s="32" t="s">
        <v>179</v>
      </c>
      <c r="J40" s="32">
        <v>3.0237908312741482E-3</v>
      </c>
      <c r="K40" s="32">
        <v>2.1839606548326019E-4</v>
      </c>
      <c r="L40" s="18"/>
      <c r="M40" s="18"/>
      <c r="N40" s="18"/>
    </row>
    <row r="41" spans="2:14" x14ac:dyDescent="0.2">
      <c r="B41" s="23" t="s">
        <v>2633</v>
      </c>
      <c r="C41" s="32" t="s">
        <v>2634</v>
      </c>
      <c r="D41" s="94" t="s">
        <v>136</v>
      </c>
      <c r="E41" s="94" t="s">
        <v>2574</v>
      </c>
      <c r="F41" s="105">
        <v>1224292.07</v>
      </c>
      <c r="G41" s="94">
        <v>4.0669000000000004</v>
      </c>
      <c r="H41" s="125">
        <v>18661.631410000002</v>
      </c>
      <c r="I41" s="32" t="s">
        <v>179</v>
      </c>
      <c r="J41" s="32">
        <v>6.8727298852421679E-3</v>
      </c>
      <c r="K41" s="32">
        <v>4.9638921797829337E-4</v>
      </c>
      <c r="L41" s="18"/>
      <c r="M41" s="18"/>
      <c r="N41" s="18"/>
    </row>
    <row r="42" spans="2:14" x14ac:dyDescent="0.2">
      <c r="B42" s="23" t="s">
        <v>2650</v>
      </c>
      <c r="C42" s="32" t="s">
        <v>2651</v>
      </c>
      <c r="D42" s="94" t="s">
        <v>136</v>
      </c>
      <c r="E42" s="94" t="s">
        <v>2652</v>
      </c>
      <c r="F42" s="105">
        <v>8702383.8699999992</v>
      </c>
      <c r="G42" s="94">
        <v>2.7357999999999998</v>
      </c>
      <c r="H42" s="125">
        <v>89235.414319999996</v>
      </c>
      <c r="I42" s="32" t="s">
        <v>179</v>
      </c>
      <c r="J42" s="32">
        <v>3.2863734436979264E-2</v>
      </c>
      <c r="K42" s="32">
        <v>2.3736133544325425E-3</v>
      </c>
      <c r="L42" s="18"/>
      <c r="M42" s="18"/>
      <c r="N42" s="18"/>
    </row>
    <row r="43" spans="2:14" x14ac:dyDescent="0.2">
      <c r="B43" s="23" t="s">
        <v>2625</v>
      </c>
      <c r="C43" s="32" t="s">
        <v>2626</v>
      </c>
      <c r="D43" s="94" t="s">
        <v>136</v>
      </c>
      <c r="E43" s="94" t="s">
        <v>2574</v>
      </c>
      <c r="F43" s="105">
        <v>111973.86</v>
      </c>
      <c r="G43" s="94">
        <v>0.2016</v>
      </c>
      <c r="H43" s="125">
        <v>84.644859999999994</v>
      </c>
      <c r="I43" s="32" t="s">
        <v>179</v>
      </c>
      <c r="J43" s="32">
        <v>3.1173119121965304E-5</v>
      </c>
      <c r="K43" s="32">
        <v>2.2515071130794625E-6</v>
      </c>
      <c r="L43" s="18"/>
      <c r="M43" s="18"/>
      <c r="N43" s="18"/>
    </row>
    <row r="44" spans="2:14" x14ac:dyDescent="0.2">
      <c r="B44" s="23" t="s">
        <v>2653</v>
      </c>
      <c r="C44" s="32" t="s">
        <v>2654</v>
      </c>
      <c r="D44" s="94" t="s">
        <v>136</v>
      </c>
      <c r="E44" s="94" t="s">
        <v>2655</v>
      </c>
      <c r="F44" s="105">
        <v>3959220.17</v>
      </c>
      <c r="G44" s="94">
        <v>1.8554999999999999</v>
      </c>
      <c r="H44" s="125">
        <v>27535.42138</v>
      </c>
      <c r="I44" s="32" t="s">
        <v>179</v>
      </c>
      <c r="J44" s="32">
        <v>1.0140780795812649E-2</v>
      </c>
      <c r="K44" s="32">
        <v>7.3242719166539245E-4</v>
      </c>
      <c r="L44" s="18"/>
      <c r="M44" s="18"/>
      <c r="N44" s="18"/>
    </row>
    <row r="45" spans="2:14" x14ac:dyDescent="0.2">
      <c r="B45" s="23" t="s">
        <v>2662</v>
      </c>
      <c r="C45" s="32" t="s">
        <v>2663</v>
      </c>
      <c r="D45" s="94" t="s">
        <v>136</v>
      </c>
      <c r="E45" s="94" t="s">
        <v>2664</v>
      </c>
      <c r="F45" s="105">
        <v>367265589.32999998</v>
      </c>
      <c r="G45" s="94">
        <v>3.2099999999999997E-2</v>
      </c>
      <c r="H45" s="125">
        <v>44289.255219999999</v>
      </c>
      <c r="I45" s="32" t="s">
        <v>179</v>
      </c>
      <c r="J45" s="32">
        <v>1.6310904510872647E-2</v>
      </c>
      <c r="K45" s="32">
        <v>1.1780700347407004E-3</v>
      </c>
      <c r="L45" s="18"/>
      <c r="M45" s="18"/>
      <c r="N45" s="18"/>
    </row>
    <row r="46" spans="2:14" x14ac:dyDescent="0.2">
      <c r="B46" s="23" t="s">
        <v>2684</v>
      </c>
      <c r="C46" s="32" t="s">
        <v>2685</v>
      </c>
      <c r="D46" s="94" t="s">
        <v>136</v>
      </c>
      <c r="E46" s="94" t="s">
        <v>2686</v>
      </c>
      <c r="F46" s="105">
        <v>1088797.7</v>
      </c>
      <c r="G46" s="94">
        <v>1.0671999999999999</v>
      </c>
      <c r="H46" s="125">
        <v>4355.2362599999997</v>
      </c>
      <c r="I46" s="32" t="s">
        <v>179</v>
      </c>
      <c r="J46" s="32">
        <v>1.6039520738445625E-3</v>
      </c>
      <c r="K46" s="32">
        <v>1.1584690929291625E-4</v>
      </c>
      <c r="L46" s="18"/>
      <c r="M46" s="18"/>
      <c r="N46" s="18"/>
    </row>
    <row r="47" spans="2:14" x14ac:dyDescent="0.2">
      <c r="B47" s="23" t="s">
        <v>2638</v>
      </c>
      <c r="C47" s="32" t="s">
        <v>2639</v>
      </c>
      <c r="D47" s="94" t="s">
        <v>185</v>
      </c>
      <c r="E47" s="94" t="s">
        <v>2640</v>
      </c>
      <c r="F47" s="105">
        <v>54783296.659999996</v>
      </c>
      <c r="G47" s="94">
        <v>0.74109999999999998</v>
      </c>
      <c r="H47" s="125">
        <v>40600.99682</v>
      </c>
      <c r="I47" s="32" t="s">
        <v>179</v>
      </c>
      <c r="J47" s="32">
        <v>1.4952587910717727E-2</v>
      </c>
      <c r="K47" s="32">
        <v>1.0799643727728611E-3</v>
      </c>
      <c r="L47" s="18"/>
      <c r="M47" s="18"/>
      <c r="N47" s="18"/>
    </row>
    <row r="48" spans="2:14" x14ac:dyDescent="0.2">
      <c r="B48" s="23" t="s">
        <v>2665</v>
      </c>
      <c r="C48" s="32" t="s">
        <v>2666</v>
      </c>
      <c r="D48" s="94" t="s">
        <v>185</v>
      </c>
      <c r="E48" s="94" t="s">
        <v>654</v>
      </c>
      <c r="F48" s="105">
        <v>7335708.2000000002</v>
      </c>
      <c r="G48" s="94">
        <v>1.8088</v>
      </c>
      <c r="H48" s="125">
        <v>13269.027050000001</v>
      </c>
      <c r="I48" s="32" t="s">
        <v>179</v>
      </c>
      <c r="J48" s="32">
        <v>4.8867345384259585E-3</v>
      </c>
      <c r="K48" s="32">
        <v>3.5294888297669578E-4</v>
      </c>
      <c r="L48" s="18"/>
      <c r="M48" s="18"/>
      <c r="N48" s="18"/>
    </row>
    <row r="49" spans="2:14" x14ac:dyDescent="0.2">
      <c r="B49" s="23" t="s">
        <v>2687</v>
      </c>
      <c r="C49" s="32" t="s">
        <v>2688</v>
      </c>
      <c r="D49" s="94" t="s">
        <v>185</v>
      </c>
      <c r="E49" s="94" t="s">
        <v>2689</v>
      </c>
      <c r="F49" s="105">
        <v>109745565.59999999</v>
      </c>
      <c r="G49" s="94">
        <v>2.2096</v>
      </c>
      <c r="H49" s="125">
        <v>242496.98436999999</v>
      </c>
      <c r="I49" s="32" t="s">
        <v>179</v>
      </c>
      <c r="J49" s="32">
        <v>8.930710477261547E-2</v>
      </c>
      <c r="K49" s="32">
        <v>6.4502875332226222E-3</v>
      </c>
      <c r="L49" s="18"/>
      <c r="M49" s="18"/>
      <c r="N49" s="18"/>
    </row>
    <row r="50" spans="2:14" x14ac:dyDescent="0.2">
      <c r="B50" s="23" t="s">
        <v>2647</v>
      </c>
      <c r="C50" s="32" t="s">
        <v>2648</v>
      </c>
      <c r="D50" s="94" t="s">
        <v>185</v>
      </c>
      <c r="E50" s="94" t="s">
        <v>2649</v>
      </c>
      <c r="F50" s="105">
        <v>55413819.159999996</v>
      </c>
      <c r="G50" s="94">
        <v>0.92979999999999996</v>
      </c>
      <c r="H50" s="125">
        <v>51527.204709999998</v>
      </c>
      <c r="I50" s="32" t="s">
        <v>179</v>
      </c>
      <c r="J50" s="32">
        <v>1.897650596204804E-2</v>
      </c>
      <c r="K50" s="32">
        <v>1.3705955438010834E-3</v>
      </c>
      <c r="L50" s="18"/>
      <c r="M50" s="18"/>
      <c r="N50" s="18"/>
    </row>
    <row r="51" spans="2:14" x14ac:dyDescent="0.2">
      <c r="B51" s="23" t="s">
        <v>2659</v>
      </c>
      <c r="C51" s="32" t="s">
        <v>2660</v>
      </c>
      <c r="D51" s="94" t="s">
        <v>185</v>
      </c>
      <c r="E51" s="94" t="s">
        <v>2661</v>
      </c>
      <c r="F51" s="105">
        <v>17696283.879999999</v>
      </c>
      <c r="G51" s="94">
        <v>1.7170000000000001</v>
      </c>
      <c r="H51" s="125">
        <v>30385.067999999999</v>
      </c>
      <c r="I51" s="32" t="s">
        <v>179</v>
      </c>
      <c r="J51" s="32">
        <v>1.119025235900935E-2</v>
      </c>
      <c r="K51" s="32">
        <v>8.0822623764045635E-4</v>
      </c>
      <c r="L51" s="18"/>
      <c r="M51" s="18"/>
      <c r="N51" s="18"/>
    </row>
    <row r="52" spans="2:14" x14ac:dyDescent="0.2">
      <c r="B52" s="23" t="s">
        <v>2641</v>
      </c>
      <c r="C52" s="32" t="s">
        <v>2642</v>
      </c>
      <c r="D52" s="94" t="s">
        <v>185</v>
      </c>
      <c r="E52" s="94" t="s">
        <v>2643</v>
      </c>
      <c r="F52" s="105">
        <v>533237.67000000004</v>
      </c>
      <c r="G52" s="94">
        <v>1.9567000000000001</v>
      </c>
      <c r="H52" s="125">
        <v>1043.4271999999999</v>
      </c>
      <c r="I52" s="32" t="s">
        <v>179</v>
      </c>
      <c r="J52" s="32">
        <v>3.8427472619954374E-4</v>
      </c>
      <c r="K52" s="32">
        <v>2.7754594464218935E-5</v>
      </c>
      <c r="L52" s="18"/>
      <c r="M52" s="18"/>
      <c r="N52" s="18"/>
    </row>
    <row r="53" spans="2:14" x14ac:dyDescent="0.2">
      <c r="B53" s="23" t="s">
        <v>2670</v>
      </c>
      <c r="C53" s="32" t="s">
        <v>2671</v>
      </c>
      <c r="D53" s="94" t="s">
        <v>185</v>
      </c>
      <c r="E53" s="94" t="s">
        <v>2672</v>
      </c>
      <c r="F53" s="105">
        <v>18794762.170000002</v>
      </c>
      <c r="G53" s="94">
        <v>1.1365000000000001</v>
      </c>
      <c r="H53" s="125">
        <v>21362.10788</v>
      </c>
      <c r="I53" s="32" t="s">
        <v>179</v>
      </c>
      <c r="J53" s="32">
        <v>7.8672648716001624E-3</v>
      </c>
      <c r="K53" s="32">
        <v>5.68220419316552E-4</v>
      </c>
      <c r="L53" s="18"/>
      <c r="M53" s="18"/>
      <c r="N53" s="18"/>
    </row>
    <row r="54" spans="2:14" x14ac:dyDescent="0.2">
      <c r="B54" s="23" t="s">
        <v>2627</v>
      </c>
      <c r="C54" s="32" t="s">
        <v>2628</v>
      </c>
      <c r="D54" s="94" t="s">
        <v>136</v>
      </c>
      <c r="E54" s="94" t="s">
        <v>2574</v>
      </c>
      <c r="F54" s="105">
        <v>1157927.04</v>
      </c>
      <c r="G54" s="94">
        <v>0.72499999999999998</v>
      </c>
      <c r="H54" s="125">
        <v>3146.7172300000002</v>
      </c>
      <c r="I54" s="32" t="s">
        <v>179</v>
      </c>
      <c r="J54" s="32">
        <v>1.1588771137896702E-3</v>
      </c>
      <c r="K54" s="32">
        <v>8.3700962187127528E-5</v>
      </c>
      <c r="L54" s="18"/>
      <c r="M54" s="18"/>
      <c r="N54" s="18"/>
    </row>
    <row r="55" spans="2:14" x14ac:dyDescent="0.2">
      <c r="B55" s="23" t="s">
        <v>2631</v>
      </c>
      <c r="C55" s="32" t="s">
        <v>2632</v>
      </c>
      <c r="D55" s="94" t="s">
        <v>136</v>
      </c>
      <c r="E55" s="94" t="s">
        <v>2574</v>
      </c>
      <c r="F55" s="105">
        <v>505243.88</v>
      </c>
      <c r="G55" s="94">
        <v>2.9297</v>
      </c>
      <c r="H55" s="125">
        <v>5547.9557100000002</v>
      </c>
      <c r="I55" s="32" t="s">
        <v>179</v>
      </c>
      <c r="J55" s="32">
        <v>2.0432083440296033E-3</v>
      </c>
      <c r="K55" s="32">
        <v>1.4757259618735055E-4</v>
      </c>
      <c r="L55" s="18"/>
      <c r="M55" s="18"/>
      <c r="N55" s="18"/>
    </row>
    <row r="56" spans="2:14" x14ac:dyDescent="0.2">
      <c r="B56" s="23" t="s">
        <v>2644</v>
      </c>
      <c r="C56" s="32" t="s">
        <v>2645</v>
      </c>
      <c r="D56" s="94" t="s">
        <v>136</v>
      </c>
      <c r="E56" s="94" t="s">
        <v>2646</v>
      </c>
      <c r="F56" s="105">
        <v>6453463.0800000001</v>
      </c>
      <c r="G56" s="94">
        <v>1.1840999999999999</v>
      </c>
      <c r="H56" s="125">
        <v>28641.528910000001</v>
      </c>
      <c r="I56" s="32" t="s">
        <v>179</v>
      </c>
      <c r="J56" s="32">
        <v>1.054813951546075E-2</v>
      </c>
      <c r="K56" s="32">
        <v>7.6184904872352629E-4</v>
      </c>
      <c r="L56" s="18"/>
      <c r="M56" s="18"/>
      <c r="N56" s="18"/>
    </row>
    <row r="57" spans="2:14" x14ac:dyDescent="0.2">
      <c r="B57" s="23" t="s">
        <v>2678</v>
      </c>
      <c r="C57" s="32" t="s">
        <v>2679</v>
      </c>
      <c r="D57" s="94" t="s">
        <v>136</v>
      </c>
      <c r="E57" s="94" t="s">
        <v>2680</v>
      </c>
      <c r="F57" s="105">
        <v>3194.26</v>
      </c>
      <c r="G57" s="94">
        <v>321.03019999999998</v>
      </c>
      <c r="H57" s="125">
        <v>3843.4013500000001</v>
      </c>
      <c r="I57" s="32" t="s">
        <v>179</v>
      </c>
      <c r="J57" s="32">
        <v>1.4154528475452883E-3</v>
      </c>
      <c r="K57" s="32">
        <v>1.0223237982724774E-4</v>
      </c>
      <c r="L57" s="18"/>
      <c r="M57" s="18"/>
      <c r="N57" s="18"/>
    </row>
    <row r="58" spans="2:14" x14ac:dyDescent="0.2">
      <c r="B58" s="23" t="s">
        <v>2696</v>
      </c>
      <c r="C58" s="32" t="s">
        <v>2697</v>
      </c>
      <c r="D58" s="94" t="s">
        <v>185</v>
      </c>
      <c r="E58" s="94" t="s">
        <v>638</v>
      </c>
      <c r="F58" s="105">
        <v>43199179.509999998</v>
      </c>
      <c r="G58" s="94">
        <v>1.3562000000000001</v>
      </c>
      <c r="H58" s="125">
        <v>58587.504829999998</v>
      </c>
      <c r="I58" s="32" t="s">
        <v>179</v>
      </c>
      <c r="J58" s="32">
        <v>2.1576682472205726E-2</v>
      </c>
      <c r="K58" s="32">
        <v>1.5583956765044251E-3</v>
      </c>
      <c r="L58" s="18"/>
      <c r="M58" s="18"/>
      <c r="N58" s="18"/>
    </row>
    <row r="59" spans="2:14" x14ac:dyDescent="0.2">
      <c r="B59" s="23" t="s">
        <v>2681</v>
      </c>
      <c r="C59" s="32" t="s">
        <v>2682</v>
      </c>
      <c r="D59" s="94" t="s">
        <v>136</v>
      </c>
      <c r="E59" s="94" t="s">
        <v>2683</v>
      </c>
      <c r="F59" s="105">
        <v>24473.38</v>
      </c>
      <c r="G59" s="94">
        <v>105.5407</v>
      </c>
      <c r="H59" s="125">
        <v>9680.8589499999998</v>
      </c>
      <c r="I59" s="32" t="s">
        <v>179</v>
      </c>
      <c r="J59" s="32">
        <v>3.5652793241230944E-3</v>
      </c>
      <c r="K59" s="32">
        <v>2.5750556840242842E-4</v>
      </c>
      <c r="L59" s="18"/>
      <c r="M59" s="18"/>
      <c r="N59" s="18"/>
    </row>
    <row r="60" spans="2:14" x14ac:dyDescent="0.2">
      <c r="B60" s="23" t="s">
        <v>2667</v>
      </c>
      <c r="C60" s="32" t="s">
        <v>2668</v>
      </c>
      <c r="D60" s="94" t="s">
        <v>136</v>
      </c>
      <c r="E60" s="94" t="s">
        <v>2669</v>
      </c>
      <c r="F60" s="105">
        <v>2011073.28</v>
      </c>
      <c r="G60" s="94">
        <v>1.4681</v>
      </c>
      <c r="H60" s="125">
        <v>11066.32019</v>
      </c>
      <c r="I60" s="32" t="s">
        <v>179</v>
      </c>
      <c r="J60" s="32">
        <v>4.0755187913912279E-3</v>
      </c>
      <c r="K60" s="32">
        <v>2.9435808179492374E-4</v>
      </c>
      <c r="L60" s="18"/>
      <c r="M60" s="18"/>
      <c r="N60" s="18"/>
    </row>
    <row r="61" spans="2:14" x14ac:dyDescent="0.2">
      <c r="B61" s="23" t="s">
        <v>2675</v>
      </c>
      <c r="C61" s="32" t="s">
        <v>2676</v>
      </c>
      <c r="D61" s="94" t="s">
        <v>136</v>
      </c>
      <c r="E61" s="94" t="s">
        <v>2677</v>
      </c>
      <c r="F61" s="105">
        <v>600000</v>
      </c>
      <c r="G61" s="94">
        <v>1.0425</v>
      </c>
      <c r="H61" s="125">
        <v>2344.58988</v>
      </c>
      <c r="I61" s="32" t="s">
        <v>179</v>
      </c>
      <c r="J61" s="32">
        <v>8.6346861016007746E-4</v>
      </c>
      <c r="K61" s="32">
        <v>6.2364812134772546E-5</v>
      </c>
      <c r="L61" s="18"/>
      <c r="M61" s="18"/>
      <c r="N61" s="18"/>
    </row>
    <row r="62" spans="2:14" x14ac:dyDescent="0.2">
      <c r="B62" s="23" t="s">
        <v>2656</v>
      </c>
      <c r="C62" s="32" t="s">
        <v>2657</v>
      </c>
      <c r="D62" s="94" t="s">
        <v>136</v>
      </c>
      <c r="E62" s="94" t="s">
        <v>2658</v>
      </c>
      <c r="F62" s="105">
        <v>1758386.82</v>
      </c>
      <c r="G62" s="94">
        <v>2.2919999999999998</v>
      </c>
      <c r="H62" s="125">
        <v>15105.452210000001</v>
      </c>
      <c r="I62" s="32" t="s">
        <v>179</v>
      </c>
      <c r="J62" s="32">
        <v>5.5630555846330667E-3</v>
      </c>
      <c r="K62" s="32">
        <v>4.0179679069818168E-4</v>
      </c>
      <c r="L62" s="18"/>
      <c r="M62" s="18"/>
      <c r="N62" s="18"/>
    </row>
    <row r="63" spans="2:14" x14ac:dyDescent="0.2">
      <c r="B63" s="23" t="s">
        <v>2693</v>
      </c>
      <c r="C63" s="32" t="s">
        <v>2694</v>
      </c>
      <c r="D63" s="94" t="s">
        <v>136</v>
      </c>
      <c r="E63" s="94" t="s">
        <v>2695</v>
      </c>
      <c r="F63" s="105">
        <v>676312.9</v>
      </c>
      <c r="G63" s="94">
        <v>1.9237</v>
      </c>
      <c r="H63" s="125">
        <v>4876.2879000000003</v>
      </c>
      <c r="I63" s="32" t="s">
        <v>179</v>
      </c>
      <c r="J63" s="32">
        <v>1.7958456494546514E-3</v>
      </c>
      <c r="K63" s="32">
        <v>1.2970659875004005E-4</v>
      </c>
      <c r="L63" s="18"/>
      <c r="M63" s="18"/>
      <c r="N63" s="18"/>
    </row>
    <row r="64" spans="2:14" x14ac:dyDescent="0.2">
      <c r="B64" s="23" t="s">
        <v>2635</v>
      </c>
      <c r="C64" s="32" t="s">
        <v>2636</v>
      </c>
      <c r="D64" s="94" t="s">
        <v>136</v>
      </c>
      <c r="E64" s="94" t="s">
        <v>2637</v>
      </c>
      <c r="F64" s="105">
        <v>565420.81000000006</v>
      </c>
      <c r="G64" s="94">
        <v>0.55859999999999999</v>
      </c>
      <c r="H64" s="125">
        <v>1183.78991</v>
      </c>
      <c r="I64" s="32" t="s">
        <v>179</v>
      </c>
      <c r="J64" s="32">
        <v>4.3596768758091847E-4</v>
      </c>
      <c r="K64" s="32">
        <v>3.1488166000353675E-5</v>
      </c>
      <c r="L64" s="18"/>
      <c r="M64" s="18"/>
      <c r="N64" s="18"/>
    </row>
    <row r="65" spans="2:14" x14ac:dyDescent="0.2">
      <c r="B65" s="23" t="s">
        <v>2701</v>
      </c>
      <c r="C65" s="32" t="s">
        <v>2702</v>
      </c>
      <c r="D65" s="94" t="s">
        <v>136</v>
      </c>
      <c r="E65" s="94" t="s">
        <v>2703</v>
      </c>
      <c r="F65" s="105">
        <v>9967553.1600000001</v>
      </c>
      <c r="G65" s="94">
        <v>107.56</v>
      </c>
      <c r="H65" s="125">
        <v>40182.683469999996</v>
      </c>
      <c r="I65" s="32" t="s">
        <v>179</v>
      </c>
      <c r="J65" s="32">
        <v>1.4798530926160621E-2</v>
      </c>
      <c r="K65" s="32">
        <v>1.0688374657991701E-3</v>
      </c>
      <c r="L65" s="18"/>
      <c r="M65" s="18"/>
      <c r="N65" s="18"/>
    </row>
    <row r="66" spans="2:14" s="164" customFormat="1" x14ac:dyDescent="0.2">
      <c r="B66" s="133" t="s">
        <v>2704</v>
      </c>
      <c r="C66" s="171" t="s">
        <v>179</v>
      </c>
      <c r="D66" s="172" t="s">
        <v>179</v>
      </c>
      <c r="E66" s="172" t="s">
        <v>179</v>
      </c>
      <c r="F66" s="182" t="s">
        <v>179</v>
      </c>
      <c r="G66" s="172" t="s">
        <v>179</v>
      </c>
      <c r="H66" s="173">
        <v>1558282.0247716005</v>
      </c>
      <c r="I66" s="171" t="s">
        <v>179</v>
      </c>
      <c r="J66" s="171">
        <v>0.57388613063832095</v>
      </c>
      <c r="K66" s="171">
        <v>4.1449452015835643E-2</v>
      </c>
    </row>
    <row r="67" spans="2:14" s="164" customFormat="1" x14ac:dyDescent="0.2">
      <c r="B67" s="133" t="s">
        <v>2571</v>
      </c>
      <c r="C67" s="171" t="s">
        <v>179</v>
      </c>
      <c r="D67" s="172" t="s">
        <v>179</v>
      </c>
      <c r="E67" s="172" t="s">
        <v>179</v>
      </c>
      <c r="F67" s="182" t="s">
        <v>179</v>
      </c>
      <c r="G67" s="172" t="s">
        <v>179</v>
      </c>
      <c r="H67" s="173">
        <v>60488.1643004</v>
      </c>
      <c r="I67" s="171" t="s">
        <v>179</v>
      </c>
      <c r="J67" s="171">
        <v>2.2276659813784065E-2</v>
      </c>
      <c r="K67" s="171">
        <v>1.608952181850969E-3</v>
      </c>
    </row>
    <row r="68" spans="2:14" x14ac:dyDescent="0.2">
      <c r="B68" s="23" t="s">
        <v>2714</v>
      </c>
      <c r="C68" s="32" t="s">
        <v>2715</v>
      </c>
      <c r="D68" s="94" t="s">
        <v>136</v>
      </c>
      <c r="E68" s="94" t="s">
        <v>2716</v>
      </c>
      <c r="F68" s="105">
        <v>1708123.42</v>
      </c>
      <c r="G68" s="94">
        <v>0.93630000000000002</v>
      </c>
      <c r="H68" s="125">
        <v>5994.5755099999997</v>
      </c>
      <c r="I68" s="32" t="s">
        <v>179</v>
      </c>
      <c r="J68" s="32">
        <v>2.2076900648054223E-3</v>
      </c>
      <c r="K68" s="32">
        <v>1.5945243929350164E-4</v>
      </c>
      <c r="L68" s="18"/>
      <c r="M68" s="18"/>
      <c r="N68" s="18"/>
    </row>
    <row r="69" spans="2:14" x14ac:dyDescent="0.2">
      <c r="B69" s="23" t="s">
        <v>2708</v>
      </c>
      <c r="C69" s="32" t="s">
        <v>2709</v>
      </c>
      <c r="D69" s="94" t="s">
        <v>136</v>
      </c>
      <c r="E69" s="94" t="s">
        <v>2710</v>
      </c>
      <c r="F69" s="105">
        <v>1268105.6499999999</v>
      </c>
      <c r="G69" s="94">
        <v>1.4423999999999999</v>
      </c>
      <c r="H69" s="125">
        <v>6855.7628700000005</v>
      </c>
      <c r="I69" s="32" t="s">
        <v>179</v>
      </c>
      <c r="J69" s="32">
        <v>2.5248492657257244E-3</v>
      </c>
      <c r="K69" s="32">
        <v>1.8235955340219207E-4</v>
      </c>
      <c r="L69" s="18"/>
      <c r="M69" s="18"/>
      <c r="N69" s="18"/>
    </row>
    <row r="70" spans="2:14" x14ac:dyDescent="0.2">
      <c r="B70" s="23" t="s">
        <v>2711</v>
      </c>
      <c r="C70" s="32" t="s">
        <v>2712</v>
      </c>
      <c r="D70" s="94" t="s">
        <v>136</v>
      </c>
      <c r="E70" s="94" t="s">
        <v>2713</v>
      </c>
      <c r="F70" s="105">
        <v>2526530.44</v>
      </c>
      <c r="G70" s="94">
        <v>2.3336999999999999</v>
      </c>
      <c r="H70" s="125">
        <v>22099.059730000001</v>
      </c>
      <c r="I70" s="32" t="s">
        <v>179</v>
      </c>
      <c r="J70" s="32">
        <v>8.1386704573286131E-3</v>
      </c>
      <c r="K70" s="32">
        <v>5.8782293661378739E-4</v>
      </c>
      <c r="L70" s="18"/>
      <c r="M70" s="18"/>
      <c r="N70" s="18"/>
    </row>
    <row r="71" spans="2:14" x14ac:dyDescent="0.2">
      <c r="B71" s="23" t="s">
        <v>2705</v>
      </c>
      <c r="C71" s="32" t="s">
        <v>2706</v>
      </c>
      <c r="D71" s="94" t="s">
        <v>136</v>
      </c>
      <c r="E71" s="94" t="s">
        <v>2707</v>
      </c>
      <c r="F71" s="105">
        <v>4564689.21</v>
      </c>
      <c r="G71" s="94">
        <v>1.4926999999999999</v>
      </c>
      <c r="H71" s="125">
        <v>25538.766190000002</v>
      </c>
      <c r="I71" s="32" t="s">
        <v>179</v>
      </c>
      <c r="J71" s="32">
        <v>9.4054500257769943E-3</v>
      </c>
      <c r="K71" s="32">
        <v>6.7931725253084815E-4</v>
      </c>
      <c r="L71" s="18"/>
      <c r="M71" s="18"/>
      <c r="N71" s="18"/>
    </row>
    <row r="72" spans="2:14" s="164" customFormat="1" x14ac:dyDescent="0.2">
      <c r="B72" s="133" t="s">
        <v>2612</v>
      </c>
      <c r="C72" s="171" t="s">
        <v>179</v>
      </c>
      <c r="D72" s="172" t="s">
        <v>179</v>
      </c>
      <c r="E72" s="172" t="s">
        <v>179</v>
      </c>
      <c r="F72" s="182" t="s">
        <v>179</v>
      </c>
      <c r="G72" s="172" t="s">
        <v>179</v>
      </c>
      <c r="H72" s="173">
        <v>2138.2618603999999</v>
      </c>
      <c r="I72" s="171" t="s">
        <v>179</v>
      </c>
      <c r="J72" s="171">
        <v>7.8748185877092062E-4</v>
      </c>
      <c r="K72" s="171">
        <v>5.6876599338898127E-5</v>
      </c>
    </row>
    <row r="73" spans="2:14" x14ac:dyDescent="0.2">
      <c r="B73" s="23" t="s">
        <v>2717</v>
      </c>
      <c r="C73" s="32" t="s">
        <v>2718</v>
      </c>
      <c r="D73" s="94" t="s">
        <v>136</v>
      </c>
      <c r="E73" s="94" t="s">
        <v>2719</v>
      </c>
      <c r="F73" s="105">
        <v>9056795.9199999999</v>
      </c>
      <c r="G73" s="94">
        <v>3.8723000000000001</v>
      </c>
      <c r="H73" s="125">
        <v>1314.4760900000001</v>
      </c>
      <c r="I73" s="32" t="s">
        <v>179</v>
      </c>
      <c r="J73" s="32">
        <v>4.8409696390950603E-4</v>
      </c>
      <c r="K73" s="32">
        <v>3.4964347115795098E-5</v>
      </c>
      <c r="L73" s="18"/>
      <c r="M73" s="18"/>
      <c r="N73" s="18"/>
    </row>
    <row r="74" spans="2:14" x14ac:dyDescent="0.2">
      <c r="B74" s="23" t="s">
        <v>2722</v>
      </c>
      <c r="C74" s="32" t="s">
        <v>2723</v>
      </c>
      <c r="D74" s="94" t="s">
        <v>136</v>
      </c>
      <c r="E74" s="94" t="s">
        <v>2724</v>
      </c>
      <c r="F74" s="105">
        <v>111244.09</v>
      </c>
      <c r="G74" s="94">
        <v>54.82</v>
      </c>
      <c r="H74" s="125">
        <v>228.56806</v>
      </c>
      <c r="I74" s="32" t="s">
        <v>179</v>
      </c>
      <c r="J74" s="32">
        <v>8.4177342390979356E-5</v>
      </c>
      <c r="K74" s="32">
        <v>6.079785741423323E-6</v>
      </c>
      <c r="L74" s="18"/>
      <c r="M74" s="18"/>
      <c r="N74" s="18"/>
    </row>
    <row r="75" spans="2:14" x14ac:dyDescent="0.2">
      <c r="B75" s="23" t="s">
        <v>2720</v>
      </c>
      <c r="C75" s="32" t="s">
        <v>2721</v>
      </c>
      <c r="D75" s="94" t="s">
        <v>136</v>
      </c>
      <c r="E75" s="94" t="s">
        <v>2719</v>
      </c>
      <c r="F75" s="105">
        <v>216923.13</v>
      </c>
      <c r="G75" s="94">
        <v>73.209999999999994</v>
      </c>
      <c r="H75" s="125">
        <v>595.21771000000001</v>
      </c>
      <c r="I75" s="32" t="s">
        <v>179</v>
      </c>
      <c r="J75" s="32">
        <v>2.1920755232312272E-4</v>
      </c>
      <c r="K75" s="32">
        <v>1.5832466471039926E-5</v>
      </c>
      <c r="L75" s="18"/>
      <c r="M75" s="18"/>
      <c r="N75" s="18"/>
    </row>
    <row r="76" spans="2:14" s="164" customFormat="1" x14ac:dyDescent="0.2">
      <c r="B76" s="133" t="s">
        <v>2623</v>
      </c>
      <c r="C76" s="171" t="s">
        <v>179</v>
      </c>
      <c r="D76" s="172" t="s">
        <v>179</v>
      </c>
      <c r="E76" s="172" t="s">
        <v>179</v>
      </c>
      <c r="F76" s="182" t="s">
        <v>179</v>
      </c>
      <c r="G76" s="172" t="s">
        <v>179</v>
      </c>
      <c r="H76" s="173">
        <v>159733.15390039998</v>
      </c>
      <c r="I76" s="171" t="s">
        <v>179</v>
      </c>
      <c r="J76" s="171">
        <v>5.8826733652396442E-2</v>
      </c>
      <c r="K76" s="171">
        <v>4.2488147797913193E-3</v>
      </c>
    </row>
    <row r="77" spans="2:14" x14ac:dyDescent="0.2">
      <c r="B77" s="23" t="s">
        <v>2725</v>
      </c>
      <c r="C77" s="32" t="s">
        <v>2726</v>
      </c>
      <c r="D77" s="94" t="s">
        <v>136</v>
      </c>
      <c r="E77" s="94" t="s">
        <v>2574</v>
      </c>
      <c r="F77" s="105">
        <v>11896.51</v>
      </c>
      <c r="G77" s="94">
        <v>0.98089999999999999</v>
      </c>
      <c r="H77" s="125">
        <v>43.739160000000005</v>
      </c>
      <c r="I77" s="32" t="s">
        <v>179</v>
      </c>
      <c r="J77" s="32">
        <v>1.6108314727848803E-5</v>
      </c>
      <c r="K77" s="32">
        <v>1.1634378018951264E-6</v>
      </c>
      <c r="L77" s="18"/>
      <c r="M77" s="18"/>
      <c r="N77" s="18"/>
    </row>
    <row r="78" spans="2:14" x14ac:dyDescent="0.2">
      <c r="B78" s="23" t="s">
        <v>2734</v>
      </c>
      <c r="C78" s="32" t="s">
        <v>2735</v>
      </c>
      <c r="D78" s="94" t="s">
        <v>136</v>
      </c>
      <c r="E78" s="94" t="s">
        <v>2736</v>
      </c>
      <c r="F78" s="105">
        <v>2897294</v>
      </c>
      <c r="G78" s="94">
        <v>2.4941</v>
      </c>
      <c r="H78" s="125">
        <v>27084.531930000001</v>
      </c>
      <c r="I78" s="32" t="s">
        <v>179</v>
      </c>
      <c r="J78" s="32">
        <v>9.9747266427821241E-3</v>
      </c>
      <c r="K78" s="32">
        <v>7.2043377819778803E-4</v>
      </c>
      <c r="L78" s="18"/>
      <c r="M78" s="18"/>
      <c r="N78" s="18"/>
    </row>
    <row r="79" spans="2:14" x14ac:dyDescent="0.2">
      <c r="B79" s="23" t="s">
        <v>2727</v>
      </c>
      <c r="C79" s="32" t="s">
        <v>2728</v>
      </c>
      <c r="D79" s="94" t="s">
        <v>137</v>
      </c>
      <c r="E79" s="94" t="s">
        <v>2574</v>
      </c>
      <c r="F79" s="105">
        <v>10284803.439999999</v>
      </c>
      <c r="G79" s="94">
        <v>0.35270000000000001</v>
      </c>
      <c r="H79" s="125">
        <v>15569.242410000001</v>
      </c>
      <c r="I79" s="32" t="s">
        <v>179</v>
      </c>
      <c r="J79" s="32">
        <v>5.7338608426510977E-3</v>
      </c>
      <c r="K79" s="32">
        <v>4.1413335708008063E-4</v>
      </c>
      <c r="L79" s="18"/>
      <c r="M79" s="18"/>
      <c r="N79" s="18"/>
    </row>
    <row r="80" spans="2:14" x14ac:dyDescent="0.2">
      <c r="B80" s="23" t="s">
        <v>2740</v>
      </c>
      <c r="C80" s="32" t="s">
        <v>2741</v>
      </c>
      <c r="D80" s="94" t="s">
        <v>136</v>
      </c>
      <c r="E80" s="94" t="s">
        <v>1376</v>
      </c>
      <c r="F80" s="105">
        <v>12777335.59</v>
      </c>
      <c r="G80" s="94">
        <v>1</v>
      </c>
      <c r="H80" s="125">
        <v>47889.45379</v>
      </c>
      <c r="I80" s="32" t="s">
        <v>179</v>
      </c>
      <c r="J80" s="32">
        <v>1.7636790322312811E-2</v>
      </c>
      <c r="K80" s="32">
        <v>1.2738333532558886E-3</v>
      </c>
      <c r="L80" s="18"/>
      <c r="M80" s="18"/>
      <c r="N80" s="18"/>
    </row>
    <row r="81" spans="2:14" x14ac:dyDescent="0.2">
      <c r="B81" s="23" t="s">
        <v>2731</v>
      </c>
      <c r="C81" s="32" t="s">
        <v>2732</v>
      </c>
      <c r="D81" s="94" t="s">
        <v>136</v>
      </c>
      <c r="E81" s="94" t="s">
        <v>2733</v>
      </c>
      <c r="F81" s="105">
        <v>1117545.3400000001</v>
      </c>
      <c r="G81" s="94">
        <v>1.6984999999999999</v>
      </c>
      <c r="H81" s="125">
        <v>7114.4659099999999</v>
      </c>
      <c r="I81" s="32" t="s">
        <v>179</v>
      </c>
      <c r="J81" s="32">
        <v>2.6201247577418321E-3</v>
      </c>
      <c r="K81" s="32">
        <v>1.8924091317684677E-4</v>
      </c>
      <c r="L81" s="18"/>
      <c r="M81" s="18"/>
      <c r="N81" s="18"/>
    </row>
    <row r="82" spans="2:14" x14ac:dyDescent="0.2">
      <c r="B82" s="23" t="s">
        <v>2729</v>
      </c>
      <c r="C82" s="32" t="s">
        <v>2730</v>
      </c>
      <c r="D82" s="94" t="s">
        <v>136</v>
      </c>
      <c r="E82" s="94" t="s">
        <v>2574</v>
      </c>
      <c r="F82" s="105">
        <v>595476.6</v>
      </c>
      <c r="G82" s="94">
        <v>0.61639999999999995</v>
      </c>
      <c r="H82" s="125">
        <v>1375.8930600000001</v>
      </c>
      <c r="I82" s="32" t="s">
        <v>179</v>
      </c>
      <c r="J82" s="32">
        <v>5.0671568549425633E-4</v>
      </c>
      <c r="K82" s="32">
        <v>3.6598005022710984E-5</v>
      </c>
      <c r="L82" s="18"/>
      <c r="M82" s="18"/>
      <c r="N82" s="18"/>
    </row>
    <row r="83" spans="2:14" x14ac:dyDescent="0.2">
      <c r="B83" s="23" t="s">
        <v>2737</v>
      </c>
      <c r="C83" s="32" t="s">
        <v>2738</v>
      </c>
      <c r="D83" s="94" t="s">
        <v>136</v>
      </c>
      <c r="E83" s="94" t="s">
        <v>2739</v>
      </c>
      <c r="F83" s="105">
        <v>9310616.7899999991</v>
      </c>
      <c r="G83" s="94">
        <v>1.7381</v>
      </c>
      <c r="H83" s="125">
        <v>60655.827640000003</v>
      </c>
      <c r="I83" s="32" t="s">
        <v>179</v>
      </c>
      <c r="J83" s="32">
        <v>2.2338407086539166E-2</v>
      </c>
      <c r="K83" s="32">
        <v>1.61341193524547E-3</v>
      </c>
      <c r="L83" s="18"/>
      <c r="M83" s="18"/>
      <c r="N83" s="18"/>
    </row>
    <row r="84" spans="2:14" s="164" customFormat="1" x14ac:dyDescent="0.2">
      <c r="B84" s="133" t="s">
        <v>2624</v>
      </c>
      <c r="C84" s="171" t="s">
        <v>179</v>
      </c>
      <c r="D84" s="172" t="s">
        <v>179</v>
      </c>
      <c r="E84" s="172" t="s">
        <v>179</v>
      </c>
      <c r="F84" s="182" t="s">
        <v>179</v>
      </c>
      <c r="G84" s="172" t="s">
        <v>179</v>
      </c>
      <c r="H84" s="173">
        <v>1335922.4447104007</v>
      </c>
      <c r="I84" s="171" t="s">
        <v>179</v>
      </c>
      <c r="J84" s="171">
        <v>0.49199525531336957</v>
      </c>
      <c r="K84" s="171">
        <v>3.5534808454854461E-2</v>
      </c>
    </row>
    <row r="85" spans="2:14" x14ac:dyDescent="0.2">
      <c r="B85" s="23" t="s">
        <v>2742</v>
      </c>
      <c r="C85" s="32" t="s">
        <v>2743</v>
      </c>
      <c r="D85" s="94" t="s">
        <v>137</v>
      </c>
      <c r="E85" s="94" t="s">
        <v>2574</v>
      </c>
      <c r="F85" s="105">
        <v>820296.33</v>
      </c>
      <c r="G85" s="94">
        <v>3.1303000000000001</v>
      </c>
      <c r="H85" s="125">
        <v>11020.022640000001</v>
      </c>
      <c r="I85" s="32" t="s">
        <v>179</v>
      </c>
      <c r="J85" s="32">
        <v>4.0584682694669773E-3</v>
      </c>
      <c r="K85" s="32">
        <v>2.9312659221430244E-4</v>
      </c>
      <c r="L85" s="18"/>
      <c r="M85" s="18"/>
      <c r="N85" s="18"/>
    </row>
    <row r="86" spans="2:14" x14ac:dyDescent="0.2">
      <c r="B86" s="23" t="s">
        <v>2744</v>
      </c>
      <c r="C86" s="32" t="s">
        <v>2745</v>
      </c>
      <c r="D86" s="94" t="s">
        <v>137</v>
      </c>
      <c r="E86" s="94" t="s">
        <v>2574</v>
      </c>
      <c r="F86" s="105">
        <v>1239011.3500000001</v>
      </c>
      <c r="G86" s="94">
        <v>0.49419999999999997</v>
      </c>
      <c r="H86" s="125">
        <v>2628.1756</v>
      </c>
      <c r="I86" s="32" t="s">
        <v>179</v>
      </c>
      <c r="J86" s="32">
        <v>9.6790792792666492E-4</v>
      </c>
      <c r="K86" s="32">
        <v>6.9908037627115029E-5</v>
      </c>
      <c r="L86" s="18"/>
      <c r="M86" s="18"/>
      <c r="N86" s="18"/>
    </row>
    <row r="87" spans="2:14" x14ac:dyDescent="0.2">
      <c r="B87" s="23" t="s">
        <v>2746</v>
      </c>
      <c r="C87" s="32" t="s">
        <v>2747</v>
      </c>
      <c r="D87" s="94" t="s">
        <v>136</v>
      </c>
      <c r="E87" s="94" t="s">
        <v>2574</v>
      </c>
      <c r="F87" s="105">
        <v>2905998.39</v>
      </c>
      <c r="G87" s="94">
        <v>1.1294</v>
      </c>
      <c r="H87" s="125">
        <v>12301.653759999999</v>
      </c>
      <c r="I87" s="32" t="s">
        <v>179</v>
      </c>
      <c r="J87" s="32">
        <v>4.5304690451097966E-3</v>
      </c>
      <c r="K87" s="32">
        <v>3.272172810408182E-4</v>
      </c>
      <c r="L87" s="18"/>
      <c r="M87" s="18"/>
      <c r="N87" s="18"/>
    </row>
    <row r="88" spans="2:14" x14ac:dyDescent="0.2">
      <c r="B88" s="23" t="s">
        <v>2748</v>
      </c>
      <c r="C88" s="32" t="s">
        <v>2749</v>
      </c>
      <c r="D88" s="94" t="s">
        <v>137</v>
      </c>
      <c r="E88" s="94" t="s">
        <v>2574</v>
      </c>
      <c r="F88" s="105">
        <v>2027398.86</v>
      </c>
      <c r="G88" s="94">
        <v>1.4681</v>
      </c>
      <c r="H88" s="125">
        <v>12774.309740000001</v>
      </c>
      <c r="I88" s="32" t="s">
        <v>179</v>
      </c>
      <c r="J88" s="32">
        <v>4.704539404116229E-3</v>
      </c>
      <c r="K88" s="32">
        <v>3.3978967233557074E-4</v>
      </c>
      <c r="L88" s="18"/>
      <c r="M88" s="18"/>
      <c r="N88" s="18"/>
    </row>
    <row r="89" spans="2:14" x14ac:dyDescent="0.2">
      <c r="B89" s="23" t="s">
        <v>2750</v>
      </c>
      <c r="C89" s="32" t="s">
        <v>2751</v>
      </c>
      <c r="D89" s="94" t="s">
        <v>136</v>
      </c>
      <c r="E89" s="94" t="s">
        <v>2574</v>
      </c>
      <c r="F89" s="105">
        <v>344815.86</v>
      </c>
      <c r="G89" s="94">
        <v>4.5419999999999998</v>
      </c>
      <c r="H89" s="125">
        <v>5869.9657900000002</v>
      </c>
      <c r="I89" s="32" t="s">
        <v>179</v>
      </c>
      <c r="J89" s="32">
        <v>2.1617986350681091E-3</v>
      </c>
      <c r="K89" s="32">
        <v>1.5613788870013024E-4</v>
      </c>
      <c r="L89" s="18"/>
      <c r="M89" s="18"/>
      <c r="N89" s="18"/>
    </row>
    <row r="90" spans="2:14" x14ac:dyDescent="0.2">
      <c r="B90" s="23" t="s">
        <v>2752</v>
      </c>
      <c r="C90" s="32" t="s">
        <v>2753</v>
      </c>
      <c r="D90" s="94" t="s">
        <v>136</v>
      </c>
      <c r="E90" s="94" t="s">
        <v>2574</v>
      </c>
      <c r="F90" s="105">
        <v>1265654.42</v>
      </c>
      <c r="G90" s="94">
        <v>2.6396000000000002</v>
      </c>
      <c r="H90" s="125">
        <v>12521.83979</v>
      </c>
      <c r="I90" s="32" t="s">
        <v>179</v>
      </c>
      <c r="J90" s="32">
        <v>4.6115594425914933E-3</v>
      </c>
      <c r="K90" s="32">
        <v>3.3307410935556447E-4</v>
      </c>
      <c r="L90" s="18"/>
      <c r="M90" s="18"/>
      <c r="N90" s="18"/>
    </row>
    <row r="91" spans="2:14" x14ac:dyDescent="0.2">
      <c r="B91" s="23" t="s">
        <v>2754</v>
      </c>
      <c r="C91" s="32" t="s">
        <v>2755</v>
      </c>
      <c r="D91" s="94" t="s">
        <v>136</v>
      </c>
      <c r="E91" s="94" t="s">
        <v>2574</v>
      </c>
      <c r="F91" s="105">
        <v>497920.14</v>
      </c>
      <c r="G91" s="94">
        <v>7.2530999999999999</v>
      </c>
      <c r="H91" s="125">
        <v>13535.927820000001</v>
      </c>
      <c r="I91" s="32" t="s">
        <v>179</v>
      </c>
      <c r="J91" s="32">
        <v>4.985029101107665E-3</v>
      </c>
      <c r="K91" s="32">
        <v>3.6004829789853968E-4</v>
      </c>
      <c r="L91" s="18"/>
      <c r="M91" s="18"/>
      <c r="N91" s="18"/>
    </row>
    <row r="92" spans="2:14" x14ac:dyDescent="0.2">
      <c r="B92" s="23" t="s">
        <v>2756</v>
      </c>
      <c r="C92" s="32" t="s">
        <v>2757</v>
      </c>
      <c r="D92" s="94" t="s">
        <v>136</v>
      </c>
      <c r="E92" s="94" t="s">
        <v>2574</v>
      </c>
      <c r="F92" s="105">
        <v>688911.1</v>
      </c>
      <c r="G92" s="94">
        <v>1.5969</v>
      </c>
      <c r="H92" s="125">
        <v>4123.3248899999999</v>
      </c>
      <c r="I92" s="32" t="s">
        <v>179</v>
      </c>
      <c r="J92" s="32">
        <v>1.5185434528987877E-3</v>
      </c>
      <c r="K92" s="32">
        <v>1.0967819332883996E-4</v>
      </c>
      <c r="L92" s="18"/>
      <c r="M92" s="18"/>
      <c r="N92" s="18"/>
    </row>
    <row r="93" spans="2:14" x14ac:dyDescent="0.2">
      <c r="B93" s="23" t="s">
        <v>2758</v>
      </c>
      <c r="C93" s="32" t="s">
        <v>2759</v>
      </c>
      <c r="D93" s="94" t="s">
        <v>137</v>
      </c>
      <c r="E93" s="94" t="s">
        <v>2760</v>
      </c>
      <c r="F93" s="105">
        <v>2010220.21</v>
      </c>
      <c r="G93" s="94">
        <v>1.7533000000000001</v>
      </c>
      <c r="H93" s="125">
        <v>15126.593949999999</v>
      </c>
      <c r="I93" s="32" t="s">
        <v>179</v>
      </c>
      <c r="J93" s="32">
        <v>5.5708416921352302E-3</v>
      </c>
      <c r="K93" s="32">
        <v>4.023591494520726E-4</v>
      </c>
      <c r="L93" s="18"/>
      <c r="M93" s="18"/>
      <c r="N93" s="18"/>
    </row>
    <row r="94" spans="2:14" x14ac:dyDescent="0.2">
      <c r="B94" s="23" t="s">
        <v>2761</v>
      </c>
      <c r="C94" s="32" t="s">
        <v>2762</v>
      </c>
      <c r="D94" s="94" t="s">
        <v>137</v>
      </c>
      <c r="E94" s="94" t="s">
        <v>2763</v>
      </c>
      <c r="F94" s="105">
        <v>19314231.190000001</v>
      </c>
      <c r="G94" s="94">
        <v>6.7100000000000007E-2</v>
      </c>
      <c r="H94" s="125">
        <v>5567.0708500000001</v>
      </c>
      <c r="I94" s="32" t="s">
        <v>179</v>
      </c>
      <c r="J94" s="32">
        <v>2.050248092648161E-3</v>
      </c>
      <c r="K94" s="32">
        <v>1.4808104848649202E-4</v>
      </c>
      <c r="L94" s="18"/>
      <c r="M94" s="18"/>
      <c r="N94" s="18"/>
    </row>
    <row r="95" spans="2:14" x14ac:dyDescent="0.2">
      <c r="B95" s="23" t="s">
        <v>2764</v>
      </c>
      <c r="C95" s="32" t="s">
        <v>2765</v>
      </c>
      <c r="D95" s="94" t="s">
        <v>136</v>
      </c>
      <c r="E95" s="94" t="s">
        <v>2380</v>
      </c>
      <c r="F95" s="105">
        <v>2158046.56</v>
      </c>
      <c r="G95" s="94">
        <v>1.8803000000000001</v>
      </c>
      <c r="H95" s="125">
        <v>15208.613289999999</v>
      </c>
      <c r="I95" s="32" t="s">
        <v>179</v>
      </c>
      <c r="J95" s="32">
        <v>5.6010478813370906E-3</v>
      </c>
      <c r="K95" s="32">
        <v>4.0454081916503664E-4</v>
      </c>
      <c r="L95" s="18"/>
      <c r="M95" s="18"/>
      <c r="N95" s="18"/>
    </row>
    <row r="96" spans="2:14" x14ac:dyDescent="0.2">
      <c r="B96" s="23" t="s">
        <v>2766</v>
      </c>
      <c r="C96" s="32" t="s">
        <v>2767</v>
      </c>
      <c r="D96" s="94" t="s">
        <v>136</v>
      </c>
      <c r="E96" s="94" t="s">
        <v>2768</v>
      </c>
      <c r="F96" s="105">
        <v>818917.04</v>
      </c>
      <c r="G96" s="94">
        <v>1.5276000000000001</v>
      </c>
      <c r="H96" s="125">
        <v>4688.90985</v>
      </c>
      <c r="I96" s="32" t="s">
        <v>179</v>
      </c>
      <c r="J96" s="32">
        <v>1.7268378175143353E-3</v>
      </c>
      <c r="K96" s="32">
        <v>1.2472244481074641E-4</v>
      </c>
      <c r="L96" s="18"/>
      <c r="M96" s="18"/>
      <c r="N96" s="18"/>
    </row>
    <row r="97" spans="2:14" x14ac:dyDescent="0.2">
      <c r="B97" s="23" t="s">
        <v>2769</v>
      </c>
      <c r="C97" s="32" t="s">
        <v>2770</v>
      </c>
      <c r="D97" s="94" t="s">
        <v>137</v>
      </c>
      <c r="E97" s="94" t="s">
        <v>2771</v>
      </c>
      <c r="F97" s="105">
        <v>8797.08</v>
      </c>
      <c r="G97" s="94">
        <v>4.7438000000000002</v>
      </c>
      <c r="H97" s="125">
        <v>179.09773000000001</v>
      </c>
      <c r="I97" s="32" t="s">
        <v>179</v>
      </c>
      <c r="J97" s="32">
        <v>6.5958344922108434E-5</v>
      </c>
      <c r="K97" s="32">
        <v>4.7639019431467554E-6</v>
      </c>
      <c r="L97" s="18"/>
      <c r="M97" s="18"/>
      <c r="N97" s="18"/>
    </row>
    <row r="98" spans="2:14" x14ac:dyDescent="0.2">
      <c r="B98" s="23" t="s">
        <v>2772</v>
      </c>
      <c r="C98" s="32" t="s">
        <v>2773</v>
      </c>
      <c r="D98" s="94" t="s">
        <v>136</v>
      </c>
      <c r="E98" s="94" t="s">
        <v>2774</v>
      </c>
      <c r="F98" s="105">
        <v>461090.38</v>
      </c>
      <c r="G98" s="94">
        <v>1.6294999999999999</v>
      </c>
      <c r="H98" s="125">
        <v>2816.07881</v>
      </c>
      <c r="I98" s="32" t="s">
        <v>179</v>
      </c>
      <c r="J98" s="32">
        <v>1.0371091664747546E-3</v>
      </c>
      <c r="K98" s="32">
        <v>7.4906160536001218E-5</v>
      </c>
      <c r="L98" s="18"/>
      <c r="M98" s="18"/>
      <c r="N98" s="18"/>
    </row>
    <row r="99" spans="2:14" x14ac:dyDescent="0.2">
      <c r="B99" s="23" t="s">
        <v>2775</v>
      </c>
      <c r="C99" s="32" t="s">
        <v>2776</v>
      </c>
      <c r="D99" s="94" t="s">
        <v>136</v>
      </c>
      <c r="E99" s="94" t="s">
        <v>2777</v>
      </c>
      <c r="F99" s="105">
        <v>5551997.7300000004</v>
      </c>
      <c r="G99" s="94">
        <v>1.8188</v>
      </c>
      <c r="H99" s="125">
        <v>37847.84964</v>
      </c>
      <c r="I99" s="32" t="s">
        <v>179</v>
      </c>
      <c r="J99" s="32">
        <v>1.3938655286782347E-2</v>
      </c>
      <c r="K99" s="32">
        <v>1.0067321592737229E-3</v>
      </c>
      <c r="L99" s="18"/>
      <c r="M99" s="18"/>
      <c r="N99" s="18"/>
    </row>
    <row r="100" spans="2:14" x14ac:dyDescent="0.2">
      <c r="B100" s="23" t="s">
        <v>2778</v>
      </c>
      <c r="C100" s="32" t="s">
        <v>2779</v>
      </c>
      <c r="D100" s="94" t="s">
        <v>137</v>
      </c>
      <c r="E100" s="94" t="s">
        <v>2780</v>
      </c>
      <c r="F100" s="105">
        <v>2020784.31</v>
      </c>
      <c r="G100" s="94">
        <v>1.9166000000000001</v>
      </c>
      <c r="H100" s="125">
        <v>16621.656650000001</v>
      </c>
      <c r="I100" s="32" t="s">
        <v>179</v>
      </c>
      <c r="J100" s="32">
        <v>6.121445327629543E-3</v>
      </c>
      <c r="K100" s="32">
        <v>4.4212700190702131E-4</v>
      </c>
      <c r="L100" s="18"/>
      <c r="M100" s="18"/>
      <c r="N100" s="18"/>
    </row>
    <row r="101" spans="2:14" x14ac:dyDescent="0.2">
      <c r="B101" s="23" t="s">
        <v>2781</v>
      </c>
      <c r="C101" s="32" t="s">
        <v>2782</v>
      </c>
      <c r="D101" s="94" t="s">
        <v>137</v>
      </c>
      <c r="E101" s="94" t="s">
        <v>2783</v>
      </c>
      <c r="F101" s="105">
        <v>1045262.5</v>
      </c>
      <c r="G101" s="94">
        <v>1.8119000000000001</v>
      </c>
      <c r="H101" s="125">
        <v>8128.3037300000005</v>
      </c>
      <c r="I101" s="32" t="s">
        <v>179</v>
      </c>
      <c r="J101" s="32">
        <v>2.9935022685938038E-3</v>
      </c>
      <c r="K101" s="32">
        <v>2.1620844627027948E-4</v>
      </c>
      <c r="L101" s="18"/>
      <c r="M101" s="18"/>
      <c r="N101" s="18"/>
    </row>
    <row r="102" spans="2:14" x14ac:dyDescent="0.2">
      <c r="B102" s="23" t="s">
        <v>2784</v>
      </c>
      <c r="C102" s="32" t="s">
        <v>2785</v>
      </c>
      <c r="D102" s="94" t="s">
        <v>136</v>
      </c>
      <c r="E102" s="94" t="s">
        <v>2786</v>
      </c>
      <c r="F102" s="105">
        <v>1016493.85</v>
      </c>
      <c r="G102" s="94">
        <v>4.2858999999999998</v>
      </c>
      <c r="H102" s="125">
        <v>16328.518269999999</v>
      </c>
      <c r="I102" s="32" t="s">
        <v>179</v>
      </c>
      <c r="J102" s="32">
        <v>6.0134879438148619E-3</v>
      </c>
      <c r="K102" s="32">
        <v>4.3432968086843022E-4</v>
      </c>
      <c r="L102" s="18"/>
      <c r="M102" s="18"/>
      <c r="N102" s="18"/>
    </row>
    <row r="103" spans="2:14" x14ac:dyDescent="0.2">
      <c r="B103" s="23" t="s">
        <v>2787</v>
      </c>
      <c r="C103" s="32" t="s">
        <v>2788</v>
      </c>
      <c r="D103" s="94" t="s">
        <v>2</v>
      </c>
      <c r="E103" s="94" t="s">
        <v>2789</v>
      </c>
      <c r="F103" s="105">
        <v>112941.41</v>
      </c>
      <c r="G103" s="94">
        <v>3.1884999999999999</v>
      </c>
      <c r="H103" s="125">
        <v>1726.16894</v>
      </c>
      <c r="I103" s="32" t="s">
        <v>179</v>
      </c>
      <c r="J103" s="32">
        <v>6.3571574211661026E-4</v>
      </c>
      <c r="K103" s="32">
        <v>4.5915152400120169E-5</v>
      </c>
      <c r="L103" s="18"/>
      <c r="M103" s="18"/>
      <c r="N103" s="18"/>
    </row>
    <row r="104" spans="2:14" x14ac:dyDescent="0.2">
      <c r="B104" s="23" t="s">
        <v>2790</v>
      </c>
      <c r="C104" s="32" t="s">
        <v>2791</v>
      </c>
      <c r="D104" s="94" t="s">
        <v>137</v>
      </c>
      <c r="E104" s="94" t="s">
        <v>2792</v>
      </c>
      <c r="F104" s="105">
        <v>1182253.53</v>
      </c>
      <c r="G104" s="94">
        <v>2.351</v>
      </c>
      <c r="H104" s="125">
        <v>11928.610939999999</v>
      </c>
      <c r="I104" s="32" t="s">
        <v>179</v>
      </c>
      <c r="J104" s="32">
        <v>4.3930843502156952E-3</v>
      </c>
      <c r="K104" s="32">
        <v>3.172945454758563E-4</v>
      </c>
      <c r="L104" s="18"/>
      <c r="M104" s="18"/>
      <c r="N104" s="18"/>
    </row>
    <row r="105" spans="2:14" x14ac:dyDescent="0.2">
      <c r="B105" s="23" t="s">
        <v>2793</v>
      </c>
      <c r="C105" s="32" t="s">
        <v>2794</v>
      </c>
      <c r="D105" s="94" t="s">
        <v>136</v>
      </c>
      <c r="E105" s="94" t="s">
        <v>2795</v>
      </c>
      <c r="F105" s="105">
        <v>4756419.8600000003</v>
      </c>
      <c r="G105" s="94">
        <v>0.91700000000000004</v>
      </c>
      <c r="H105" s="125">
        <v>16347.540300000001</v>
      </c>
      <c r="I105" s="32" t="s">
        <v>179</v>
      </c>
      <c r="J105" s="32">
        <v>6.0204934017615303E-3</v>
      </c>
      <c r="K105" s="32">
        <v>4.3483565649235137E-4</v>
      </c>
      <c r="L105" s="18"/>
      <c r="M105" s="18"/>
      <c r="N105" s="18"/>
    </row>
    <row r="106" spans="2:14" x14ac:dyDescent="0.2">
      <c r="B106" s="23" t="s">
        <v>2796</v>
      </c>
      <c r="C106" s="32" t="s">
        <v>2797</v>
      </c>
      <c r="D106" s="94" t="s">
        <v>137</v>
      </c>
      <c r="E106" s="94" t="s">
        <v>2692</v>
      </c>
      <c r="F106" s="105">
        <v>1893338.56</v>
      </c>
      <c r="G106" s="94">
        <v>1.6520999999999999</v>
      </c>
      <c r="H106" s="125">
        <v>13424.684509999999</v>
      </c>
      <c r="I106" s="32" t="s">
        <v>179</v>
      </c>
      <c r="J106" s="32">
        <v>4.9440602702282505E-3</v>
      </c>
      <c r="K106" s="32">
        <v>3.5708928652150498E-4</v>
      </c>
      <c r="L106" s="18"/>
      <c r="M106" s="18"/>
      <c r="N106" s="18"/>
    </row>
    <row r="107" spans="2:14" x14ac:dyDescent="0.2">
      <c r="B107" s="23" t="s">
        <v>2798</v>
      </c>
      <c r="C107" s="32" t="s">
        <v>2799</v>
      </c>
      <c r="D107" s="94" t="s">
        <v>137</v>
      </c>
      <c r="E107" s="94" t="s">
        <v>2800</v>
      </c>
      <c r="F107" s="105">
        <v>977166.07</v>
      </c>
      <c r="G107" s="94">
        <v>1.4641</v>
      </c>
      <c r="H107" s="125">
        <v>6140.06808</v>
      </c>
      <c r="I107" s="32" t="s">
        <v>179</v>
      </c>
      <c r="J107" s="32">
        <v>2.2612722576990122E-3</v>
      </c>
      <c r="K107" s="32">
        <v>1.6332246230795535E-4</v>
      </c>
      <c r="L107" s="18"/>
      <c r="M107" s="18"/>
      <c r="N107" s="18"/>
    </row>
    <row r="108" spans="2:14" x14ac:dyDescent="0.2">
      <c r="B108" s="23" t="s">
        <v>2801</v>
      </c>
      <c r="C108" s="32" t="s">
        <v>2802</v>
      </c>
      <c r="D108" s="94" t="s">
        <v>136</v>
      </c>
      <c r="E108" s="94" t="s">
        <v>2803</v>
      </c>
      <c r="F108" s="105">
        <v>1187398.1299999999</v>
      </c>
      <c r="G108" s="94">
        <v>2.2404999999999999</v>
      </c>
      <c r="H108" s="125">
        <v>9971.3258499999993</v>
      </c>
      <c r="I108" s="32" t="s">
        <v>179</v>
      </c>
      <c r="J108" s="32">
        <v>3.6722528518090989E-3</v>
      </c>
      <c r="K108" s="32">
        <v>2.6523182952996929E-4</v>
      </c>
      <c r="L108" s="18"/>
      <c r="M108" s="18"/>
      <c r="N108" s="18"/>
    </row>
    <row r="109" spans="2:14" x14ac:dyDescent="0.2">
      <c r="B109" s="23" t="s">
        <v>2804</v>
      </c>
      <c r="C109" s="32" t="s">
        <v>2805</v>
      </c>
      <c r="D109" s="94" t="s">
        <v>136</v>
      </c>
      <c r="E109" s="94" t="s">
        <v>2803</v>
      </c>
      <c r="F109" s="105">
        <v>1590002.78</v>
      </c>
      <c r="G109" s="94">
        <v>1.6472</v>
      </c>
      <c r="H109" s="125">
        <v>9816.4474399999999</v>
      </c>
      <c r="I109" s="32" t="s">
        <v>179</v>
      </c>
      <c r="J109" s="32">
        <v>3.6152140295539663E-3</v>
      </c>
      <c r="K109" s="32">
        <v>2.6111214829028817E-4</v>
      </c>
      <c r="L109" s="18"/>
      <c r="M109" s="18"/>
      <c r="N109" s="18"/>
    </row>
    <row r="110" spans="2:14" x14ac:dyDescent="0.2">
      <c r="B110" s="23" t="s">
        <v>2806</v>
      </c>
      <c r="C110" s="32" t="s">
        <v>2807</v>
      </c>
      <c r="D110" s="94" t="s">
        <v>136</v>
      </c>
      <c r="E110" s="94" t="s">
        <v>2808</v>
      </c>
      <c r="F110" s="105">
        <v>626540.64</v>
      </c>
      <c r="G110" s="94">
        <v>4.1125999999999996</v>
      </c>
      <c r="H110" s="125">
        <v>9657.6068900000009</v>
      </c>
      <c r="I110" s="32" t="s">
        <v>179</v>
      </c>
      <c r="J110" s="32">
        <v>3.5567160252268464E-3</v>
      </c>
      <c r="K110" s="32">
        <v>2.5688707628744649E-4</v>
      </c>
      <c r="L110" s="18"/>
      <c r="M110" s="18"/>
      <c r="N110" s="18"/>
    </row>
    <row r="111" spans="2:14" x14ac:dyDescent="0.2">
      <c r="B111" s="23" t="s">
        <v>2809</v>
      </c>
      <c r="C111" s="32" t="s">
        <v>2810</v>
      </c>
      <c r="D111" s="94" t="s">
        <v>136</v>
      </c>
      <c r="E111" s="94" t="s">
        <v>2811</v>
      </c>
      <c r="F111" s="105">
        <v>4254669.71</v>
      </c>
      <c r="G111" s="94">
        <v>3.0903999999999998</v>
      </c>
      <c r="H111" s="125">
        <v>49282.234100000001</v>
      </c>
      <c r="I111" s="32" t="s">
        <v>179</v>
      </c>
      <c r="J111" s="32">
        <v>1.814972526619904E-2</v>
      </c>
      <c r="K111" s="32">
        <v>1.3108805499187693E-3</v>
      </c>
      <c r="L111" s="18"/>
      <c r="M111" s="18"/>
      <c r="N111" s="18"/>
    </row>
    <row r="112" spans="2:14" x14ac:dyDescent="0.2">
      <c r="B112" s="23" t="s">
        <v>2812</v>
      </c>
      <c r="C112" s="32" t="s">
        <v>2813</v>
      </c>
      <c r="D112" s="94" t="s">
        <v>136</v>
      </c>
      <c r="E112" s="94" t="s">
        <v>2814</v>
      </c>
      <c r="F112" s="105">
        <v>18776375.079999998</v>
      </c>
      <c r="G112" s="94">
        <v>0.96609999999999996</v>
      </c>
      <c r="H112" s="125">
        <v>67993.598939999996</v>
      </c>
      <c r="I112" s="32" t="s">
        <v>179</v>
      </c>
      <c r="J112" s="32">
        <v>2.5040771043720243E-2</v>
      </c>
      <c r="K112" s="32">
        <v>1.8085926500118518E-3</v>
      </c>
      <c r="L112" s="18"/>
      <c r="M112" s="18"/>
      <c r="N112" s="18"/>
    </row>
    <row r="113" spans="2:14" x14ac:dyDescent="0.2">
      <c r="B113" s="23" t="s">
        <v>2815</v>
      </c>
      <c r="C113" s="32" t="s">
        <v>2816</v>
      </c>
      <c r="D113" s="94" t="s">
        <v>136</v>
      </c>
      <c r="E113" s="94" t="s">
        <v>2817</v>
      </c>
      <c r="F113" s="105">
        <v>10110307.42</v>
      </c>
      <c r="G113" s="94">
        <v>1.2793000000000001</v>
      </c>
      <c r="H113" s="125">
        <v>48478.962490000005</v>
      </c>
      <c r="I113" s="32" t="s">
        <v>179</v>
      </c>
      <c r="J113" s="32">
        <v>1.7853895353008534E-2</v>
      </c>
      <c r="K113" s="32">
        <v>1.2895139631744616E-3</v>
      </c>
      <c r="L113" s="18"/>
      <c r="M113" s="18"/>
      <c r="N113" s="18"/>
    </row>
    <row r="114" spans="2:14" x14ac:dyDescent="0.2">
      <c r="B114" s="23" t="s">
        <v>2818</v>
      </c>
      <c r="C114" s="32" t="s">
        <v>2819</v>
      </c>
      <c r="D114" s="94" t="s">
        <v>136</v>
      </c>
      <c r="E114" s="94" t="s">
        <v>2820</v>
      </c>
      <c r="F114" s="105">
        <v>5160271.2</v>
      </c>
      <c r="G114" s="94">
        <v>1.331</v>
      </c>
      <c r="H114" s="125">
        <v>25744.323690000001</v>
      </c>
      <c r="I114" s="32" t="s">
        <v>179</v>
      </c>
      <c r="J114" s="32">
        <v>9.4811530092057967E-3</v>
      </c>
      <c r="K114" s="32">
        <v>6.8478496992558226E-4</v>
      </c>
      <c r="L114" s="18"/>
      <c r="M114" s="18"/>
      <c r="N114" s="18"/>
    </row>
    <row r="115" spans="2:14" x14ac:dyDescent="0.2">
      <c r="B115" s="23" t="s">
        <v>2821</v>
      </c>
      <c r="C115" s="32" t="s">
        <v>2822</v>
      </c>
      <c r="D115" s="94" t="s">
        <v>136</v>
      </c>
      <c r="E115" s="94" t="s">
        <v>384</v>
      </c>
      <c r="F115" s="105">
        <v>6452420.4699999997</v>
      </c>
      <c r="G115" s="94">
        <v>1.5786</v>
      </c>
      <c r="H115" s="125">
        <v>38178.617760000001</v>
      </c>
      <c r="I115" s="32" t="s">
        <v>179</v>
      </c>
      <c r="J115" s="32">
        <v>1.4060471000181938E-2</v>
      </c>
      <c r="K115" s="32">
        <v>1.0155304108741144E-3</v>
      </c>
      <c r="L115" s="18"/>
      <c r="M115" s="18"/>
      <c r="N115" s="18"/>
    </row>
    <row r="116" spans="2:14" x14ac:dyDescent="0.2">
      <c r="B116" s="23" t="s">
        <v>2823</v>
      </c>
      <c r="C116" s="32" t="s">
        <v>2824</v>
      </c>
      <c r="D116" s="94" t="s">
        <v>136</v>
      </c>
      <c r="E116" s="94" t="s">
        <v>607</v>
      </c>
      <c r="F116" s="105">
        <v>7839389.2300000004</v>
      </c>
      <c r="G116" s="94">
        <v>2.3363</v>
      </c>
      <c r="H116" s="125">
        <v>68647.442280000003</v>
      </c>
      <c r="I116" s="32" t="s">
        <v>179</v>
      </c>
      <c r="J116" s="32">
        <v>2.5281569319302762E-2</v>
      </c>
      <c r="K116" s="32">
        <v>1.825984526268126E-3</v>
      </c>
      <c r="L116" s="18"/>
      <c r="M116" s="18"/>
      <c r="N116" s="18"/>
    </row>
    <row r="117" spans="2:14" x14ac:dyDescent="0.2">
      <c r="B117" s="23" t="s">
        <v>2825</v>
      </c>
      <c r="C117" s="32" t="s">
        <v>2826</v>
      </c>
      <c r="D117" s="94" t="s">
        <v>136</v>
      </c>
      <c r="E117" s="94" t="s">
        <v>2827</v>
      </c>
      <c r="F117" s="105">
        <v>273255.56</v>
      </c>
      <c r="G117" s="94">
        <v>8.1791999999999998</v>
      </c>
      <c r="H117" s="125">
        <v>8376.8941500000001</v>
      </c>
      <c r="I117" s="32" t="s">
        <v>179</v>
      </c>
      <c r="J117" s="32">
        <v>3.0850534717647865E-3</v>
      </c>
      <c r="K117" s="32">
        <v>2.2282081586807206E-4</v>
      </c>
      <c r="L117" s="18"/>
      <c r="M117" s="18"/>
      <c r="N117" s="18"/>
    </row>
    <row r="118" spans="2:14" x14ac:dyDescent="0.2">
      <c r="B118" s="23" t="s">
        <v>2828</v>
      </c>
      <c r="C118" s="32" t="s">
        <v>2829</v>
      </c>
      <c r="D118" s="94" t="s">
        <v>136</v>
      </c>
      <c r="E118" s="94" t="s">
        <v>2830</v>
      </c>
      <c r="F118" s="105">
        <v>56159.29</v>
      </c>
      <c r="G118" s="94">
        <v>2.0228000000000002</v>
      </c>
      <c r="H118" s="125">
        <v>425.78613999999999</v>
      </c>
      <c r="I118" s="32" t="s">
        <v>179</v>
      </c>
      <c r="J118" s="32">
        <v>1.5680907337671534E-4</v>
      </c>
      <c r="K118" s="32">
        <v>1.1325679112241994E-5</v>
      </c>
      <c r="L118" s="18"/>
      <c r="M118" s="18"/>
      <c r="N118" s="18"/>
    </row>
    <row r="119" spans="2:14" x14ac:dyDescent="0.2">
      <c r="B119" s="23" t="s">
        <v>2831</v>
      </c>
      <c r="C119" s="32" t="s">
        <v>2832</v>
      </c>
      <c r="D119" s="94" t="s">
        <v>136</v>
      </c>
      <c r="E119" s="94" t="s">
        <v>2833</v>
      </c>
      <c r="F119" s="105">
        <v>2816646.46</v>
      </c>
      <c r="G119" s="94">
        <v>2.0750999999999999</v>
      </c>
      <c r="H119" s="125">
        <v>21906.98804</v>
      </c>
      <c r="I119" s="32" t="s">
        <v>179</v>
      </c>
      <c r="J119" s="32">
        <v>8.0679340455449885E-3</v>
      </c>
      <c r="K119" s="32">
        <v>5.8271393441027268E-4</v>
      </c>
      <c r="L119" s="18"/>
      <c r="M119" s="18"/>
      <c r="N119" s="18"/>
    </row>
    <row r="120" spans="2:14" x14ac:dyDescent="0.2">
      <c r="B120" s="23" t="s">
        <v>2834</v>
      </c>
      <c r="C120" s="32" t="s">
        <v>2835</v>
      </c>
      <c r="D120" s="94" t="s">
        <v>136</v>
      </c>
      <c r="E120" s="94" t="s">
        <v>2836</v>
      </c>
      <c r="F120" s="105">
        <v>2360022.44</v>
      </c>
      <c r="G120" s="94">
        <v>1.9649000000000001</v>
      </c>
      <c r="H120" s="125">
        <v>17380.96355</v>
      </c>
      <c r="I120" s="32" t="s">
        <v>179</v>
      </c>
      <c r="J120" s="32">
        <v>6.4010838602448746E-3</v>
      </c>
      <c r="K120" s="32">
        <v>4.6232415134244261E-4</v>
      </c>
      <c r="L120" s="18"/>
      <c r="M120" s="18"/>
      <c r="N120" s="18"/>
    </row>
    <row r="121" spans="2:14" x14ac:dyDescent="0.2">
      <c r="B121" s="23" t="s">
        <v>2837</v>
      </c>
      <c r="C121" s="32" t="s">
        <v>2838</v>
      </c>
      <c r="D121" s="94" t="s">
        <v>136</v>
      </c>
      <c r="E121" s="94" t="s">
        <v>2839</v>
      </c>
      <c r="F121" s="105">
        <v>3613926.98</v>
      </c>
      <c r="G121" s="94">
        <v>2.0245000000000002</v>
      </c>
      <c r="H121" s="125">
        <v>27423.176510000001</v>
      </c>
      <c r="I121" s="32" t="s">
        <v>179</v>
      </c>
      <c r="J121" s="32">
        <v>1.00994431091139E-2</v>
      </c>
      <c r="K121" s="32">
        <v>7.2944153933858047E-4</v>
      </c>
      <c r="L121" s="18"/>
      <c r="M121" s="18"/>
      <c r="N121" s="18"/>
    </row>
    <row r="122" spans="2:14" x14ac:dyDescent="0.2">
      <c r="B122" s="23" t="s">
        <v>2840</v>
      </c>
      <c r="C122" s="32" t="s">
        <v>2841</v>
      </c>
      <c r="D122" s="94" t="s">
        <v>136</v>
      </c>
      <c r="E122" s="94" t="s">
        <v>2842</v>
      </c>
      <c r="F122" s="105">
        <v>1640143.83</v>
      </c>
      <c r="G122" s="94">
        <v>2.4666999999999999</v>
      </c>
      <c r="H122" s="125">
        <v>15163.53002</v>
      </c>
      <c r="I122" s="32" t="s">
        <v>179</v>
      </c>
      <c r="J122" s="32">
        <v>5.5844445560304188E-3</v>
      </c>
      <c r="K122" s="32">
        <v>4.0334162877018125E-4</v>
      </c>
      <c r="L122" s="18"/>
      <c r="M122" s="18"/>
      <c r="N122" s="18"/>
    </row>
    <row r="123" spans="2:14" x14ac:dyDescent="0.2">
      <c r="B123" s="23" t="s">
        <v>2843</v>
      </c>
      <c r="C123" s="32" t="s">
        <v>2844</v>
      </c>
      <c r="D123" s="94" t="s">
        <v>136</v>
      </c>
      <c r="E123" s="94" t="s">
        <v>2845</v>
      </c>
      <c r="F123" s="105">
        <v>1574539.63</v>
      </c>
      <c r="G123" s="94">
        <v>2.6263000000000001</v>
      </c>
      <c r="H123" s="125">
        <v>15498.809439999999</v>
      </c>
      <c r="I123" s="32" t="s">
        <v>179</v>
      </c>
      <c r="J123" s="32">
        <v>5.7079216968609833E-3</v>
      </c>
      <c r="K123" s="32">
        <v>4.1225987849023693E-4</v>
      </c>
      <c r="L123" s="18"/>
      <c r="M123" s="18"/>
      <c r="N123" s="18"/>
    </row>
    <row r="124" spans="2:14" x14ac:dyDescent="0.2">
      <c r="B124" s="23" t="s">
        <v>2846</v>
      </c>
      <c r="C124" s="32" t="s">
        <v>2847</v>
      </c>
      <c r="D124" s="94" t="s">
        <v>136</v>
      </c>
      <c r="E124" s="94" t="s">
        <v>2848</v>
      </c>
      <c r="F124" s="105">
        <v>1600871.72</v>
      </c>
      <c r="G124" s="94">
        <v>2.0587</v>
      </c>
      <c r="H124" s="125">
        <v>12352.752359999999</v>
      </c>
      <c r="I124" s="32" t="s">
        <v>179</v>
      </c>
      <c r="J124" s="32">
        <v>4.5492877039718426E-3</v>
      </c>
      <c r="K124" s="32">
        <v>3.2857647593308224E-4</v>
      </c>
      <c r="L124" s="18"/>
      <c r="M124" s="18"/>
      <c r="N124" s="18"/>
    </row>
    <row r="125" spans="2:14" x14ac:dyDescent="0.2">
      <c r="B125" s="23" t="s">
        <v>2849</v>
      </c>
      <c r="C125" s="32" t="s">
        <v>2850</v>
      </c>
      <c r="D125" s="94" t="s">
        <v>137</v>
      </c>
      <c r="E125" s="94" t="s">
        <v>2851</v>
      </c>
      <c r="F125" s="105">
        <v>3095578.14</v>
      </c>
      <c r="G125" s="94">
        <v>1.413</v>
      </c>
      <c r="H125" s="125">
        <v>18772.079730000001</v>
      </c>
      <c r="I125" s="32" t="s">
        <v>179</v>
      </c>
      <c r="J125" s="32">
        <v>6.9134059361704928E-3</v>
      </c>
      <c r="K125" s="32">
        <v>4.9932708305489308E-4</v>
      </c>
      <c r="L125" s="18"/>
      <c r="M125" s="18"/>
      <c r="N125" s="18"/>
    </row>
    <row r="126" spans="2:14" x14ac:dyDescent="0.2">
      <c r="B126" s="23" t="s">
        <v>2852</v>
      </c>
      <c r="C126" s="32" t="s">
        <v>2853</v>
      </c>
      <c r="D126" s="94" t="s">
        <v>136</v>
      </c>
      <c r="E126" s="94" t="s">
        <v>2851</v>
      </c>
      <c r="F126" s="105">
        <v>4950287.2699999996</v>
      </c>
      <c r="G126" s="94">
        <v>1.2168000000000001</v>
      </c>
      <c r="H126" s="125">
        <v>22576.818829999997</v>
      </c>
      <c r="I126" s="32" t="s">
        <v>179</v>
      </c>
      <c r="J126" s="32">
        <v>8.3146202000052849E-3</v>
      </c>
      <c r="K126" s="32">
        <v>6.0053106811744199E-4</v>
      </c>
      <c r="L126" s="18"/>
      <c r="M126" s="18"/>
      <c r="N126" s="18"/>
    </row>
    <row r="127" spans="2:14" x14ac:dyDescent="0.2">
      <c r="B127" s="23" t="s">
        <v>2854</v>
      </c>
      <c r="C127" s="32" t="s">
        <v>2855</v>
      </c>
      <c r="D127" s="94" t="s">
        <v>136</v>
      </c>
      <c r="E127" s="94" t="s">
        <v>2856</v>
      </c>
      <c r="F127" s="105">
        <v>4222661.33</v>
      </c>
      <c r="G127" s="94">
        <v>1.6986000000000001</v>
      </c>
      <c r="H127" s="125">
        <v>26883.679800000002</v>
      </c>
      <c r="I127" s="32" t="s">
        <v>179</v>
      </c>
      <c r="J127" s="32">
        <v>9.9007565591362826E-3</v>
      </c>
      <c r="K127" s="32">
        <v>7.1509122107887781E-4</v>
      </c>
      <c r="L127" s="18"/>
      <c r="M127" s="18"/>
      <c r="N127" s="18"/>
    </row>
    <row r="128" spans="2:14" x14ac:dyDescent="0.2">
      <c r="B128" s="23" t="s">
        <v>2857</v>
      </c>
      <c r="C128" s="32" t="s">
        <v>2858</v>
      </c>
      <c r="D128" s="94" t="s">
        <v>136</v>
      </c>
      <c r="E128" s="94" t="s">
        <v>2859</v>
      </c>
      <c r="F128" s="105">
        <v>8341949.1399999997</v>
      </c>
      <c r="G128" s="94">
        <v>1.4978</v>
      </c>
      <c r="H128" s="125">
        <v>46832.436320000001</v>
      </c>
      <c r="I128" s="32" t="s">
        <v>179</v>
      </c>
      <c r="J128" s="32">
        <v>1.7247510553803438E-2</v>
      </c>
      <c r="K128" s="32">
        <v>1.2457172650214197E-3</v>
      </c>
      <c r="L128" s="18"/>
      <c r="M128" s="18"/>
      <c r="N128" s="18"/>
    </row>
    <row r="129" spans="2:14" x14ac:dyDescent="0.2">
      <c r="B129" s="23" t="s">
        <v>2860</v>
      </c>
      <c r="C129" s="32" t="s">
        <v>2861</v>
      </c>
      <c r="D129" s="94" t="s">
        <v>136</v>
      </c>
      <c r="E129" s="94" t="s">
        <v>2862</v>
      </c>
      <c r="F129" s="105">
        <v>1563852.16</v>
      </c>
      <c r="G129" s="94">
        <v>3.5322</v>
      </c>
      <c r="H129" s="125">
        <v>20703.903890000001</v>
      </c>
      <c r="I129" s="32" t="s">
        <v>179</v>
      </c>
      <c r="J129" s="32">
        <v>7.6248606501645921E-3</v>
      </c>
      <c r="K129" s="32">
        <v>5.5071255214845366E-4</v>
      </c>
      <c r="L129" s="18"/>
      <c r="M129" s="18"/>
      <c r="N129" s="18"/>
    </row>
    <row r="130" spans="2:14" x14ac:dyDescent="0.2">
      <c r="B130" s="23" t="s">
        <v>2863</v>
      </c>
      <c r="C130" s="32" t="s">
        <v>2864</v>
      </c>
      <c r="D130" s="94" t="s">
        <v>136</v>
      </c>
      <c r="E130" s="94" t="s">
        <v>2716</v>
      </c>
      <c r="F130" s="105">
        <v>4830536.71</v>
      </c>
      <c r="G130" s="94">
        <v>0.98880000000000001</v>
      </c>
      <c r="H130" s="125">
        <v>17903.688579999998</v>
      </c>
      <c r="I130" s="32" t="s">
        <v>179</v>
      </c>
      <c r="J130" s="32">
        <v>6.5935937141004168E-3</v>
      </c>
      <c r="K130" s="32">
        <v>4.7622835206094662E-4</v>
      </c>
      <c r="L130" s="18"/>
      <c r="M130" s="18"/>
      <c r="N130" s="18"/>
    </row>
    <row r="131" spans="2:14" x14ac:dyDescent="0.2">
      <c r="B131" s="23" t="s">
        <v>2865</v>
      </c>
      <c r="C131" s="32" t="s">
        <v>2866</v>
      </c>
      <c r="D131" s="94" t="s">
        <v>136</v>
      </c>
      <c r="E131" s="94" t="s">
        <v>2867</v>
      </c>
      <c r="F131" s="105">
        <v>1877480.62</v>
      </c>
      <c r="G131" s="94">
        <v>1.8692</v>
      </c>
      <c r="H131" s="125">
        <v>13153.35051</v>
      </c>
      <c r="I131" s="32" t="s">
        <v>179</v>
      </c>
      <c r="J131" s="32">
        <v>4.8441330318367013E-3</v>
      </c>
      <c r="K131" s="32">
        <v>3.4987195009941979E-4</v>
      </c>
      <c r="L131" s="18"/>
      <c r="M131" s="18"/>
      <c r="N131" s="18"/>
    </row>
    <row r="132" spans="2:14" x14ac:dyDescent="0.2">
      <c r="B132" s="23" t="s">
        <v>2868</v>
      </c>
      <c r="C132" s="32" t="s">
        <v>2869</v>
      </c>
      <c r="D132" s="94" t="s">
        <v>136</v>
      </c>
      <c r="E132" s="94" t="s">
        <v>2870</v>
      </c>
      <c r="F132" s="105">
        <v>5786870.1399999997</v>
      </c>
      <c r="G132" s="94">
        <v>1.4048</v>
      </c>
      <c r="H132" s="125">
        <v>30471.055260000001</v>
      </c>
      <c r="I132" s="32" t="s">
        <v>179</v>
      </c>
      <c r="J132" s="32">
        <v>1.1221919858949114E-2</v>
      </c>
      <c r="K132" s="32">
        <v>8.1051345186142871E-4</v>
      </c>
      <c r="L132" s="18"/>
      <c r="M132" s="18"/>
      <c r="N132" s="18"/>
    </row>
    <row r="133" spans="2:14" x14ac:dyDescent="0.2">
      <c r="B133" s="23" t="s">
        <v>2871</v>
      </c>
      <c r="C133" s="32" t="s">
        <v>2872</v>
      </c>
      <c r="D133" s="94" t="s">
        <v>136</v>
      </c>
      <c r="E133" s="94" t="s">
        <v>2873</v>
      </c>
      <c r="F133" s="105">
        <v>2467900.2000000002</v>
      </c>
      <c r="G133" s="94">
        <v>2.1469</v>
      </c>
      <c r="H133" s="125">
        <v>19858.33509</v>
      </c>
      <c r="I133" s="32" t="s">
        <v>179</v>
      </c>
      <c r="J133" s="32">
        <v>7.3134534728331244E-3</v>
      </c>
      <c r="K133" s="32">
        <v>5.2822088321784091E-4</v>
      </c>
      <c r="L133" s="18"/>
      <c r="M133" s="18"/>
      <c r="N133" s="18"/>
    </row>
    <row r="134" spans="2:14" x14ac:dyDescent="0.2">
      <c r="B134" s="23" t="s">
        <v>2874</v>
      </c>
      <c r="C134" s="32" t="s">
        <v>2875</v>
      </c>
      <c r="D134" s="94" t="s">
        <v>136</v>
      </c>
      <c r="E134" s="94" t="s">
        <v>2876</v>
      </c>
      <c r="F134" s="105">
        <v>4196035.1900000004</v>
      </c>
      <c r="G134" s="94">
        <v>1.0687</v>
      </c>
      <c r="H134" s="125">
        <v>16808.37788</v>
      </c>
      <c r="I134" s="32" t="s">
        <v>179</v>
      </c>
      <c r="J134" s="32">
        <v>6.1902112650460599E-3</v>
      </c>
      <c r="K134" s="32">
        <v>4.4709368479252604E-4</v>
      </c>
      <c r="L134" s="18"/>
      <c r="M134" s="18"/>
      <c r="N134" s="18"/>
    </row>
    <row r="135" spans="2:14" x14ac:dyDescent="0.2">
      <c r="B135" s="23" t="s">
        <v>2877</v>
      </c>
      <c r="C135" s="32" t="s">
        <v>2878</v>
      </c>
      <c r="D135" s="94" t="s">
        <v>137</v>
      </c>
      <c r="E135" s="94" t="s">
        <v>2879</v>
      </c>
      <c r="F135" s="105">
        <v>9069909.8900000006</v>
      </c>
      <c r="G135" s="94">
        <v>1.4852000000000001</v>
      </c>
      <c r="H135" s="125">
        <v>57812.46372</v>
      </c>
      <c r="I135" s="32" t="s">
        <v>179</v>
      </c>
      <c r="J135" s="32">
        <v>2.1291249324269158E-2</v>
      </c>
      <c r="K135" s="32">
        <v>1.5377800056639984E-3</v>
      </c>
      <c r="L135" s="18"/>
      <c r="M135" s="18"/>
      <c r="N135" s="18"/>
    </row>
    <row r="136" spans="2:14" x14ac:dyDescent="0.2">
      <c r="B136" s="23" t="s">
        <v>2880</v>
      </c>
      <c r="C136" s="32" t="s">
        <v>2881</v>
      </c>
      <c r="D136" s="94" t="s">
        <v>137</v>
      </c>
      <c r="E136" s="94" t="s">
        <v>2882</v>
      </c>
      <c r="F136" s="105">
        <v>2742380.71</v>
      </c>
      <c r="G136" s="94">
        <v>0.72330000000000005</v>
      </c>
      <c r="H136" s="125">
        <v>8513.0985799999999</v>
      </c>
      <c r="I136" s="32" t="s">
        <v>179</v>
      </c>
      <c r="J136" s="32">
        <v>3.135215016379892E-3</v>
      </c>
      <c r="K136" s="32">
        <v>2.2644377942401548E-4</v>
      </c>
      <c r="L136" s="18"/>
      <c r="M136" s="18"/>
      <c r="N136" s="18"/>
    </row>
    <row r="137" spans="2:14" x14ac:dyDescent="0.2">
      <c r="B137" s="23" t="s">
        <v>2883</v>
      </c>
      <c r="C137" s="32" t="s">
        <v>2884</v>
      </c>
      <c r="D137" s="94" t="s">
        <v>136</v>
      </c>
      <c r="E137" s="94" t="s">
        <v>2885</v>
      </c>
      <c r="F137" s="105">
        <v>6459422</v>
      </c>
      <c r="G137" s="94">
        <v>1.163</v>
      </c>
      <c r="H137" s="125">
        <v>28157.073760000003</v>
      </c>
      <c r="I137" s="32" t="s">
        <v>179</v>
      </c>
      <c r="J137" s="32">
        <v>1.0369723742781825E-2</v>
      </c>
      <c r="K137" s="32">
        <v>7.489628059417086E-4</v>
      </c>
      <c r="L137" s="18"/>
      <c r="M137" s="18"/>
      <c r="N137" s="18"/>
    </row>
    <row r="138" spans="2:14" x14ac:dyDescent="0.2">
      <c r="B138" s="23" t="s">
        <v>2886</v>
      </c>
      <c r="C138" s="32" t="s">
        <v>2887</v>
      </c>
      <c r="D138" s="94" t="s">
        <v>136</v>
      </c>
      <c r="E138" s="94" t="s">
        <v>1112</v>
      </c>
      <c r="F138" s="105">
        <v>9532550.2400000002</v>
      </c>
      <c r="G138" s="94">
        <v>1.284</v>
      </c>
      <c r="H138" s="125">
        <v>45877.286500000002</v>
      </c>
      <c r="I138" s="32" t="s">
        <v>179</v>
      </c>
      <c r="J138" s="32">
        <v>1.6895746735915575E-2</v>
      </c>
      <c r="K138" s="32">
        <v>1.2203108007212062E-3</v>
      </c>
      <c r="L138" s="18"/>
      <c r="M138" s="18"/>
      <c r="N138" s="18"/>
    </row>
    <row r="139" spans="2:14" x14ac:dyDescent="0.2">
      <c r="B139" s="23" t="s">
        <v>2888</v>
      </c>
      <c r="C139" s="32" t="s">
        <v>2889</v>
      </c>
      <c r="D139" s="94" t="s">
        <v>137</v>
      </c>
      <c r="E139" s="94" t="s">
        <v>2890</v>
      </c>
      <c r="F139" s="105">
        <v>7400000</v>
      </c>
      <c r="G139" s="94">
        <v>1.1845000000000001</v>
      </c>
      <c r="H139" s="125">
        <v>37618.812880000005</v>
      </c>
      <c r="I139" s="32" t="s">
        <v>179</v>
      </c>
      <c r="J139" s="32">
        <v>1.3854305330945822E-2</v>
      </c>
      <c r="K139" s="32">
        <v>1.0006399063679154E-3</v>
      </c>
      <c r="L139" s="18"/>
      <c r="M139" s="18"/>
      <c r="N139" s="18"/>
    </row>
    <row r="140" spans="2:14" x14ac:dyDescent="0.2">
      <c r="B140" s="23" t="s">
        <v>2891</v>
      </c>
      <c r="C140" s="32" t="s">
        <v>2892</v>
      </c>
      <c r="D140" s="94" t="s">
        <v>137</v>
      </c>
      <c r="E140" s="94" t="s">
        <v>2893</v>
      </c>
      <c r="F140" s="105">
        <v>3362086.65</v>
      </c>
      <c r="G140" s="94">
        <v>1.0244</v>
      </c>
      <c r="H140" s="125">
        <v>14781.268249999999</v>
      </c>
      <c r="I140" s="32" t="s">
        <v>179</v>
      </c>
      <c r="J140" s="32">
        <v>5.4436646942410162E-3</v>
      </c>
      <c r="K140" s="32">
        <v>3.9317367416297477E-4</v>
      </c>
      <c r="L140" s="18"/>
      <c r="M140" s="18"/>
      <c r="N140" s="18"/>
    </row>
    <row r="141" spans="2:14" x14ac:dyDescent="0.2">
      <c r="B141" s="23" t="s">
        <v>2894</v>
      </c>
      <c r="C141" s="32" t="s">
        <v>2895</v>
      </c>
      <c r="D141" s="94" t="s">
        <v>136</v>
      </c>
      <c r="E141" s="94" t="s">
        <v>2896</v>
      </c>
      <c r="F141" s="105">
        <v>13715887.59</v>
      </c>
      <c r="G141" s="94">
        <v>1.0082</v>
      </c>
      <c r="H141" s="125">
        <v>51829.045140000002</v>
      </c>
      <c r="I141" s="32" t="s">
        <v>179</v>
      </c>
      <c r="J141" s="32">
        <v>1.9087668148153793E-2</v>
      </c>
      <c r="K141" s="32">
        <v>1.3786243346238219E-3</v>
      </c>
      <c r="L141" s="18"/>
      <c r="M141" s="18"/>
      <c r="N141" s="18"/>
    </row>
    <row r="142" spans="2:14" x14ac:dyDescent="0.2">
      <c r="B142" s="23" t="s">
        <v>2897</v>
      </c>
      <c r="C142" s="32" t="s">
        <v>2898</v>
      </c>
      <c r="D142" s="94" t="s">
        <v>136</v>
      </c>
      <c r="E142" s="94" t="s">
        <v>2899</v>
      </c>
      <c r="F142" s="105">
        <v>3129614.46</v>
      </c>
      <c r="G142" s="94">
        <v>1.3869</v>
      </c>
      <c r="H142" s="125">
        <v>16268.650890000001</v>
      </c>
      <c r="I142" s="32" t="s">
        <v>179</v>
      </c>
      <c r="J142" s="32">
        <v>5.9914399072505632E-3</v>
      </c>
      <c r="K142" s="32">
        <v>4.3273724121041171E-4</v>
      </c>
      <c r="L142" s="18"/>
      <c r="M142" s="18"/>
      <c r="N142" s="18"/>
    </row>
    <row r="143" spans="2:14" x14ac:dyDescent="0.2">
      <c r="B143" s="23" t="s">
        <v>2900</v>
      </c>
      <c r="C143" s="32" t="s">
        <v>2901</v>
      </c>
      <c r="D143" s="94" t="s">
        <v>136</v>
      </c>
      <c r="E143" s="94" t="s">
        <v>1147</v>
      </c>
      <c r="F143" s="105">
        <v>5471730.3200000003</v>
      </c>
      <c r="G143" s="94">
        <v>1.1163000000000001</v>
      </c>
      <c r="H143" s="125">
        <v>22893.397499999999</v>
      </c>
      <c r="I143" s="32" t="s">
        <v>179</v>
      </c>
      <c r="J143" s="32">
        <v>8.4312102043054091E-3</v>
      </c>
      <c r="K143" s="32">
        <v>6.0895188808635971E-4</v>
      </c>
      <c r="L143" s="18"/>
      <c r="M143" s="18"/>
      <c r="N143" s="18"/>
    </row>
    <row r="144" spans="2:14" x14ac:dyDescent="0.2">
      <c r="B144" s="23" t="s">
        <v>2902</v>
      </c>
      <c r="C144" s="32" t="s">
        <v>2903</v>
      </c>
      <c r="D144" s="94" t="s">
        <v>137</v>
      </c>
      <c r="E144" s="94" t="s">
        <v>1154</v>
      </c>
      <c r="F144" s="105">
        <v>1578852.01</v>
      </c>
      <c r="G144" s="94">
        <v>1.0229999999999999</v>
      </c>
      <c r="H144" s="125">
        <v>6931.9564</v>
      </c>
      <c r="I144" s="32" t="s">
        <v>179</v>
      </c>
      <c r="J144" s="32">
        <v>2.5529099180442829E-3</v>
      </c>
      <c r="K144" s="32">
        <v>1.8438625974638866E-4</v>
      </c>
      <c r="L144" s="18"/>
      <c r="M144" s="18"/>
      <c r="N144" s="18"/>
    </row>
    <row r="145" spans="2:14" x14ac:dyDescent="0.2">
      <c r="B145" s="23" t="s">
        <v>2904</v>
      </c>
      <c r="C145" s="32" t="s">
        <v>2905</v>
      </c>
      <c r="D145" s="94" t="s">
        <v>136</v>
      </c>
      <c r="E145" s="94" t="s">
        <v>2906</v>
      </c>
      <c r="F145" s="105">
        <v>3548671.5</v>
      </c>
      <c r="G145" s="94">
        <v>1</v>
      </c>
      <c r="H145" s="125">
        <v>13300.420779999999</v>
      </c>
      <c r="I145" s="32" t="s">
        <v>179</v>
      </c>
      <c r="J145" s="32">
        <v>4.8982962621380985E-3</v>
      </c>
      <c r="K145" s="32">
        <v>3.5378393907344036E-4</v>
      </c>
      <c r="L145" s="18"/>
      <c r="M145" s="18"/>
      <c r="N145" s="18"/>
    </row>
    <row r="146" spans="2:14" x14ac:dyDescent="0.2">
      <c r="B146" s="23" t="s">
        <v>2907</v>
      </c>
      <c r="C146" s="32" t="s">
        <v>2908</v>
      </c>
      <c r="D146" s="94" t="s">
        <v>136</v>
      </c>
      <c r="E146" s="94" t="s">
        <v>2909</v>
      </c>
      <c r="F146" s="105">
        <v>2408636.33</v>
      </c>
      <c r="G146" s="94">
        <v>0.92949999999999999</v>
      </c>
      <c r="H146" s="125">
        <v>8391.2788199999995</v>
      </c>
      <c r="I146" s="32" t="s">
        <v>179</v>
      </c>
      <c r="J146" s="32">
        <v>3.090351076739739E-3</v>
      </c>
      <c r="K146" s="32">
        <v>2.2320344024507854E-4</v>
      </c>
      <c r="L146" s="18"/>
      <c r="M146" s="18"/>
      <c r="N146" s="18"/>
    </row>
    <row r="147" spans="2:14" x14ac:dyDescent="0.2">
      <c r="B147" s="23" t="s">
        <v>2910</v>
      </c>
      <c r="C147" s="32" t="s">
        <v>2911</v>
      </c>
      <c r="D147" s="94" t="s">
        <v>136</v>
      </c>
      <c r="E147" s="94" t="s">
        <v>2912</v>
      </c>
      <c r="F147" s="105">
        <v>2267394.86</v>
      </c>
      <c r="G147" s="94">
        <v>1.0274000000000001</v>
      </c>
      <c r="H147" s="125">
        <v>8731.47991</v>
      </c>
      <c r="I147" s="32" t="s">
        <v>179</v>
      </c>
      <c r="J147" s="32">
        <v>3.2156407765985659E-3</v>
      </c>
      <c r="K147" s="32">
        <v>2.3225260370299418E-4</v>
      </c>
      <c r="L147" s="18"/>
      <c r="M147" s="18"/>
      <c r="N147" s="18"/>
    </row>
    <row r="148" spans="2:14" x14ac:dyDescent="0.2">
      <c r="B148" s="23" t="s">
        <v>2913</v>
      </c>
      <c r="C148" s="32" t="s">
        <v>2914</v>
      </c>
      <c r="D148" s="94" t="s">
        <v>136</v>
      </c>
      <c r="E148" s="94" t="s">
        <v>2915</v>
      </c>
      <c r="F148" s="105">
        <v>2863227.79</v>
      </c>
      <c r="G148" s="94">
        <v>1.0900000000000001</v>
      </c>
      <c r="H148" s="125">
        <v>11698.006599999999</v>
      </c>
      <c r="I148" s="32" t="s">
        <v>179</v>
      </c>
      <c r="J148" s="32">
        <v>4.3081570839781213E-3</v>
      </c>
      <c r="K148" s="32">
        <v>3.1116059579696271E-4</v>
      </c>
      <c r="L148" s="18"/>
      <c r="M148" s="18"/>
      <c r="N148" s="18"/>
    </row>
    <row r="149" spans="2:14" x14ac:dyDescent="0.2">
      <c r="B149" s="23" t="s">
        <v>2916</v>
      </c>
      <c r="C149" s="32" t="s">
        <v>2917</v>
      </c>
      <c r="D149" s="94" t="s">
        <v>137</v>
      </c>
      <c r="E149" s="94" t="s">
        <v>408</v>
      </c>
      <c r="F149" s="105">
        <v>354302.65</v>
      </c>
      <c r="G149" s="94">
        <v>4.2649999999999997</v>
      </c>
      <c r="H149" s="125">
        <v>6485.1648800000003</v>
      </c>
      <c r="I149" s="32" t="s">
        <v>179</v>
      </c>
      <c r="J149" s="32">
        <v>2.3883649560035402E-3</v>
      </c>
      <c r="K149" s="32">
        <v>1.7250184898188879E-4</v>
      </c>
      <c r="L149" s="18"/>
      <c r="M149" s="18"/>
      <c r="N149" s="18"/>
    </row>
    <row r="150" spans="2:14" x14ac:dyDescent="0.2">
      <c r="B150" s="23" t="s">
        <v>2918</v>
      </c>
      <c r="C150" s="32" t="s">
        <v>2919</v>
      </c>
      <c r="D150" s="94" t="s">
        <v>136</v>
      </c>
      <c r="E150" s="94" t="s">
        <v>2920</v>
      </c>
      <c r="F150" s="105">
        <v>416306.59</v>
      </c>
      <c r="G150" s="94">
        <v>1</v>
      </c>
      <c r="H150" s="125">
        <v>1560.31709</v>
      </c>
      <c r="I150" s="32" t="s">
        <v>179</v>
      </c>
      <c r="J150" s="32">
        <v>5.7463560710725096E-4</v>
      </c>
      <c r="K150" s="32">
        <v>4.1503583641043859E-5</v>
      </c>
      <c r="L150" s="26"/>
    </row>
    <row r="151" spans="2:14" x14ac:dyDescent="0.2">
      <c r="B151" s="23" t="s">
        <v>2921</v>
      </c>
      <c r="C151" s="32" t="s">
        <v>2922</v>
      </c>
      <c r="D151" s="94" t="s">
        <v>136</v>
      </c>
      <c r="E151" s="94" t="s">
        <v>2923</v>
      </c>
      <c r="F151" s="105">
        <v>43843.34</v>
      </c>
      <c r="G151" s="94">
        <v>480.3954</v>
      </c>
      <c r="H151" s="125">
        <v>789.40897999999993</v>
      </c>
      <c r="I151" s="32" t="s">
        <v>179</v>
      </c>
      <c r="J151" s="32">
        <v>2.9072456578567354E-4</v>
      </c>
      <c r="K151" s="32">
        <v>2.0997848346595445E-5</v>
      </c>
      <c r="L151" s="26"/>
    </row>
    <row r="152" spans="2:14" x14ac:dyDescent="0.2">
      <c r="B152" s="23" t="s">
        <v>2924</v>
      </c>
      <c r="C152" s="32" t="s">
        <v>2925</v>
      </c>
      <c r="D152" s="94" t="s">
        <v>136</v>
      </c>
      <c r="E152" s="94" t="s">
        <v>2926</v>
      </c>
      <c r="F152" s="105">
        <v>1040672</v>
      </c>
      <c r="G152" s="94">
        <v>447.78210000000001</v>
      </c>
      <c r="H152" s="125">
        <v>17465.467760000003</v>
      </c>
      <c r="I152" s="32" t="s">
        <v>179</v>
      </c>
      <c r="J152" s="32">
        <v>6.4322051806019239E-3</v>
      </c>
      <c r="K152" s="32">
        <v>4.6457191724222867E-4</v>
      </c>
      <c r="L152" s="26"/>
    </row>
    <row r="153" spans="2:14" x14ac:dyDescent="0.2">
      <c r="B153" s="23" t="s">
        <v>2927</v>
      </c>
      <c r="C153" s="32" t="s">
        <v>2928</v>
      </c>
      <c r="D153" s="94" t="s">
        <v>136</v>
      </c>
      <c r="E153" s="94" t="s">
        <v>2926</v>
      </c>
      <c r="F153" s="105">
        <v>6144336.1600000001</v>
      </c>
      <c r="G153" s="94">
        <v>180.51220000000001</v>
      </c>
      <c r="H153" s="125">
        <v>41570.12113</v>
      </c>
      <c r="I153" s="32" t="s">
        <v>179</v>
      </c>
      <c r="J153" s="32">
        <v>1.5309498271956703E-2</v>
      </c>
      <c r="K153" s="32">
        <v>1.1057425508857817E-3</v>
      </c>
      <c r="L153" s="26"/>
    </row>
    <row r="154" spans="2:14" x14ac:dyDescent="0.2">
      <c r="B154" s="23" t="s">
        <v>2929</v>
      </c>
      <c r="C154" s="32" t="s">
        <v>2930</v>
      </c>
      <c r="D154" s="94" t="s">
        <v>136</v>
      </c>
      <c r="E154" s="94" t="s">
        <v>2931</v>
      </c>
      <c r="F154" s="105">
        <v>500000</v>
      </c>
      <c r="G154" s="94">
        <v>2.0857999999999999</v>
      </c>
      <c r="H154" s="125">
        <v>3908.95786</v>
      </c>
      <c r="I154" s="32" t="s">
        <v>179</v>
      </c>
      <c r="J154" s="32">
        <v>1.439596084304736E-3</v>
      </c>
      <c r="K154" s="32">
        <v>1.039761472405752E-4</v>
      </c>
      <c r="L154" s="26"/>
    </row>
    <row r="155" spans="2:14" x14ac:dyDescent="0.2">
      <c r="B155" s="23" t="s">
        <v>2932</v>
      </c>
      <c r="C155" s="32" t="s">
        <v>2933</v>
      </c>
      <c r="D155" s="94" t="s">
        <v>136</v>
      </c>
      <c r="E155" s="94" t="s">
        <v>2934</v>
      </c>
      <c r="F155" s="105">
        <v>249139.51</v>
      </c>
      <c r="G155" s="94">
        <v>4.5198999999999998</v>
      </c>
      <c r="H155" s="125">
        <v>4220.5961699999998</v>
      </c>
      <c r="I155" s="32" t="s">
        <v>179</v>
      </c>
      <c r="J155" s="32">
        <v>1.5543666463990907E-3</v>
      </c>
      <c r="K155" s="32">
        <v>1.1226555632782589E-4</v>
      </c>
      <c r="L155" s="26"/>
    </row>
    <row r="156" spans="2:14" s="164" customFormat="1" x14ac:dyDescent="0.2">
      <c r="B156" s="116" t="s">
        <v>167</v>
      </c>
      <c r="C156" s="174"/>
      <c r="D156" s="175"/>
      <c r="E156" s="175"/>
      <c r="F156" s="175"/>
      <c r="G156" s="176"/>
      <c r="H156" s="177"/>
      <c r="I156" s="178"/>
      <c r="J156" s="178"/>
      <c r="K156" s="178"/>
      <c r="L156" s="195"/>
      <c r="M156" s="179"/>
      <c r="N156" s="179"/>
    </row>
    <row r="157" spans="2:14" s="164" customFormat="1" x14ac:dyDescent="0.2">
      <c r="B157" s="116" t="s">
        <v>168</v>
      </c>
      <c r="C157" s="174"/>
      <c r="D157" s="175"/>
      <c r="E157" s="175"/>
      <c r="F157" s="175"/>
      <c r="G157" s="176"/>
      <c r="H157" s="177"/>
      <c r="I157" s="178"/>
      <c r="J157" s="178"/>
      <c r="K157" s="178"/>
      <c r="L157" s="195"/>
      <c r="M157" s="179"/>
      <c r="N157" s="179"/>
    </row>
    <row r="158" spans="2:14" s="164" customFormat="1" x14ac:dyDescent="0.2">
      <c r="B158" s="116" t="s">
        <v>169</v>
      </c>
      <c r="C158" s="174"/>
      <c r="D158" s="175"/>
      <c r="E158" s="175"/>
      <c r="F158" s="175"/>
      <c r="G158" s="176"/>
      <c r="H158" s="177"/>
      <c r="I158" s="178"/>
      <c r="J158" s="178"/>
      <c r="K158" s="178"/>
      <c r="L158" s="195"/>
      <c r="M158" s="179"/>
      <c r="N158" s="179"/>
    </row>
    <row r="159" spans="2:14" s="164" customFormat="1" x14ac:dyDescent="0.2">
      <c r="B159" s="116" t="s">
        <v>170</v>
      </c>
      <c r="C159" s="174"/>
      <c r="D159" s="175"/>
      <c r="E159" s="175"/>
      <c r="F159" s="175"/>
      <c r="G159" s="176"/>
      <c r="H159" s="177"/>
      <c r="I159" s="178"/>
      <c r="J159" s="178"/>
      <c r="K159" s="178"/>
      <c r="L159" s="195"/>
      <c r="M159" s="179"/>
      <c r="N159" s="179"/>
    </row>
    <row r="160" spans="2:14" s="164" customFormat="1" x14ac:dyDescent="0.2">
      <c r="B160" s="116" t="s">
        <v>171</v>
      </c>
      <c r="C160" s="174"/>
      <c r="D160" s="175"/>
      <c r="E160" s="175"/>
      <c r="F160" s="175"/>
      <c r="G160" s="176"/>
      <c r="H160" s="177"/>
      <c r="I160" s="178"/>
      <c r="J160" s="178"/>
      <c r="K160" s="178"/>
      <c r="L160" s="195"/>
      <c r="M160" s="179"/>
      <c r="N160" s="179"/>
    </row>
  </sheetData>
  <mergeCells count="2">
    <mergeCell ref="B7:K7"/>
    <mergeCell ref="B6:K6"/>
  </mergeCells>
  <phoneticPr fontId="3" type="noConversion"/>
  <conditionalFormatting sqref="J12:K155 C12:E155">
    <cfRule type="expression" dxfId="56" priority="320" stopIfTrue="1">
      <formula>OR(LEFT(#REF!,3)="TIR",LEFT(#REF!,2)="IR")</formula>
    </cfRule>
  </conditionalFormatting>
  <conditionalFormatting sqref="B12:B155 H12:H155">
    <cfRule type="expression" dxfId="55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62" t="s">
        <v>174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9" t="s">
        <v>33</v>
      </c>
      <c r="C7" s="240"/>
      <c r="D7" s="240"/>
      <c r="E7" s="240"/>
      <c r="F7" s="240"/>
      <c r="G7" s="240"/>
      <c r="H7" s="240"/>
      <c r="I7" s="240"/>
      <c r="J7" s="240"/>
      <c r="K7" s="240"/>
      <c r="L7" s="241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4" customFormat="1" ht="12.75" customHeight="1" thickBot="1" x14ac:dyDescent="0.25">
      <c r="B11" s="142" t="s">
        <v>62</v>
      </c>
      <c r="C11" s="103" t="s">
        <v>179</v>
      </c>
      <c r="D11" s="103" t="s">
        <v>179</v>
      </c>
      <c r="E11" s="184" t="s">
        <v>179</v>
      </c>
      <c r="F11" s="184" t="s">
        <v>179</v>
      </c>
      <c r="G11" s="186" t="s">
        <v>179</v>
      </c>
      <c r="H11" s="184" t="s">
        <v>179</v>
      </c>
      <c r="I11" s="200">
        <v>8.0000000000000007E-7</v>
      </c>
      <c r="J11" s="106"/>
      <c r="K11" s="123">
        <v>1</v>
      </c>
      <c r="L11" s="122">
        <v>0</v>
      </c>
    </row>
    <row r="12" spans="1:19" s="164" customFormat="1" x14ac:dyDescent="0.2">
      <c r="B12" s="132" t="s">
        <v>2935</v>
      </c>
      <c r="C12" s="167" t="s">
        <v>179</v>
      </c>
      <c r="D12" s="167" t="s">
        <v>179</v>
      </c>
      <c r="E12" s="187" t="s">
        <v>179</v>
      </c>
      <c r="F12" s="187" t="s">
        <v>179</v>
      </c>
      <c r="G12" s="189" t="s">
        <v>179</v>
      </c>
      <c r="H12" s="187" t="s">
        <v>179</v>
      </c>
      <c r="I12" s="169">
        <v>0</v>
      </c>
      <c r="J12" s="167" t="s">
        <v>179</v>
      </c>
      <c r="K12" s="167">
        <v>0</v>
      </c>
      <c r="L12" s="167">
        <v>0</v>
      </c>
    </row>
    <row r="13" spans="1:19" s="164" customFormat="1" x14ac:dyDescent="0.2">
      <c r="B13" s="133" t="s">
        <v>2936</v>
      </c>
      <c r="C13" s="171" t="s">
        <v>179</v>
      </c>
      <c r="D13" s="171" t="s">
        <v>179</v>
      </c>
      <c r="E13" s="190" t="s">
        <v>179</v>
      </c>
      <c r="F13" s="190" t="s">
        <v>179</v>
      </c>
      <c r="G13" s="192" t="s">
        <v>179</v>
      </c>
      <c r="H13" s="190" t="s">
        <v>179</v>
      </c>
      <c r="I13" s="173">
        <v>0</v>
      </c>
      <c r="J13" s="171" t="s">
        <v>179</v>
      </c>
      <c r="K13" s="167">
        <v>0</v>
      </c>
      <c r="L13" s="167">
        <v>0</v>
      </c>
    </row>
    <row r="14" spans="1:19" s="164" customFormat="1" x14ac:dyDescent="0.2">
      <c r="B14" s="116" t="s">
        <v>167</v>
      </c>
      <c r="C14" s="174"/>
      <c r="D14" s="116"/>
      <c r="E14" s="193"/>
      <c r="F14" s="193"/>
      <c r="G14" s="193"/>
      <c r="H14" s="194"/>
      <c r="I14" s="179"/>
      <c r="J14" s="195"/>
      <c r="K14" s="195"/>
      <c r="L14" s="195"/>
      <c r="M14" s="195"/>
      <c r="N14" s="179"/>
      <c r="O14" s="179"/>
    </row>
    <row r="15" spans="1:19" s="164" customFormat="1" x14ac:dyDescent="0.2">
      <c r="B15" s="116" t="s">
        <v>168</v>
      </c>
      <c r="C15" s="174"/>
      <c r="D15" s="116"/>
      <c r="E15" s="193"/>
      <c r="F15" s="193"/>
      <c r="G15" s="193"/>
      <c r="H15" s="194"/>
      <c r="I15" s="179"/>
      <c r="J15" s="195"/>
      <c r="K15" s="195"/>
      <c r="L15" s="195"/>
      <c r="M15" s="195"/>
      <c r="N15" s="179"/>
      <c r="O15" s="179"/>
    </row>
    <row r="16" spans="1:19" s="164" customFormat="1" x14ac:dyDescent="0.2">
      <c r="B16" s="116" t="s">
        <v>169</v>
      </c>
      <c r="C16" s="174"/>
      <c r="D16" s="116"/>
      <c r="E16" s="193"/>
      <c r="F16" s="193"/>
      <c r="G16" s="193"/>
      <c r="H16" s="194"/>
      <c r="I16" s="179"/>
      <c r="J16" s="195"/>
      <c r="K16" s="195"/>
      <c r="L16" s="195"/>
      <c r="M16" s="195"/>
      <c r="N16" s="179"/>
      <c r="O16" s="179"/>
    </row>
    <row r="17" spans="2:15" s="164" customFormat="1" x14ac:dyDescent="0.2">
      <c r="B17" s="116" t="s">
        <v>170</v>
      </c>
      <c r="C17" s="174"/>
      <c r="D17" s="116"/>
      <c r="E17" s="193"/>
      <c r="F17" s="193"/>
      <c r="G17" s="193"/>
      <c r="H17" s="194"/>
      <c r="I17" s="179"/>
      <c r="J17" s="195"/>
      <c r="K17" s="195"/>
      <c r="L17" s="195"/>
      <c r="M17" s="195"/>
      <c r="N17" s="179"/>
      <c r="O17" s="179"/>
    </row>
    <row r="18" spans="2:15" s="164" customFormat="1" x14ac:dyDescent="0.2">
      <c r="B18" s="116" t="s">
        <v>171</v>
      </c>
      <c r="C18" s="174"/>
      <c r="D18" s="116"/>
      <c r="E18" s="193"/>
      <c r="F18" s="193"/>
      <c r="G18" s="193"/>
      <c r="H18" s="194"/>
      <c r="I18" s="179"/>
      <c r="J18" s="195"/>
      <c r="K18" s="195"/>
      <c r="L18" s="195"/>
      <c r="M18" s="195"/>
      <c r="N18" s="179"/>
      <c r="O18" s="179"/>
    </row>
  </sheetData>
  <mergeCells count="2">
    <mergeCell ref="B7:L7"/>
    <mergeCell ref="B6:L6"/>
  </mergeCells>
  <phoneticPr fontId="3" type="noConversion"/>
  <conditionalFormatting sqref="B11:B13 I11:I13">
    <cfRule type="expression" dxfId="54" priority="326" stopIfTrue="1">
      <formula>#REF!&gt;0</formula>
    </cfRule>
  </conditionalFormatting>
  <conditionalFormatting sqref="K11:L13">
    <cfRule type="expression" dxfId="53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3" bestFit="1" customWidth="1"/>
    <col min="6" max="6" width="12.140625" style="93" bestFit="1" customWidth="1"/>
    <col min="7" max="7" width="8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165</v>
      </c>
      <c r="C3" s="162" t="s">
        <v>174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175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9" t="s">
        <v>34</v>
      </c>
      <c r="C7" s="240"/>
      <c r="D7" s="240"/>
      <c r="E7" s="240"/>
      <c r="F7" s="240"/>
      <c r="G7" s="240"/>
      <c r="H7" s="240"/>
      <c r="I7" s="240"/>
      <c r="J7" s="240"/>
      <c r="K7" s="240"/>
      <c r="L7" s="241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4" customFormat="1" ht="12.75" customHeight="1" thickBot="1" x14ac:dyDescent="0.25">
      <c r="B11" s="142" t="s">
        <v>63</v>
      </c>
      <c r="C11" s="103" t="s">
        <v>179</v>
      </c>
      <c r="D11" s="103" t="s">
        <v>179</v>
      </c>
      <c r="E11" s="143" t="s">
        <v>179</v>
      </c>
      <c r="F11" s="143" t="s">
        <v>179</v>
      </c>
      <c r="G11" s="144" t="s">
        <v>179</v>
      </c>
      <c r="H11" s="143" t="s">
        <v>179</v>
      </c>
      <c r="I11" s="151">
        <v>3.9999999999999998E-6</v>
      </c>
      <c r="J11" s="103" t="s">
        <v>179</v>
      </c>
      <c r="K11" s="103">
        <v>1</v>
      </c>
      <c r="L11" s="121">
        <v>0</v>
      </c>
    </row>
    <row r="12" spans="1:19" s="164" customFormat="1" x14ac:dyDescent="0.2">
      <c r="B12" s="132" t="s">
        <v>2937</v>
      </c>
      <c r="C12" s="167" t="s">
        <v>179</v>
      </c>
      <c r="D12" s="167" t="s">
        <v>179</v>
      </c>
      <c r="E12" s="168" t="s">
        <v>179</v>
      </c>
      <c r="F12" s="168" t="s">
        <v>179</v>
      </c>
      <c r="G12" s="180" t="s">
        <v>179</v>
      </c>
      <c r="H12" s="168" t="s">
        <v>179</v>
      </c>
      <c r="I12" s="169">
        <v>0</v>
      </c>
      <c r="J12" s="167" t="s">
        <v>179</v>
      </c>
      <c r="K12" s="167">
        <v>0</v>
      </c>
      <c r="L12" s="167">
        <v>0</v>
      </c>
    </row>
    <row r="13" spans="1:19" s="164" customFormat="1" x14ac:dyDescent="0.2">
      <c r="B13" s="133" t="s">
        <v>2176</v>
      </c>
      <c r="C13" s="171" t="s">
        <v>179</v>
      </c>
      <c r="D13" s="171" t="s">
        <v>179</v>
      </c>
      <c r="E13" s="172" t="s">
        <v>179</v>
      </c>
      <c r="F13" s="172" t="s">
        <v>179</v>
      </c>
      <c r="G13" s="182" t="s">
        <v>179</v>
      </c>
      <c r="H13" s="172" t="s">
        <v>179</v>
      </c>
      <c r="I13" s="173">
        <v>0</v>
      </c>
      <c r="J13" s="171" t="s">
        <v>179</v>
      </c>
      <c r="K13" s="171">
        <v>0</v>
      </c>
      <c r="L13" s="171">
        <v>0</v>
      </c>
    </row>
    <row r="14" spans="1:19" s="164" customFormat="1" x14ac:dyDescent="0.2">
      <c r="B14" s="133" t="s">
        <v>2938</v>
      </c>
      <c r="C14" s="171" t="s">
        <v>179</v>
      </c>
      <c r="D14" s="171" t="s">
        <v>179</v>
      </c>
      <c r="E14" s="172" t="s">
        <v>179</v>
      </c>
      <c r="F14" s="172" t="s">
        <v>179</v>
      </c>
      <c r="G14" s="182" t="s">
        <v>179</v>
      </c>
      <c r="H14" s="172" t="s">
        <v>179</v>
      </c>
      <c r="I14" s="173">
        <v>0</v>
      </c>
      <c r="J14" s="171" t="s">
        <v>179</v>
      </c>
      <c r="K14" s="171">
        <v>0</v>
      </c>
      <c r="L14" s="171">
        <v>0</v>
      </c>
    </row>
    <row r="15" spans="1:19" s="164" customFormat="1" x14ac:dyDescent="0.2">
      <c r="B15" s="133" t="s">
        <v>2939</v>
      </c>
      <c r="C15" s="171" t="s">
        <v>179</v>
      </c>
      <c r="D15" s="171" t="s">
        <v>179</v>
      </c>
      <c r="E15" s="172" t="s">
        <v>179</v>
      </c>
      <c r="F15" s="172" t="s">
        <v>179</v>
      </c>
      <c r="G15" s="182" t="s">
        <v>179</v>
      </c>
      <c r="H15" s="172" t="s">
        <v>179</v>
      </c>
      <c r="I15" s="173">
        <v>0</v>
      </c>
      <c r="J15" s="171" t="s">
        <v>179</v>
      </c>
      <c r="K15" s="171">
        <v>0</v>
      </c>
      <c r="L15" s="171">
        <v>0</v>
      </c>
    </row>
    <row r="16" spans="1:19" s="164" customFormat="1" x14ac:dyDescent="0.2">
      <c r="B16" s="133" t="s">
        <v>2184</v>
      </c>
      <c r="C16" s="171" t="s">
        <v>179</v>
      </c>
      <c r="D16" s="171" t="s">
        <v>179</v>
      </c>
      <c r="E16" s="172" t="s">
        <v>179</v>
      </c>
      <c r="F16" s="172" t="s">
        <v>179</v>
      </c>
      <c r="G16" s="182" t="s">
        <v>179</v>
      </c>
      <c r="H16" s="172" t="s">
        <v>179</v>
      </c>
      <c r="I16" s="173">
        <v>0</v>
      </c>
      <c r="J16" s="171" t="s">
        <v>179</v>
      </c>
      <c r="K16" s="171">
        <v>0</v>
      </c>
      <c r="L16" s="171">
        <v>0</v>
      </c>
    </row>
    <row r="17" spans="2:15" s="164" customFormat="1" x14ac:dyDescent="0.2">
      <c r="B17" s="133" t="s">
        <v>153</v>
      </c>
      <c r="C17" s="171" t="s">
        <v>179</v>
      </c>
      <c r="D17" s="171" t="s">
        <v>179</v>
      </c>
      <c r="E17" s="172" t="s">
        <v>179</v>
      </c>
      <c r="F17" s="172" t="s">
        <v>179</v>
      </c>
      <c r="G17" s="182" t="s">
        <v>179</v>
      </c>
      <c r="H17" s="172" t="s">
        <v>179</v>
      </c>
      <c r="I17" s="173">
        <v>0</v>
      </c>
      <c r="J17" s="171" t="s">
        <v>179</v>
      </c>
      <c r="K17" s="171">
        <v>0</v>
      </c>
      <c r="L17" s="171">
        <v>0</v>
      </c>
    </row>
    <row r="18" spans="2:15" s="164" customFormat="1" x14ac:dyDescent="0.2">
      <c r="B18" s="133" t="s">
        <v>2940</v>
      </c>
      <c r="C18" s="171" t="s">
        <v>179</v>
      </c>
      <c r="D18" s="171" t="s">
        <v>179</v>
      </c>
      <c r="E18" s="172" t="s">
        <v>179</v>
      </c>
      <c r="F18" s="172" t="s">
        <v>179</v>
      </c>
      <c r="G18" s="182" t="s">
        <v>179</v>
      </c>
      <c r="H18" s="172" t="s">
        <v>179</v>
      </c>
      <c r="I18" s="173">
        <v>0</v>
      </c>
      <c r="J18" s="171" t="s">
        <v>179</v>
      </c>
      <c r="K18" s="171">
        <v>0</v>
      </c>
      <c r="L18" s="171">
        <v>0</v>
      </c>
    </row>
    <row r="19" spans="2:15" s="164" customFormat="1" x14ac:dyDescent="0.2">
      <c r="B19" s="133" t="s">
        <v>2176</v>
      </c>
      <c r="C19" s="171" t="s">
        <v>179</v>
      </c>
      <c r="D19" s="171" t="s">
        <v>179</v>
      </c>
      <c r="E19" s="172" t="s">
        <v>179</v>
      </c>
      <c r="F19" s="172" t="s">
        <v>179</v>
      </c>
      <c r="G19" s="182" t="s">
        <v>179</v>
      </c>
      <c r="H19" s="172" t="s">
        <v>179</v>
      </c>
      <c r="I19" s="173">
        <v>0</v>
      </c>
      <c r="J19" s="171" t="s">
        <v>179</v>
      </c>
      <c r="K19" s="171">
        <v>0</v>
      </c>
      <c r="L19" s="171">
        <v>0</v>
      </c>
    </row>
    <row r="20" spans="2:15" s="164" customFormat="1" x14ac:dyDescent="0.2">
      <c r="B20" s="133" t="s">
        <v>2193</v>
      </c>
      <c r="C20" s="171" t="s">
        <v>179</v>
      </c>
      <c r="D20" s="171" t="s">
        <v>179</v>
      </c>
      <c r="E20" s="172" t="s">
        <v>179</v>
      </c>
      <c r="F20" s="172" t="s">
        <v>179</v>
      </c>
      <c r="G20" s="182" t="s">
        <v>179</v>
      </c>
      <c r="H20" s="172" t="s">
        <v>179</v>
      </c>
      <c r="I20" s="173">
        <v>0</v>
      </c>
      <c r="J20" s="171" t="s">
        <v>179</v>
      </c>
      <c r="K20" s="171">
        <v>0</v>
      </c>
      <c r="L20" s="171">
        <v>0</v>
      </c>
    </row>
    <row r="21" spans="2:15" s="164" customFormat="1" x14ac:dyDescent="0.2">
      <c r="B21" s="133" t="s">
        <v>2184</v>
      </c>
      <c r="C21" s="171" t="s">
        <v>179</v>
      </c>
      <c r="D21" s="171" t="s">
        <v>179</v>
      </c>
      <c r="E21" s="172" t="s">
        <v>179</v>
      </c>
      <c r="F21" s="172" t="s">
        <v>179</v>
      </c>
      <c r="G21" s="182" t="s">
        <v>179</v>
      </c>
      <c r="H21" s="172" t="s">
        <v>179</v>
      </c>
      <c r="I21" s="173">
        <v>0</v>
      </c>
      <c r="J21" s="171" t="s">
        <v>179</v>
      </c>
      <c r="K21" s="171">
        <v>0</v>
      </c>
      <c r="L21" s="171">
        <v>0</v>
      </c>
    </row>
    <row r="22" spans="2:15" s="164" customFormat="1" x14ac:dyDescent="0.2">
      <c r="B22" s="133" t="s">
        <v>2194</v>
      </c>
      <c r="C22" s="171" t="s">
        <v>179</v>
      </c>
      <c r="D22" s="171" t="s">
        <v>179</v>
      </c>
      <c r="E22" s="172" t="s">
        <v>179</v>
      </c>
      <c r="F22" s="172" t="s">
        <v>179</v>
      </c>
      <c r="G22" s="182" t="s">
        <v>179</v>
      </c>
      <c r="H22" s="172" t="s">
        <v>179</v>
      </c>
      <c r="I22" s="173">
        <v>0</v>
      </c>
      <c r="J22" s="171" t="s">
        <v>179</v>
      </c>
      <c r="K22" s="171">
        <v>0</v>
      </c>
      <c r="L22" s="171">
        <v>0</v>
      </c>
    </row>
    <row r="23" spans="2:15" s="164" customFormat="1" x14ac:dyDescent="0.2">
      <c r="B23" s="133" t="s">
        <v>153</v>
      </c>
      <c r="C23" s="171" t="s">
        <v>179</v>
      </c>
      <c r="D23" s="171" t="s">
        <v>179</v>
      </c>
      <c r="E23" s="172" t="s">
        <v>179</v>
      </c>
      <c r="F23" s="172" t="s">
        <v>179</v>
      </c>
      <c r="G23" s="182" t="s">
        <v>179</v>
      </c>
      <c r="H23" s="172" t="s">
        <v>179</v>
      </c>
      <c r="I23" s="173">
        <v>0</v>
      </c>
      <c r="J23" s="171" t="s">
        <v>179</v>
      </c>
      <c r="K23" s="171">
        <v>0</v>
      </c>
      <c r="L23" s="171">
        <v>0</v>
      </c>
    </row>
    <row r="24" spans="2:15" s="164" customFormat="1" x14ac:dyDescent="0.2">
      <c r="B24" s="116" t="s">
        <v>167</v>
      </c>
      <c r="C24" s="174"/>
      <c r="D24" s="174"/>
      <c r="E24" s="175"/>
      <c r="F24" s="175"/>
      <c r="G24" s="175"/>
      <c r="H24" s="176"/>
      <c r="I24" s="177"/>
      <c r="J24" s="178"/>
      <c r="K24" s="178"/>
      <c r="L24" s="178"/>
      <c r="M24" s="195"/>
      <c r="N24" s="179"/>
      <c r="O24" s="179"/>
    </row>
    <row r="25" spans="2:15" s="164" customFormat="1" x14ac:dyDescent="0.2">
      <c r="B25" s="116" t="s">
        <v>168</v>
      </c>
      <c r="C25" s="174"/>
      <c r="D25" s="174"/>
      <c r="E25" s="175"/>
      <c r="F25" s="175"/>
      <c r="G25" s="175"/>
      <c r="H25" s="176"/>
      <c r="I25" s="177"/>
      <c r="J25" s="178"/>
      <c r="K25" s="178"/>
      <c r="L25" s="178"/>
      <c r="M25" s="195"/>
      <c r="N25" s="179"/>
      <c r="O25" s="179"/>
    </row>
    <row r="26" spans="2:15" s="164" customFormat="1" x14ac:dyDescent="0.2">
      <c r="B26" s="116" t="s">
        <v>169</v>
      </c>
      <c r="C26" s="174"/>
      <c r="D26" s="174"/>
      <c r="E26" s="175"/>
      <c r="F26" s="175"/>
      <c r="G26" s="175"/>
      <c r="H26" s="176"/>
      <c r="I26" s="177"/>
      <c r="J26" s="178"/>
      <c r="K26" s="178"/>
      <c r="L26" s="178"/>
      <c r="M26" s="195"/>
      <c r="N26" s="179"/>
      <c r="O26" s="179"/>
    </row>
    <row r="27" spans="2:15" s="164" customFormat="1" x14ac:dyDescent="0.2">
      <c r="B27" s="116" t="s">
        <v>170</v>
      </c>
      <c r="C27" s="174"/>
      <c r="D27" s="174"/>
      <c r="E27" s="175"/>
      <c r="F27" s="175"/>
      <c r="G27" s="175"/>
      <c r="H27" s="176"/>
      <c r="I27" s="177"/>
      <c r="J27" s="178"/>
      <c r="K27" s="178"/>
      <c r="L27" s="178"/>
      <c r="M27" s="195"/>
      <c r="N27" s="179"/>
      <c r="O27" s="179"/>
    </row>
    <row r="28" spans="2:15" s="164" customFormat="1" x14ac:dyDescent="0.2">
      <c r="B28" s="116" t="s">
        <v>171</v>
      </c>
      <c r="C28" s="174"/>
      <c r="D28" s="174"/>
      <c r="E28" s="175"/>
      <c r="F28" s="175"/>
      <c r="G28" s="175"/>
      <c r="H28" s="176"/>
      <c r="I28" s="177"/>
      <c r="J28" s="178"/>
      <c r="K28" s="178"/>
      <c r="L28" s="178"/>
      <c r="M28" s="195"/>
      <c r="N28" s="179"/>
      <c r="O28" s="179"/>
    </row>
  </sheetData>
  <mergeCells count="2">
    <mergeCell ref="B7:L7"/>
    <mergeCell ref="B6:L6"/>
  </mergeCells>
  <phoneticPr fontId="3" type="noConversion"/>
  <conditionalFormatting sqref="K12:L23 C12:F23">
    <cfRule type="expression" dxfId="52" priority="332" stopIfTrue="1">
      <formula>OR(LEFT(#REF!,3)="TIR",LEFT(#REF!,2)="IR")</formula>
    </cfRule>
  </conditionalFormatting>
  <conditionalFormatting sqref="B12:B23 I12:I23">
    <cfRule type="expression" dxfId="51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7.1406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3.4257812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165</v>
      </c>
      <c r="C3" s="162" t="s">
        <v>174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175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36" t="s">
        <v>4</v>
      </c>
      <c r="C7" s="237"/>
      <c r="D7" s="237"/>
      <c r="E7" s="237"/>
      <c r="F7" s="237"/>
      <c r="G7" s="237"/>
      <c r="H7" s="237"/>
      <c r="I7" s="237"/>
      <c r="J7" s="237"/>
      <c r="K7" s="237"/>
      <c r="L7" s="238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4" customFormat="1" ht="12.75" customHeight="1" thickBot="1" x14ac:dyDescent="0.25">
      <c r="B11" s="110" t="s">
        <v>87</v>
      </c>
      <c r="C11" s="165"/>
      <c r="D11" s="165"/>
      <c r="E11" s="165"/>
      <c r="F11" s="165"/>
      <c r="G11" s="165"/>
      <c r="H11" s="165"/>
      <c r="I11" s="165"/>
      <c r="J11" s="120">
        <v>2863298.5151461996</v>
      </c>
      <c r="K11" s="115">
        <v>1</v>
      </c>
      <c r="L11" s="91">
        <v>7.6162178940594044E-2</v>
      </c>
    </row>
    <row r="12" spans="1:12" s="164" customFormat="1" x14ac:dyDescent="0.2">
      <c r="B12" s="166" t="s">
        <v>178</v>
      </c>
      <c r="C12" s="167" t="s">
        <v>179</v>
      </c>
      <c r="D12" s="167" t="s">
        <v>179</v>
      </c>
      <c r="E12" s="168" t="s">
        <v>179</v>
      </c>
      <c r="F12" s="168" t="s">
        <v>179</v>
      </c>
      <c r="G12" s="168" t="s">
        <v>179</v>
      </c>
      <c r="H12" s="167" t="s">
        <v>179</v>
      </c>
      <c r="I12" s="167" t="s">
        <v>179</v>
      </c>
      <c r="J12" s="169">
        <v>2443471.8316754494</v>
      </c>
      <c r="K12" s="167">
        <v>0.85337655810249524</v>
      </c>
      <c r="L12" s="167">
        <v>6.4995018121910497E-2</v>
      </c>
    </row>
    <row r="13" spans="1:12" s="164" customFormat="1" x14ac:dyDescent="0.2">
      <c r="B13" s="170" t="s">
        <v>180</v>
      </c>
      <c r="C13" s="171" t="s">
        <v>179</v>
      </c>
      <c r="D13" s="171" t="s">
        <v>179</v>
      </c>
      <c r="E13" s="168" t="s">
        <v>179</v>
      </c>
      <c r="F13" s="172" t="s">
        <v>179</v>
      </c>
      <c r="G13" s="172" t="s">
        <v>179</v>
      </c>
      <c r="H13" s="171" t="s">
        <v>179</v>
      </c>
      <c r="I13" s="171" t="s">
        <v>179</v>
      </c>
      <c r="J13" s="173">
        <v>1424098.0254312381</v>
      </c>
      <c r="K13" s="167">
        <v>0.49736275065211771</v>
      </c>
      <c r="L13" s="167">
        <v>3.788023081355265E-2</v>
      </c>
    </row>
    <row r="14" spans="1:12" x14ac:dyDescent="0.2">
      <c r="B14" s="72" t="s">
        <v>4129</v>
      </c>
      <c r="C14" s="32" t="s">
        <v>181</v>
      </c>
      <c r="D14" s="32" t="s">
        <v>182</v>
      </c>
      <c r="E14" s="101" t="s">
        <v>183</v>
      </c>
      <c r="F14" s="94" t="s">
        <v>184</v>
      </c>
      <c r="G14" s="94" t="s">
        <v>185</v>
      </c>
      <c r="H14" s="32">
        <v>0</v>
      </c>
      <c r="I14" s="32">
        <v>0</v>
      </c>
      <c r="J14" s="125">
        <v>293.21378000000004</v>
      </c>
      <c r="K14" s="41">
        <v>1.0240419517873028E-4</v>
      </c>
      <c r="L14" s="41">
        <v>7.7993266374699737E-6</v>
      </c>
    </row>
    <row r="15" spans="1:12" x14ac:dyDescent="0.2">
      <c r="B15" s="72" t="s">
        <v>4148</v>
      </c>
      <c r="C15" s="32" t="s">
        <v>187</v>
      </c>
      <c r="D15" s="32" t="s">
        <v>188</v>
      </c>
      <c r="E15" s="101" t="s">
        <v>189</v>
      </c>
      <c r="F15" s="94" t="s">
        <v>190</v>
      </c>
      <c r="G15" s="94" t="s">
        <v>185</v>
      </c>
      <c r="H15" s="32">
        <v>0</v>
      </c>
      <c r="I15" s="32">
        <v>0</v>
      </c>
      <c r="J15" s="125">
        <v>68748.329270000002</v>
      </c>
      <c r="K15" s="41">
        <v>2.4010185772226307E-2</v>
      </c>
      <c r="L15" s="41">
        <v>1.8286680651812056E-3</v>
      </c>
    </row>
    <row r="16" spans="1:12" x14ac:dyDescent="0.2">
      <c r="B16" s="72" t="s">
        <v>4148</v>
      </c>
      <c r="C16" s="32" t="s">
        <v>210</v>
      </c>
      <c r="D16" s="32" t="s">
        <v>188</v>
      </c>
      <c r="E16" s="101" t="s">
        <v>189</v>
      </c>
      <c r="F16" s="94" t="s">
        <v>190</v>
      </c>
      <c r="G16" s="94" t="s">
        <v>185</v>
      </c>
      <c r="H16" s="32">
        <v>0</v>
      </c>
      <c r="I16" s="32">
        <v>0</v>
      </c>
      <c r="J16" s="125">
        <v>8660.3686147642948</v>
      </c>
      <c r="K16" s="41">
        <v>3.0246125470162854E-3</v>
      </c>
      <c r="L16" s="41">
        <v>2.3036108203182025E-4</v>
      </c>
    </row>
    <row r="17" spans="2:12" x14ac:dyDescent="0.2">
      <c r="B17" s="72" t="s">
        <v>4130</v>
      </c>
      <c r="C17" s="32" t="s">
        <v>203</v>
      </c>
      <c r="D17" s="32" t="s">
        <v>177</v>
      </c>
      <c r="E17" s="101" t="s">
        <v>193</v>
      </c>
      <c r="F17" s="94" t="s">
        <v>190</v>
      </c>
      <c r="G17" s="94" t="s">
        <v>185</v>
      </c>
      <c r="H17" s="32">
        <v>0</v>
      </c>
      <c r="I17" s="32">
        <v>0</v>
      </c>
      <c r="J17" s="125">
        <v>66381.608560000008</v>
      </c>
      <c r="K17" s="41">
        <v>2.3183614355561027E-2</v>
      </c>
      <c r="L17" s="41">
        <v>1.7657145850379639E-3</v>
      </c>
    </row>
    <row r="18" spans="2:12" x14ac:dyDescent="0.2">
      <c r="B18" s="72" t="s">
        <v>207</v>
      </c>
      <c r="C18" s="32" t="s">
        <v>208</v>
      </c>
      <c r="D18" s="32" t="s">
        <v>177</v>
      </c>
      <c r="E18" s="101" t="s">
        <v>193</v>
      </c>
      <c r="F18" s="94" t="s">
        <v>190</v>
      </c>
      <c r="G18" s="94" t="s">
        <v>185</v>
      </c>
      <c r="H18" s="32">
        <v>0</v>
      </c>
      <c r="I18" s="32">
        <v>0</v>
      </c>
      <c r="J18" s="125">
        <v>7881.02567</v>
      </c>
      <c r="K18" s="41">
        <v>2.7524289305886763E-3</v>
      </c>
      <c r="L18" s="41">
        <v>2.0963098473276271E-4</v>
      </c>
    </row>
    <row r="19" spans="2:12" x14ac:dyDescent="0.2">
      <c r="B19" s="72" t="s">
        <v>4130</v>
      </c>
      <c r="C19" s="32" t="s">
        <v>209</v>
      </c>
      <c r="D19" s="32" t="s">
        <v>177</v>
      </c>
      <c r="E19" s="101" t="s">
        <v>193</v>
      </c>
      <c r="F19" s="94" t="s">
        <v>190</v>
      </c>
      <c r="G19" s="94" t="s">
        <v>185</v>
      </c>
      <c r="H19" s="32">
        <v>0</v>
      </c>
      <c r="I19" s="32">
        <v>0</v>
      </c>
      <c r="J19" s="125">
        <v>10152.244557496844</v>
      </c>
      <c r="K19" s="41">
        <v>3.5456465694351366E-3</v>
      </c>
      <c r="L19" s="41">
        <v>2.7004416848142233E-4</v>
      </c>
    </row>
    <row r="20" spans="2:12" x14ac:dyDescent="0.2">
      <c r="B20" s="72" t="s">
        <v>4130</v>
      </c>
      <c r="C20" s="32" t="s">
        <v>212</v>
      </c>
      <c r="D20" s="32" t="s">
        <v>177</v>
      </c>
      <c r="E20" s="101" t="s">
        <v>193</v>
      </c>
      <c r="F20" s="94" t="s">
        <v>190</v>
      </c>
      <c r="G20" s="94" t="s">
        <v>185</v>
      </c>
      <c r="H20" s="32">
        <v>0</v>
      </c>
      <c r="I20" s="32">
        <v>0</v>
      </c>
      <c r="J20" s="125">
        <v>37630.132701670911</v>
      </c>
      <c r="K20" s="41">
        <v>1.3142231766131279E-2</v>
      </c>
      <c r="L20" s="41">
        <v>1.0009410074508498E-3</v>
      </c>
    </row>
    <row r="21" spans="2:12" x14ac:dyDescent="0.2">
      <c r="B21" s="72" t="s">
        <v>4131</v>
      </c>
      <c r="C21" s="32" t="s">
        <v>199</v>
      </c>
      <c r="D21" s="32" t="s">
        <v>200</v>
      </c>
      <c r="E21" s="101" t="s">
        <v>201</v>
      </c>
      <c r="F21" s="94" t="s">
        <v>202</v>
      </c>
      <c r="G21" s="94" t="s">
        <v>185</v>
      </c>
      <c r="H21" s="32">
        <v>0</v>
      </c>
      <c r="I21" s="32">
        <v>0</v>
      </c>
      <c r="J21" s="125">
        <v>123954.74590000001</v>
      </c>
      <c r="K21" s="41">
        <v>4.3290891691630307E-2</v>
      </c>
      <c r="L21" s="41">
        <v>3.2971286395158238E-3</v>
      </c>
    </row>
    <row r="22" spans="2:12" x14ac:dyDescent="0.2">
      <c r="B22" s="72" t="s">
        <v>4131</v>
      </c>
      <c r="C22" s="32" t="s">
        <v>205</v>
      </c>
      <c r="D22" s="32" t="s">
        <v>200</v>
      </c>
      <c r="E22" s="101" t="s">
        <v>201</v>
      </c>
      <c r="F22" s="94" t="s">
        <v>202</v>
      </c>
      <c r="G22" s="94" t="s">
        <v>185</v>
      </c>
      <c r="H22" s="32">
        <v>0</v>
      </c>
      <c r="I22" s="32">
        <v>0</v>
      </c>
      <c r="J22" s="125">
        <v>3.96448</v>
      </c>
      <c r="K22" s="41">
        <v>1.3845849390235771E-6</v>
      </c>
      <c r="L22" s="41">
        <v>1.0545300588436519E-7</v>
      </c>
    </row>
    <row r="23" spans="2:12" x14ac:dyDescent="0.2">
      <c r="B23" s="72" t="s">
        <v>4131</v>
      </c>
      <c r="C23" s="32" t="s">
        <v>206</v>
      </c>
      <c r="D23" s="32" t="s">
        <v>200</v>
      </c>
      <c r="E23" s="101" t="s">
        <v>201</v>
      </c>
      <c r="F23" s="94" t="s">
        <v>202</v>
      </c>
      <c r="G23" s="94" t="s">
        <v>185</v>
      </c>
      <c r="H23" s="32">
        <v>0</v>
      </c>
      <c r="I23" s="32">
        <v>0</v>
      </c>
      <c r="J23" s="125">
        <v>9001.2339900000006</v>
      </c>
      <c r="K23" s="41">
        <v>3.1436589452289079E-3</v>
      </c>
      <c r="L23" s="41">
        <v>2.3942791511472324E-4</v>
      </c>
    </row>
    <row r="24" spans="2:12" x14ac:dyDescent="0.2">
      <c r="B24" s="72" t="s">
        <v>4149</v>
      </c>
      <c r="C24" s="32" t="s">
        <v>191</v>
      </c>
      <c r="D24" s="32" t="s">
        <v>192</v>
      </c>
      <c r="E24" s="101" t="s">
        <v>193</v>
      </c>
      <c r="F24" s="94" t="s">
        <v>190</v>
      </c>
      <c r="G24" s="94" t="s">
        <v>185</v>
      </c>
      <c r="H24" s="32">
        <v>0</v>
      </c>
      <c r="I24" s="32">
        <v>0</v>
      </c>
      <c r="J24" s="125">
        <v>861782.6912</v>
      </c>
      <c r="K24" s="41">
        <v>0.3009754961424263</v>
      </c>
      <c r="L24" s="41">
        <v>2.2922949593933546E-2</v>
      </c>
    </row>
    <row r="25" spans="2:12" x14ac:dyDescent="0.2">
      <c r="B25" s="72" t="s">
        <v>4149</v>
      </c>
      <c r="C25" s="32" t="s">
        <v>211</v>
      </c>
      <c r="D25" s="32" t="s">
        <v>192</v>
      </c>
      <c r="E25" s="101" t="s">
        <v>193</v>
      </c>
      <c r="F25" s="94" t="s">
        <v>190</v>
      </c>
      <c r="G25" s="94" t="s">
        <v>185</v>
      </c>
      <c r="H25" s="32">
        <v>0</v>
      </c>
      <c r="I25" s="32">
        <v>0</v>
      </c>
      <c r="J25" s="125">
        <v>142134.01774982191</v>
      </c>
      <c r="K25" s="41">
        <v>4.963995790098908E-2</v>
      </c>
      <c r="L25" s="41">
        <v>3.7806873562586862E-3</v>
      </c>
    </row>
    <row r="26" spans="2:12" x14ac:dyDescent="0.2">
      <c r="B26" s="72" t="s">
        <v>4149</v>
      </c>
      <c r="C26" s="32" t="s">
        <v>213</v>
      </c>
      <c r="D26" s="32" t="s">
        <v>192</v>
      </c>
      <c r="E26" s="101" t="s">
        <v>193</v>
      </c>
      <c r="F26" s="94" t="s">
        <v>190</v>
      </c>
      <c r="G26" s="94" t="s">
        <v>185</v>
      </c>
      <c r="H26" s="32">
        <v>0</v>
      </c>
      <c r="I26" s="32">
        <v>0</v>
      </c>
      <c r="J26" s="125">
        <v>49330.39835614508</v>
      </c>
      <c r="K26" s="41">
        <v>1.7228520915719567E-2</v>
      </c>
      <c r="L26" s="41">
        <v>1.312161692864801E-3</v>
      </c>
    </row>
    <row r="27" spans="2:12" x14ac:dyDescent="0.2">
      <c r="B27" s="72" t="s">
        <v>4149</v>
      </c>
      <c r="C27" s="32" t="s">
        <v>214</v>
      </c>
      <c r="D27" s="32" t="s">
        <v>192</v>
      </c>
      <c r="E27" s="101" t="s">
        <v>193</v>
      </c>
      <c r="F27" s="94" t="s">
        <v>190</v>
      </c>
      <c r="G27" s="94" t="s">
        <v>185</v>
      </c>
      <c r="H27" s="32">
        <v>0</v>
      </c>
      <c r="I27" s="32">
        <v>0</v>
      </c>
      <c r="J27" s="125">
        <v>161.4167791940246</v>
      </c>
      <c r="K27" s="41">
        <v>5.6374415150975858E-5</v>
      </c>
      <c r="L27" s="41">
        <v>4.2935982943999594E-6</v>
      </c>
    </row>
    <row r="28" spans="2:12" x14ac:dyDescent="0.2">
      <c r="B28" s="72" t="s">
        <v>4149</v>
      </c>
      <c r="C28" s="32" t="s">
        <v>215</v>
      </c>
      <c r="D28" s="32" t="s">
        <v>192</v>
      </c>
      <c r="E28" s="101" t="s">
        <v>193</v>
      </c>
      <c r="F28" s="94" t="s">
        <v>190</v>
      </c>
      <c r="G28" s="94" t="s">
        <v>185</v>
      </c>
      <c r="H28" s="32">
        <v>0</v>
      </c>
      <c r="I28" s="32">
        <v>0</v>
      </c>
      <c r="J28" s="125">
        <v>2.0810357856841089</v>
      </c>
      <c r="K28" s="41">
        <v>7.2679665591132096E-7</v>
      </c>
      <c r="L28" s="41">
        <v>5.5354416960943395E-8</v>
      </c>
    </row>
    <row r="29" spans="2:12" x14ac:dyDescent="0.2">
      <c r="B29" s="72" t="s">
        <v>4149</v>
      </c>
      <c r="C29" s="32" t="s">
        <v>216</v>
      </c>
      <c r="D29" s="32" t="s">
        <v>192</v>
      </c>
      <c r="E29" s="101" t="s">
        <v>193</v>
      </c>
      <c r="F29" s="94" t="s">
        <v>190</v>
      </c>
      <c r="G29" s="94" t="s">
        <v>185</v>
      </c>
      <c r="H29" s="32">
        <v>0</v>
      </c>
      <c r="I29" s="32">
        <v>0</v>
      </c>
      <c r="J29" s="125">
        <v>2862.0075408553621</v>
      </c>
      <c r="K29" s="41">
        <v>9.9954913038790443E-4</v>
      </c>
      <c r="L29" s="41">
        <v>7.612783972851876E-5</v>
      </c>
    </row>
    <row r="30" spans="2:12" x14ac:dyDescent="0.2">
      <c r="B30" s="72" t="s">
        <v>4149</v>
      </c>
      <c r="C30" s="32" t="s">
        <v>217</v>
      </c>
      <c r="D30" s="32" t="s">
        <v>192</v>
      </c>
      <c r="E30" s="101" t="s">
        <v>193</v>
      </c>
      <c r="F30" s="94" t="s">
        <v>190</v>
      </c>
      <c r="G30" s="94" t="s">
        <v>185</v>
      </c>
      <c r="H30" s="32">
        <v>0</v>
      </c>
      <c r="I30" s="32">
        <v>0</v>
      </c>
      <c r="J30" s="125">
        <v>3058.7359481659259</v>
      </c>
      <c r="K30" s="41">
        <v>1.068256045251973E-3</v>
      </c>
      <c r="L30" s="41">
        <v>8.1360708072852108E-5</v>
      </c>
    </row>
    <row r="31" spans="2:12" x14ac:dyDescent="0.2">
      <c r="B31" s="72" t="s">
        <v>4149</v>
      </c>
      <c r="C31" s="32" t="s">
        <v>218</v>
      </c>
      <c r="D31" s="32" t="s">
        <v>192</v>
      </c>
      <c r="E31" s="101" t="s">
        <v>193</v>
      </c>
      <c r="F31" s="94" t="s">
        <v>190</v>
      </c>
      <c r="G31" s="94" t="s">
        <v>185</v>
      </c>
      <c r="H31" s="32">
        <v>0</v>
      </c>
      <c r="I31" s="32">
        <v>0</v>
      </c>
      <c r="J31" s="125">
        <v>2273.4359934270424</v>
      </c>
      <c r="K31" s="41">
        <v>7.9399195766738319E-4</v>
      </c>
      <c r="L31" s="41">
        <v>6.0472157557255809E-5</v>
      </c>
    </row>
    <row r="32" spans="2:12" x14ac:dyDescent="0.2">
      <c r="B32" s="72" t="s">
        <v>4149</v>
      </c>
      <c r="C32" s="32" t="s">
        <v>219</v>
      </c>
      <c r="D32" s="32" t="s">
        <v>192</v>
      </c>
      <c r="E32" s="101" t="s">
        <v>193</v>
      </c>
      <c r="F32" s="94" t="s">
        <v>190</v>
      </c>
      <c r="G32" s="94" t="s">
        <v>185</v>
      </c>
      <c r="H32" s="32">
        <v>0</v>
      </c>
      <c r="I32" s="32">
        <v>0</v>
      </c>
      <c r="J32" s="125">
        <v>1.1051863548804681</v>
      </c>
      <c r="K32" s="41">
        <v>3.8598363008058116E-7</v>
      </c>
      <c r="L32" s="41">
        <v>2.9397354302337285E-8</v>
      </c>
    </row>
    <row r="33" spans="2:12" x14ac:dyDescent="0.2">
      <c r="B33" s="72" t="s">
        <v>4149</v>
      </c>
      <c r="C33" s="32" t="s">
        <v>220</v>
      </c>
      <c r="D33" s="32" t="s">
        <v>192</v>
      </c>
      <c r="E33" s="101" t="s">
        <v>193</v>
      </c>
      <c r="F33" s="94" t="s">
        <v>190</v>
      </c>
      <c r="G33" s="94" t="s">
        <v>185</v>
      </c>
      <c r="H33" s="32">
        <v>0</v>
      </c>
      <c r="I33" s="32">
        <v>0</v>
      </c>
      <c r="J33" s="125">
        <v>1.4407551096350855</v>
      </c>
      <c r="K33" s="41">
        <v>5.0318019655087228E-7</v>
      </c>
      <c r="L33" s="41">
        <v>3.8323300169070815E-8</v>
      </c>
    </row>
    <row r="34" spans="2:12" x14ac:dyDescent="0.2">
      <c r="B34" s="72" t="s">
        <v>4164</v>
      </c>
      <c r="C34" s="32" t="s">
        <v>221</v>
      </c>
      <c r="D34" s="32" t="s">
        <v>192</v>
      </c>
      <c r="E34" s="101" t="s">
        <v>193</v>
      </c>
      <c r="F34" s="94" t="s">
        <v>190</v>
      </c>
      <c r="G34" s="94" t="s">
        <v>185</v>
      </c>
      <c r="H34" s="32">
        <v>0</v>
      </c>
      <c r="I34" s="32">
        <v>0</v>
      </c>
      <c r="J34" s="125">
        <v>26.322012046794704</v>
      </c>
      <c r="K34" s="41">
        <v>9.1928982980842663E-6</v>
      </c>
      <c r="L34" s="41">
        <v>7.0015116516137637E-7</v>
      </c>
    </row>
    <row r="35" spans="2:12" x14ac:dyDescent="0.2">
      <c r="B35" s="72" t="s">
        <v>4132</v>
      </c>
      <c r="C35" s="32" t="s">
        <v>197</v>
      </c>
      <c r="D35" s="32" t="s">
        <v>198</v>
      </c>
      <c r="E35" s="101" t="s">
        <v>193</v>
      </c>
      <c r="F35" s="94" t="s">
        <v>190</v>
      </c>
      <c r="G35" s="94" t="s">
        <v>185</v>
      </c>
      <c r="H35" s="32">
        <v>0</v>
      </c>
      <c r="I35" s="32">
        <v>0</v>
      </c>
      <c r="J35" s="125">
        <v>19554.013420000003</v>
      </c>
      <c r="K35" s="41">
        <v>6.8291913387876629E-3</v>
      </c>
      <c r="L35" s="41">
        <v>5.20126092764301E-4</v>
      </c>
    </row>
    <row r="36" spans="2:12" x14ac:dyDescent="0.2">
      <c r="B36" s="72" t="s">
        <v>4132</v>
      </c>
      <c r="C36" s="32" t="s">
        <v>204</v>
      </c>
      <c r="D36" s="32" t="s">
        <v>198</v>
      </c>
      <c r="E36" s="101" t="s">
        <v>193</v>
      </c>
      <c r="F36" s="94" t="s">
        <v>190</v>
      </c>
      <c r="G36" s="94" t="s">
        <v>185</v>
      </c>
      <c r="H36" s="32">
        <v>0</v>
      </c>
      <c r="I36" s="32">
        <v>0</v>
      </c>
      <c r="J36" s="125">
        <v>1286.2278700000002</v>
      </c>
      <c r="K36" s="41">
        <v>4.4921193623233708E-4</v>
      </c>
      <c r="L36" s="41">
        <v>3.4212959869577983E-5</v>
      </c>
    </row>
    <row r="37" spans="2:12" x14ac:dyDescent="0.2">
      <c r="B37" s="72" t="s">
        <v>4125</v>
      </c>
      <c r="C37" s="32" t="s">
        <v>194</v>
      </c>
      <c r="D37" s="32" t="s">
        <v>195</v>
      </c>
      <c r="E37" s="101" t="s">
        <v>189</v>
      </c>
      <c r="F37" s="94" t="s">
        <v>190</v>
      </c>
      <c r="G37" s="94" t="s">
        <v>185</v>
      </c>
      <c r="H37" s="32">
        <v>0</v>
      </c>
      <c r="I37" s="32">
        <v>0</v>
      </c>
      <c r="J37" s="125">
        <v>1344.17877</v>
      </c>
      <c r="K37" s="41">
        <v>4.6945114625303623E-4</v>
      </c>
      <c r="L37" s="41">
        <v>3.5754422204790731E-5</v>
      </c>
    </row>
    <row r="38" spans="2:12" x14ac:dyDescent="0.2">
      <c r="B38" s="72" t="s">
        <v>4165</v>
      </c>
      <c r="C38" s="32" t="s">
        <v>196</v>
      </c>
      <c r="D38" s="32" t="s">
        <v>176</v>
      </c>
      <c r="E38" s="101" t="s">
        <v>189</v>
      </c>
      <c r="F38" s="94" t="s">
        <v>190</v>
      </c>
      <c r="G38" s="94" t="s">
        <v>185</v>
      </c>
      <c r="H38" s="32">
        <v>0</v>
      </c>
      <c r="I38" s="32">
        <v>0</v>
      </c>
      <c r="J38" s="125">
        <v>7573.08529</v>
      </c>
      <c r="K38" s="41">
        <v>2.6448815063955422E-3</v>
      </c>
      <c r="L38" s="41">
        <v>2.0143993856676522E-4</v>
      </c>
    </row>
    <row r="39" spans="2:12" s="164" customFormat="1" x14ac:dyDescent="0.2">
      <c r="B39" s="170" t="s">
        <v>222</v>
      </c>
      <c r="C39" s="171" t="s">
        <v>179</v>
      </c>
      <c r="D39" s="171" t="s">
        <v>179</v>
      </c>
      <c r="E39" s="168" t="s">
        <v>179</v>
      </c>
      <c r="F39" s="172" t="s">
        <v>179</v>
      </c>
      <c r="G39" s="172" t="s">
        <v>179</v>
      </c>
      <c r="H39" s="171" t="s">
        <v>179</v>
      </c>
      <c r="I39" s="171" t="s">
        <v>179</v>
      </c>
      <c r="J39" s="173">
        <v>44267.724684384273</v>
      </c>
      <c r="K39" s="167">
        <v>1.5460394524084041E-2</v>
      </c>
      <c r="L39" s="167">
        <v>1.1774973342354692E-3</v>
      </c>
    </row>
    <row r="40" spans="2:12" x14ac:dyDescent="0.2">
      <c r="B40" s="72" t="s">
        <v>4166</v>
      </c>
      <c r="C40" s="32" t="s">
        <v>223</v>
      </c>
      <c r="D40" s="32" t="s">
        <v>182</v>
      </c>
      <c r="E40" s="101" t="s">
        <v>183</v>
      </c>
      <c r="F40" s="94" t="s">
        <v>184</v>
      </c>
      <c r="G40" s="94" t="s">
        <v>136</v>
      </c>
      <c r="H40" s="32">
        <v>0</v>
      </c>
      <c r="I40" s="32">
        <v>0</v>
      </c>
      <c r="J40" s="125">
        <v>15.87289</v>
      </c>
      <c r="K40" s="41">
        <v>5.543567991963119E-6</v>
      </c>
      <c r="L40" s="41">
        <v>4.2221021737324476E-7</v>
      </c>
    </row>
    <row r="41" spans="2:12" x14ac:dyDescent="0.2">
      <c r="B41" s="72" t="s">
        <v>4133</v>
      </c>
      <c r="C41" s="32" t="s">
        <v>238</v>
      </c>
      <c r="D41" s="32" t="s">
        <v>182</v>
      </c>
      <c r="E41" s="101" t="s">
        <v>183</v>
      </c>
      <c r="F41" s="94" t="s">
        <v>184</v>
      </c>
      <c r="G41" s="94" t="s">
        <v>137</v>
      </c>
      <c r="H41" s="32">
        <v>0</v>
      </c>
      <c r="I41" s="32">
        <v>0</v>
      </c>
      <c r="J41" s="125">
        <v>79.460599999999999</v>
      </c>
      <c r="K41" s="41">
        <v>2.7751420112039123E-5</v>
      </c>
      <c r="L41" s="41">
        <v>2.1136086244287239E-6</v>
      </c>
    </row>
    <row r="42" spans="2:12" x14ac:dyDescent="0.2">
      <c r="B42" s="72" t="s">
        <v>4167</v>
      </c>
      <c r="C42" s="32" t="s">
        <v>232</v>
      </c>
      <c r="D42" s="32" t="s">
        <v>188</v>
      </c>
      <c r="E42" s="101" t="s">
        <v>189</v>
      </c>
      <c r="F42" s="94" t="s">
        <v>190</v>
      </c>
      <c r="G42" s="94" t="s">
        <v>136</v>
      </c>
      <c r="H42" s="32">
        <v>0</v>
      </c>
      <c r="I42" s="32">
        <v>0</v>
      </c>
      <c r="J42" s="125">
        <v>194.93729999999999</v>
      </c>
      <c r="K42" s="41">
        <v>6.8081375018645763E-5</v>
      </c>
      <c r="L42" s="41">
        <v>5.1852258666917883E-6</v>
      </c>
    </row>
    <row r="43" spans="2:12" x14ac:dyDescent="0.2">
      <c r="B43" s="72" t="s">
        <v>4168</v>
      </c>
      <c r="C43" s="32" t="s">
        <v>236</v>
      </c>
      <c r="D43" s="32" t="s">
        <v>188</v>
      </c>
      <c r="E43" s="101" t="s">
        <v>189</v>
      </c>
      <c r="F43" s="94" t="s">
        <v>190</v>
      </c>
      <c r="G43" s="94" t="s">
        <v>137</v>
      </c>
      <c r="H43" s="32">
        <v>0</v>
      </c>
      <c r="I43" s="32">
        <v>0</v>
      </c>
      <c r="J43" s="125">
        <v>8.5569999999999993E-2</v>
      </c>
      <c r="K43" s="41">
        <v>2.9885113112500883E-8</v>
      </c>
      <c r="L43" s="41">
        <v>2.2761153325341856E-9</v>
      </c>
    </row>
    <row r="44" spans="2:12" x14ac:dyDescent="0.2">
      <c r="B44" s="72" t="s">
        <v>4134</v>
      </c>
      <c r="C44" s="32" t="s">
        <v>230</v>
      </c>
      <c r="D44" s="32" t="s">
        <v>177</v>
      </c>
      <c r="E44" s="101" t="s">
        <v>193</v>
      </c>
      <c r="F44" s="94" t="s">
        <v>190</v>
      </c>
      <c r="G44" s="94" t="s">
        <v>136</v>
      </c>
      <c r="H44" s="32">
        <v>0</v>
      </c>
      <c r="I44" s="32">
        <v>0</v>
      </c>
      <c r="J44" s="125">
        <v>1450.0396499999999</v>
      </c>
      <c r="K44" s="41">
        <v>5.0642279955429687E-4</v>
      </c>
      <c r="L44" s="41">
        <v>3.8570263879250954E-5</v>
      </c>
    </row>
    <row r="45" spans="2:12" x14ac:dyDescent="0.2">
      <c r="B45" s="72" t="s">
        <v>4135</v>
      </c>
      <c r="C45" s="32" t="s">
        <v>242</v>
      </c>
      <c r="D45" s="32" t="s">
        <v>177</v>
      </c>
      <c r="E45" s="101" t="s">
        <v>193</v>
      </c>
      <c r="F45" s="94" t="s">
        <v>190</v>
      </c>
      <c r="G45" s="94" t="s">
        <v>137</v>
      </c>
      <c r="H45" s="32">
        <v>0</v>
      </c>
      <c r="I45" s="32">
        <v>0</v>
      </c>
      <c r="J45" s="125">
        <v>2.23068</v>
      </c>
      <c r="K45" s="41">
        <v>7.7905953158575974E-7</v>
      </c>
      <c r="L45" s="41">
        <v>5.933487145001002E-8</v>
      </c>
    </row>
    <row r="46" spans="2:12" x14ac:dyDescent="0.2">
      <c r="B46" s="72" t="s">
        <v>4126</v>
      </c>
      <c r="C46" s="32" t="s">
        <v>250</v>
      </c>
      <c r="D46" s="32" t="s">
        <v>177</v>
      </c>
      <c r="E46" s="101" t="s">
        <v>193</v>
      </c>
      <c r="F46" s="94" t="s">
        <v>190</v>
      </c>
      <c r="G46" s="94" t="s">
        <v>2</v>
      </c>
      <c r="H46" s="32">
        <v>0</v>
      </c>
      <c r="I46" s="32">
        <v>0</v>
      </c>
      <c r="J46" s="125">
        <v>1312.2872399999999</v>
      </c>
      <c r="K46" s="41">
        <v>4.5831310743825633E-4</v>
      </c>
      <c r="L46" s="41">
        <v>3.4906124899532178E-5</v>
      </c>
    </row>
    <row r="47" spans="2:12" x14ac:dyDescent="0.2">
      <c r="B47" s="72" t="s">
        <v>4126</v>
      </c>
      <c r="C47" s="32" t="s">
        <v>255</v>
      </c>
      <c r="D47" s="32" t="s">
        <v>177</v>
      </c>
      <c r="E47" s="101" t="s">
        <v>193</v>
      </c>
      <c r="F47" s="94" t="s">
        <v>190</v>
      </c>
      <c r="G47" s="94" t="s">
        <v>2</v>
      </c>
      <c r="H47" s="32">
        <v>0</v>
      </c>
      <c r="I47" s="32">
        <v>0</v>
      </c>
      <c r="J47" s="125">
        <v>99.692741295351553</v>
      </c>
      <c r="K47" s="41">
        <v>3.4817445951932556E-5</v>
      </c>
      <c r="L47" s="41">
        <v>2.6517725488455495E-6</v>
      </c>
    </row>
    <row r="48" spans="2:12" x14ac:dyDescent="0.2">
      <c r="B48" s="72" t="s">
        <v>4136</v>
      </c>
      <c r="C48" s="32" t="s">
        <v>260</v>
      </c>
      <c r="D48" s="32" t="s">
        <v>177</v>
      </c>
      <c r="E48" s="101" t="s">
        <v>193</v>
      </c>
      <c r="F48" s="94" t="s">
        <v>190</v>
      </c>
      <c r="G48" s="94" t="s">
        <v>259</v>
      </c>
      <c r="H48" s="32">
        <v>0</v>
      </c>
      <c r="I48" s="32">
        <v>0</v>
      </c>
      <c r="J48" s="125">
        <v>1.5200000000000001E-3</v>
      </c>
      <c r="K48" s="41">
        <v>5.3085628060069353E-10</v>
      </c>
      <c r="L48" s="41">
        <v>4.0431171034848228E-11</v>
      </c>
    </row>
    <row r="49" spans="2:12" x14ac:dyDescent="0.2">
      <c r="B49" s="72" t="s">
        <v>4127</v>
      </c>
      <c r="C49" s="32" t="s">
        <v>264</v>
      </c>
      <c r="D49" s="32" t="s">
        <v>177</v>
      </c>
      <c r="E49" s="101" t="s">
        <v>193</v>
      </c>
      <c r="F49" s="94" t="s">
        <v>190</v>
      </c>
      <c r="G49" s="94" t="s">
        <v>136</v>
      </c>
      <c r="H49" s="32">
        <v>0</v>
      </c>
      <c r="I49" s="32">
        <v>0</v>
      </c>
      <c r="J49" s="125">
        <v>420.55570486894027</v>
      </c>
      <c r="K49" s="41">
        <v>1.4687805083692671E-4</v>
      </c>
      <c r="L49" s="41">
        <v>1.1186552390287682E-5</v>
      </c>
    </row>
    <row r="50" spans="2:12" x14ac:dyDescent="0.2">
      <c r="B50" s="72" t="s">
        <v>4127</v>
      </c>
      <c r="C50" s="32" t="s">
        <v>268</v>
      </c>
      <c r="D50" s="32" t="s">
        <v>177</v>
      </c>
      <c r="E50" s="101" t="s">
        <v>193</v>
      </c>
      <c r="F50" s="94" t="s">
        <v>190</v>
      </c>
      <c r="G50" s="94" t="s">
        <v>136</v>
      </c>
      <c r="H50" s="32">
        <v>0</v>
      </c>
      <c r="I50" s="32">
        <v>0</v>
      </c>
      <c r="J50" s="125">
        <v>80.498763683685766</v>
      </c>
      <c r="K50" s="41">
        <v>2.8113996238207638E-5</v>
      </c>
      <c r="L50" s="41">
        <v>2.1412232122295581E-6</v>
      </c>
    </row>
    <row r="51" spans="2:12" x14ac:dyDescent="0.2">
      <c r="B51" s="72" t="s">
        <v>4127</v>
      </c>
      <c r="C51" s="32" t="s">
        <v>269</v>
      </c>
      <c r="D51" s="32" t="s">
        <v>177</v>
      </c>
      <c r="E51" s="101" t="s">
        <v>193</v>
      </c>
      <c r="F51" s="94" t="s">
        <v>190</v>
      </c>
      <c r="G51" s="94" t="s">
        <v>136</v>
      </c>
      <c r="H51" s="32">
        <v>0</v>
      </c>
      <c r="I51" s="32">
        <v>0</v>
      </c>
      <c r="J51" s="125">
        <v>36.522217550451572</v>
      </c>
      <c r="K51" s="41">
        <v>1.2755295110606639E-5</v>
      </c>
      <c r="L51" s="41">
        <v>9.7147106865410723E-7</v>
      </c>
    </row>
    <row r="52" spans="2:12" x14ac:dyDescent="0.2">
      <c r="B52" s="72" t="s">
        <v>4169</v>
      </c>
      <c r="C52" s="32" t="s">
        <v>271</v>
      </c>
      <c r="D52" s="32" t="s">
        <v>177</v>
      </c>
      <c r="E52" s="101" t="s">
        <v>193</v>
      </c>
      <c r="F52" s="94" t="s">
        <v>190</v>
      </c>
      <c r="G52" s="94" t="s">
        <v>136</v>
      </c>
      <c r="H52" s="32">
        <v>0</v>
      </c>
      <c r="I52" s="32">
        <v>0</v>
      </c>
      <c r="J52" s="125">
        <v>2.9650996702421075E-2</v>
      </c>
      <c r="K52" s="41">
        <v>1.0355538043125447E-8</v>
      </c>
      <c r="L52" s="41">
        <v>7.8870034146664948E-10</v>
      </c>
    </row>
    <row r="53" spans="2:12" x14ac:dyDescent="0.2">
      <c r="B53" s="72" t="s">
        <v>4128</v>
      </c>
      <c r="C53" s="32" t="s">
        <v>224</v>
      </c>
      <c r="D53" s="32" t="s">
        <v>200</v>
      </c>
      <c r="E53" s="101" t="s">
        <v>201</v>
      </c>
      <c r="F53" s="94" t="s">
        <v>202</v>
      </c>
      <c r="G53" s="94" t="s">
        <v>136</v>
      </c>
      <c r="H53" s="32">
        <v>0</v>
      </c>
      <c r="I53" s="32">
        <v>0</v>
      </c>
      <c r="J53" s="125">
        <v>33.439540000000001</v>
      </c>
      <c r="K53" s="41">
        <v>1.1678677519340865E-5</v>
      </c>
      <c r="L53" s="41">
        <v>8.8947352701753201E-7</v>
      </c>
    </row>
    <row r="54" spans="2:12" x14ac:dyDescent="0.2">
      <c r="B54" s="72" t="s">
        <v>4128</v>
      </c>
      <c r="C54" s="32" t="s">
        <v>231</v>
      </c>
      <c r="D54" s="32" t="s">
        <v>200</v>
      </c>
      <c r="E54" s="101" t="s">
        <v>201</v>
      </c>
      <c r="F54" s="94" t="s">
        <v>202</v>
      </c>
      <c r="G54" s="94" t="s">
        <v>136</v>
      </c>
      <c r="H54" s="32">
        <v>0</v>
      </c>
      <c r="I54" s="32">
        <v>0</v>
      </c>
      <c r="J54" s="125">
        <v>1626.06638</v>
      </c>
      <c r="K54" s="41">
        <v>5.6789970427410124E-4</v>
      </c>
      <c r="L54" s="41">
        <v>4.3252478897234543E-5</v>
      </c>
    </row>
    <row r="55" spans="2:12" x14ac:dyDescent="0.2">
      <c r="B55" s="72" t="s">
        <v>4128</v>
      </c>
      <c r="C55" s="32" t="s">
        <v>234</v>
      </c>
      <c r="D55" s="32" t="s">
        <v>200</v>
      </c>
      <c r="E55" s="101" t="s">
        <v>201</v>
      </c>
      <c r="F55" s="94" t="s">
        <v>202</v>
      </c>
      <c r="G55" s="94" t="s">
        <v>136</v>
      </c>
      <c r="H55" s="32">
        <v>0</v>
      </c>
      <c r="I55" s="32">
        <v>0</v>
      </c>
      <c r="J55" s="125">
        <v>0.51287000000000005</v>
      </c>
      <c r="K55" s="41">
        <v>1.7911859252084057E-7</v>
      </c>
      <c r="L55" s="41">
        <v>1.3642062295159613E-8</v>
      </c>
    </row>
    <row r="56" spans="2:12" x14ac:dyDescent="0.2">
      <c r="B56" s="72" t="s">
        <v>4128</v>
      </c>
      <c r="C56" s="32" t="s">
        <v>235</v>
      </c>
      <c r="D56" s="32" t="s">
        <v>200</v>
      </c>
      <c r="E56" s="101" t="s">
        <v>201</v>
      </c>
      <c r="F56" s="94" t="s">
        <v>202</v>
      </c>
      <c r="G56" s="94" t="s">
        <v>136</v>
      </c>
      <c r="H56" s="32">
        <v>0</v>
      </c>
      <c r="I56" s="32">
        <v>0</v>
      </c>
      <c r="J56" s="125">
        <v>9585.3613679999999</v>
      </c>
      <c r="K56" s="41">
        <v>3.3476640026513524E-3</v>
      </c>
      <c r="L56" s="41">
        <v>2.5496538480291757E-4</v>
      </c>
    </row>
    <row r="57" spans="2:12" x14ac:dyDescent="0.2">
      <c r="B57" s="72" t="s">
        <v>4137</v>
      </c>
      <c r="C57" s="32" t="s">
        <v>239</v>
      </c>
      <c r="D57" s="32" t="s">
        <v>200</v>
      </c>
      <c r="E57" s="101" t="s">
        <v>201</v>
      </c>
      <c r="F57" s="94" t="s">
        <v>202</v>
      </c>
      <c r="G57" s="94" t="s">
        <v>137</v>
      </c>
      <c r="H57" s="32">
        <v>0</v>
      </c>
      <c r="I57" s="32">
        <v>0</v>
      </c>
      <c r="J57" s="125">
        <v>57.515070000000001</v>
      </c>
      <c r="K57" s="41">
        <v>2.0086997459663504E-5</v>
      </c>
      <c r="L57" s="41">
        <v>1.5298694949021501E-6</v>
      </c>
    </row>
    <row r="58" spans="2:12" x14ac:dyDescent="0.2">
      <c r="B58" s="72" t="s">
        <v>4137</v>
      </c>
      <c r="C58" s="32" t="s">
        <v>243</v>
      </c>
      <c r="D58" s="32" t="s">
        <v>200</v>
      </c>
      <c r="E58" s="101" t="s">
        <v>201</v>
      </c>
      <c r="F58" s="94" t="s">
        <v>202</v>
      </c>
      <c r="G58" s="94" t="s">
        <v>137</v>
      </c>
      <c r="H58" s="32">
        <v>0</v>
      </c>
      <c r="I58" s="32">
        <v>0</v>
      </c>
      <c r="J58" s="125">
        <v>9.0899999999999991E-3</v>
      </c>
      <c r="K58" s="41">
        <v>3.1746602570133579E-9</v>
      </c>
      <c r="L58" s="41">
        <v>2.4178904257024363E-10</v>
      </c>
    </row>
    <row r="59" spans="2:12" x14ac:dyDescent="0.2">
      <c r="B59" s="72" t="s">
        <v>4138</v>
      </c>
      <c r="C59" s="32" t="s">
        <v>247</v>
      </c>
      <c r="D59" s="32" t="s">
        <v>200</v>
      </c>
      <c r="E59" s="101" t="s">
        <v>201</v>
      </c>
      <c r="F59" s="94" t="s">
        <v>202</v>
      </c>
      <c r="G59" s="94" t="s">
        <v>2</v>
      </c>
      <c r="H59" s="32">
        <v>0</v>
      </c>
      <c r="I59" s="32">
        <v>0</v>
      </c>
      <c r="J59" s="125">
        <v>4684.2806399999999</v>
      </c>
      <c r="K59" s="41">
        <v>1.6359735512106815E-3</v>
      </c>
      <c r="L59" s="41">
        <v>1.2459931034938704E-4</v>
      </c>
    </row>
    <row r="60" spans="2:12" x14ac:dyDescent="0.2">
      <c r="B60" s="72" t="s">
        <v>4139</v>
      </c>
      <c r="C60" s="32" t="s">
        <v>258</v>
      </c>
      <c r="D60" s="32" t="s">
        <v>200</v>
      </c>
      <c r="E60" s="101" t="s">
        <v>201</v>
      </c>
      <c r="F60" s="94" t="s">
        <v>202</v>
      </c>
      <c r="G60" s="94" t="s">
        <v>259</v>
      </c>
      <c r="H60" s="32">
        <v>0</v>
      </c>
      <c r="I60" s="32">
        <v>0</v>
      </c>
      <c r="J60" s="125">
        <v>219.52257999999998</v>
      </c>
      <c r="K60" s="41">
        <v>7.6667723899123807E-5</v>
      </c>
      <c r="L60" s="41">
        <v>5.8391809065731253E-6</v>
      </c>
    </row>
    <row r="61" spans="2:12" x14ac:dyDescent="0.2">
      <c r="B61" s="72" t="s">
        <v>4140</v>
      </c>
      <c r="C61" s="32" t="s">
        <v>261</v>
      </c>
      <c r="D61" s="32" t="s">
        <v>200</v>
      </c>
      <c r="E61" s="101" t="s">
        <v>201</v>
      </c>
      <c r="F61" s="94" t="s">
        <v>202</v>
      </c>
      <c r="G61" s="94" t="s">
        <v>101</v>
      </c>
      <c r="H61" s="32">
        <v>0</v>
      </c>
      <c r="I61" s="32">
        <v>0</v>
      </c>
      <c r="J61" s="125">
        <v>5.2000000000000006E-4</v>
      </c>
      <c r="K61" s="41">
        <v>1.8160872757392146E-10</v>
      </c>
      <c r="L61" s="41">
        <v>1.3831716406658605E-11</v>
      </c>
    </row>
    <row r="62" spans="2:12" x14ac:dyDescent="0.2">
      <c r="B62" s="72" t="s">
        <v>4154</v>
      </c>
      <c r="C62" s="32" t="s">
        <v>228</v>
      </c>
      <c r="D62" s="32" t="s">
        <v>192</v>
      </c>
      <c r="E62" s="101" t="s">
        <v>193</v>
      </c>
      <c r="F62" s="94" t="s">
        <v>190</v>
      </c>
      <c r="G62" s="94" t="s">
        <v>136</v>
      </c>
      <c r="H62" s="32">
        <v>0</v>
      </c>
      <c r="I62" s="32">
        <v>0</v>
      </c>
      <c r="J62" s="125">
        <v>3125.0724800000003</v>
      </c>
      <c r="K62" s="41">
        <v>1.0914239166713061E-3</v>
      </c>
      <c r="L62" s="41">
        <v>8.3125223641564023E-5</v>
      </c>
    </row>
    <row r="63" spans="2:12" x14ac:dyDescent="0.2">
      <c r="B63" s="72" t="s">
        <v>4150</v>
      </c>
      <c r="C63" s="32" t="s">
        <v>240</v>
      </c>
      <c r="D63" s="32" t="s">
        <v>192</v>
      </c>
      <c r="E63" s="101" t="s">
        <v>193</v>
      </c>
      <c r="F63" s="94" t="s">
        <v>190</v>
      </c>
      <c r="G63" s="94" t="s">
        <v>137</v>
      </c>
      <c r="H63" s="32">
        <v>0</v>
      </c>
      <c r="I63" s="32">
        <v>0</v>
      </c>
      <c r="J63" s="125">
        <v>5272.1809000000003</v>
      </c>
      <c r="K63" s="41">
        <v>1.8412962784394849E-3</v>
      </c>
      <c r="L63" s="41">
        <v>1.4023713664115792E-4</v>
      </c>
    </row>
    <row r="64" spans="2:12" x14ac:dyDescent="0.2">
      <c r="B64" s="72" t="s">
        <v>4150</v>
      </c>
      <c r="C64" s="32" t="s">
        <v>244</v>
      </c>
      <c r="D64" s="32" t="s">
        <v>192</v>
      </c>
      <c r="E64" s="101" t="s">
        <v>193</v>
      </c>
      <c r="F64" s="94" t="s">
        <v>190</v>
      </c>
      <c r="G64" s="94" t="s">
        <v>137</v>
      </c>
      <c r="H64" s="32">
        <v>0</v>
      </c>
      <c r="I64" s="32">
        <v>0</v>
      </c>
      <c r="J64" s="125">
        <v>23.28630608532675</v>
      </c>
      <c r="K64" s="41">
        <v>8.1326854193327982E-6</v>
      </c>
      <c r="L64" s="41">
        <v>6.1940304217478469E-7</v>
      </c>
    </row>
    <row r="65" spans="2:12" x14ac:dyDescent="0.2">
      <c r="B65" s="72" t="s">
        <v>4150</v>
      </c>
      <c r="C65" s="32" t="s">
        <v>245</v>
      </c>
      <c r="D65" s="32" t="s">
        <v>192</v>
      </c>
      <c r="E65" s="101" t="s">
        <v>193</v>
      </c>
      <c r="F65" s="94" t="s">
        <v>190</v>
      </c>
      <c r="G65" s="94" t="s">
        <v>137</v>
      </c>
      <c r="H65" s="32">
        <v>0</v>
      </c>
      <c r="I65" s="32">
        <v>0</v>
      </c>
      <c r="J65" s="125">
        <v>3.009654547383479E-2</v>
      </c>
      <c r="K65" s="41">
        <v>1.0511144861295771E-8</v>
      </c>
      <c r="L65" s="41">
        <v>8.0055169579651413E-10</v>
      </c>
    </row>
    <row r="66" spans="2:12" x14ac:dyDescent="0.2">
      <c r="B66" s="72" t="s">
        <v>4150</v>
      </c>
      <c r="C66" s="32" t="s">
        <v>246</v>
      </c>
      <c r="D66" s="32" t="s">
        <v>192</v>
      </c>
      <c r="E66" s="101" t="s">
        <v>193</v>
      </c>
      <c r="F66" s="94" t="s">
        <v>190</v>
      </c>
      <c r="G66" s="94" t="s">
        <v>137</v>
      </c>
      <c r="H66" s="32">
        <v>0</v>
      </c>
      <c r="I66" s="32">
        <v>0</v>
      </c>
      <c r="J66" s="125">
        <v>62.034416183227613</v>
      </c>
      <c r="K66" s="41">
        <v>2.1665368055436633E-5</v>
      </c>
      <c r="L66" s="41">
        <v>1.6500816386519949E-6</v>
      </c>
    </row>
    <row r="67" spans="2:12" x14ac:dyDescent="0.2">
      <c r="B67" s="72" t="s">
        <v>4151</v>
      </c>
      <c r="C67" s="32" t="s">
        <v>248</v>
      </c>
      <c r="D67" s="32" t="s">
        <v>192</v>
      </c>
      <c r="E67" s="101" t="s">
        <v>193</v>
      </c>
      <c r="F67" s="94" t="s">
        <v>190</v>
      </c>
      <c r="G67" s="94" t="s">
        <v>2</v>
      </c>
      <c r="H67" s="32">
        <v>0</v>
      </c>
      <c r="I67" s="32">
        <v>0</v>
      </c>
      <c r="J67" s="125">
        <v>1122.3071599999998</v>
      </c>
      <c r="K67" s="41">
        <v>3.9196302937442591E-4</v>
      </c>
      <c r="L67" s="41">
        <v>2.9852758381312344E-5</v>
      </c>
    </row>
    <row r="68" spans="2:12" x14ac:dyDescent="0.2">
      <c r="B68" s="72" t="s">
        <v>4151</v>
      </c>
      <c r="C68" s="32" t="s">
        <v>252</v>
      </c>
      <c r="D68" s="32" t="s">
        <v>192</v>
      </c>
      <c r="E68" s="101" t="s">
        <v>193</v>
      </c>
      <c r="F68" s="94" t="s">
        <v>190</v>
      </c>
      <c r="G68" s="94" t="s">
        <v>2</v>
      </c>
      <c r="H68" s="32">
        <v>0</v>
      </c>
      <c r="I68" s="32">
        <v>0</v>
      </c>
      <c r="J68" s="125">
        <v>51.646112099116237</v>
      </c>
      <c r="K68" s="41">
        <v>1.8037278273962711E-5</v>
      </c>
      <c r="L68" s="41">
        <v>1.3737584155028374E-6</v>
      </c>
    </row>
    <row r="69" spans="2:12" x14ac:dyDescent="0.2">
      <c r="B69" s="72" t="s">
        <v>4151</v>
      </c>
      <c r="C69" s="32" t="s">
        <v>253</v>
      </c>
      <c r="D69" s="32" t="s">
        <v>192</v>
      </c>
      <c r="E69" s="101" t="s">
        <v>193</v>
      </c>
      <c r="F69" s="94" t="s">
        <v>190</v>
      </c>
      <c r="G69" s="94" t="s">
        <v>2</v>
      </c>
      <c r="H69" s="32">
        <v>0</v>
      </c>
      <c r="I69" s="32">
        <v>0</v>
      </c>
      <c r="J69" s="125">
        <v>225.78006179085747</v>
      </c>
      <c r="K69" s="41">
        <v>7.8853134102690363E-5</v>
      </c>
      <c r="L69" s="41">
        <v>6.0056265095557621E-6</v>
      </c>
    </row>
    <row r="70" spans="2:12" x14ac:dyDescent="0.2">
      <c r="B70" s="72" t="s">
        <v>4151</v>
      </c>
      <c r="C70" s="32" t="s">
        <v>254</v>
      </c>
      <c r="D70" s="32" t="s">
        <v>192</v>
      </c>
      <c r="E70" s="101" t="s">
        <v>193</v>
      </c>
      <c r="F70" s="94" t="s">
        <v>190</v>
      </c>
      <c r="G70" s="94" t="s">
        <v>2</v>
      </c>
      <c r="H70" s="32">
        <v>0</v>
      </c>
      <c r="I70" s="32">
        <v>0</v>
      </c>
      <c r="J70" s="125">
        <v>457.72508425132844</v>
      </c>
      <c r="K70" s="41">
        <v>1.5985936563374953E-4</v>
      </c>
      <c r="L70" s="41">
        <v>1.2175237610727482E-5</v>
      </c>
    </row>
    <row r="71" spans="2:12" x14ac:dyDescent="0.2">
      <c r="B71" s="72" t="s">
        <v>4152</v>
      </c>
      <c r="C71" s="32" t="s">
        <v>256</v>
      </c>
      <c r="D71" s="32" t="s">
        <v>192</v>
      </c>
      <c r="E71" s="101" t="s">
        <v>193</v>
      </c>
      <c r="F71" s="94" t="s">
        <v>190</v>
      </c>
      <c r="G71" s="94" t="s">
        <v>2</v>
      </c>
      <c r="H71" s="32">
        <v>0</v>
      </c>
      <c r="I71" s="32">
        <v>0</v>
      </c>
      <c r="J71" s="125">
        <v>-7.8578037869891419</v>
      </c>
      <c r="K71" s="41">
        <v>-2.7443187447704607E-6</v>
      </c>
      <c r="L71" s="41">
        <v>-2.0901329530923426E-7</v>
      </c>
    </row>
    <row r="72" spans="2:12" x14ac:dyDescent="0.2">
      <c r="B72" s="72" t="s">
        <v>4153</v>
      </c>
      <c r="C72" s="32" t="s">
        <v>257</v>
      </c>
      <c r="D72" s="32" t="s">
        <v>192</v>
      </c>
      <c r="E72" s="101" t="s">
        <v>193</v>
      </c>
      <c r="F72" s="94" t="s">
        <v>190</v>
      </c>
      <c r="G72" s="94" t="s">
        <v>143</v>
      </c>
      <c r="H72" s="32">
        <v>0</v>
      </c>
      <c r="I72" s="32">
        <v>0</v>
      </c>
      <c r="J72" s="125">
        <v>152.69168110536964</v>
      </c>
      <c r="K72" s="41">
        <v>5.3327195993594549E-5</v>
      </c>
      <c r="L72" s="41">
        <v>4.0615154436642782E-6</v>
      </c>
    </row>
    <row r="73" spans="2:12" x14ac:dyDescent="0.2">
      <c r="B73" s="72" t="s">
        <v>4154</v>
      </c>
      <c r="C73" s="32" t="s">
        <v>262</v>
      </c>
      <c r="D73" s="32" t="s">
        <v>192</v>
      </c>
      <c r="E73" s="101" t="s">
        <v>193</v>
      </c>
      <c r="F73" s="94" t="s">
        <v>190</v>
      </c>
      <c r="G73" s="94" t="s">
        <v>136</v>
      </c>
      <c r="H73" s="32">
        <v>0</v>
      </c>
      <c r="I73" s="32">
        <v>0</v>
      </c>
      <c r="J73" s="125">
        <v>4771.3504659909795</v>
      </c>
      <c r="K73" s="41">
        <v>1.6663824748804979E-3</v>
      </c>
      <c r="L73" s="41">
        <v>1.2691532023531847E-4</v>
      </c>
    </row>
    <row r="74" spans="2:12" x14ac:dyDescent="0.2">
      <c r="B74" s="72" t="s">
        <v>4154</v>
      </c>
      <c r="C74" s="32" t="s">
        <v>263</v>
      </c>
      <c r="D74" s="32" t="s">
        <v>192</v>
      </c>
      <c r="E74" s="101" t="s">
        <v>193</v>
      </c>
      <c r="F74" s="94" t="s">
        <v>190</v>
      </c>
      <c r="G74" s="94" t="s">
        <v>136</v>
      </c>
      <c r="H74" s="32">
        <v>0</v>
      </c>
      <c r="I74" s="32">
        <v>0</v>
      </c>
      <c r="J74" s="125">
        <v>2178.2002975110004</v>
      </c>
      <c r="K74" s="41">
        <v>7.6073112390790364E-4</v>
      </c>
      <c r="L74" s="41">
        <v>5.7938939984752985E-5</v>
      </c>
    </row>
    <row r="75" spans="2:12" x14ac:dyDescent="0.2">
      <c r="B75" s="72" t="s">
        <v>4154</v>
      </c>
      <c r="C75" s="32" t="s">
        <v>265</v>
      </c>
      <c r="D75" s="32" t="s">
        <v>192</v>
      </c>
      <c r="E75" s="101" t="s">
        <v>193</v>
      </c>
      <c r="F75" s="94" t="s">
        <v>190</v>
      </c>
      <c r="G75" s="94" t="s">
        <v>136</v>
      </c>
      <c r="H75" s="32">
        <v>0</v>
      </c>
      <c r="I75" s="32">
        <v>0</v>
      </c>
      <c r="J75" s="125">
        <v>182.87535660342613</v>
      </c>
      <c r="K75" s="41">
        <v>6.3868770802644916E-5</v>
      </c>
      <c r="L75" s="41">
        <v>4.8643847505868307E-6</v>
      </c>
    </row>
    <row r="76" spans="2:12" x14ac:dyDescent="0.2">
      <c r="B76" s="72" t="s">
        <v>4154</v>
      </c>
      <c r="C76" s="32" t="s">
        <v>266</v>
      </c>
      <c r="D76" s="32" t="s">
        <v>192</v>
      </c>
      <c r="E76" s="101" t="s">
        <v>193</v>
      </c>
      <c r="F76" s="94" t="s">
        <v>190</v>
      </c>
      <c r="G76" s="94" t="s">
        <v>136</v>
      </c>
      <c r="H76" s="32">
        <v>0</v>
      </c>
      <c r="I76" s="32">
        <v>0</v>
      </c>
      <c r="J76" s="125">
        <v>57.184607620309819</v>
      </c>
      <c r="K76" s="41">
        <v>1.9971584282189308E-5</v>
      </c>
      <c r="L76" s="41">
        <v>1.5210793758272574E-6</v>
      </c>
    </row>
    <row r="77" spans="2:12" x14ac:dyDescent="0.2">
      <c r="B77" s="72" t="s">
        <v>4154</v>
      </c>
      <c r="C77" s="32" t="s">
        <v>267</v>
      </c>
      <c r="D77" s="32" t="s">
        <v>192</v>
      </c>
      <c r="E77" s="101" t="s">
        <v>193</v>
      </c>
      <c r="F77" s="94" t="s">
        <v>190</v>
      </c>
      <c r="G77" s="94" t="s">
        <v>136</v>
      </c>
      <c r="H77" s="32">
        <v>0</v>
      </c>
      <c r="I77" s="32">
        <v>0</v>
      </c>
      <c r="J77" s="125">
        <v>7.0395315674332002</v>
      </c>
      <c r="K77" s="41">
        <v>2.4585391743807623E-6</v>
      </c>
      <c r="L77" s="41">
        <v>1.8724770053164797E-7</v>
      </c>
    </row>
    <row r="78" spans="2:12" x14ac:dyDescent="0.2">
      <c r="B78" s="72" t="s">
        <v>4170</v>
      </c>
      <c r="C78" s="32" t="s">
        <v>270</v>
      </c>
      <c r="D78" s="32" t="s">
        <v>192</v>
      </c>
      <c r="E78" s="101" t="s">
        <v>193</v>
      </c>
      <c r="F78" s="94" t="s">
        <v>190</v>
      </c>
      <c r="G78" s="94" t="s">
        <v>136</v>
      </c>
      <c r="H78" s="32">
        <v>0</v>
      </c>
      <c r="I78" s="32">
        <v>0</v>
      </c>
      <c r="J78" s="125">
        <v>4670.3406040222853</v>
      </c>
      <c r="K78" s="41">
        <v>1.6311050277563596E-3</v>
      </c>
      <c r="L78" s="41">
        <v>1.2422851299488248E-4</v>
      </c>
    </row>
    <row r="79" spans="2:12" x14ac:dyDescent="0.2">
      <c r="B79" s="72" t="s">
        <v>4141</v>
      </c>
      <c r="C79" s="32" t="s">
        <v>229</v>
      </c>
      <c r="D79" s="32" t="s">
        <v>198</v>
      </c>
      <c r="E79" s="101" t="s">
        <v>193</v>
      </c>
      <c r="F79" s="94" t="s">
        <v>190</v>
      </c>
      <c r="G79" s="94" t="s">
        <v>136</v>
      </c>
      <c r="H79" s="32">
        <v>0</v>
      </c>
      <c r="I79" s="32">
        <v>0</v>
      </c>
      <c r="J79" s="125">
        <v>1662.9691499999999</v>
      </c>
      <c r="K79" s="41">
        <v>5.8078790639651094E-4</v>
      </c>
      <c r="L79" s="41">
        <v>4.4234072453504056E-5</v>
      </c>
    </row>
    <row r="80" spans="2:12" x14ac:dyDescent="0.2">
      <c r="B80" s="72" t="s">
        <v>4141</v>
      </c>
      <c r="C80" s="32" t="s">
        <v>233</v>
      </c>
      <c r="D80" s="32" t="s">
        <v>198</v>
      </c>
      <c r="E80" s="101" t="s">
        <v>193</v>
      </c>
      <c r="F80" s="94" t="s">
        <v>190</v>
      </c>
      <c r="G80" s="94" t="s">
        <v>136</v>
      </c>
      <c r="H80" s="32">
        <v>0</v>
      </c>
      <c r="I80" s="32">
        <v>0</v>
      </c>
      <c r="J80" s="125">
        <v>5.5461</v>
      </c>
      <c r="K80" s="41">
        <v>1.9369618538417803E-6</v>
      </c>
      <c r="L80" s="41">
        <v>1.4752323531340245E-7</v>
      </c>
    </row>
    <row r="81" spans="2:12" x14ac:dyDescent="0.2">
      <c r="B81" s="72" t="s">
        <v>4142</v>
      </c>
      <c r="C81" s="32" t="s">
        <v>241</v>
      </c>
      <c r="D81" s="32" t="s">
        <v>198</v>
      </c>
      <c r="E81" s="101" t="s">
        <v>193</v>
      </c>
      <c r="F81" s="94" t="s">
        <v>190</v>
      </c>
      <c r="G81" s="94" t="s">
        <v>137</v>
      </c>
      <c r="H81" s="32">
        <v>0</v>
      </c>
      <c r="I81" s="32">
        <v>0</v>
      </c>
      <c r="J81" s="125">
        <v>1.3190599999999999</v>
      </c>
      <c r="K81" s="41">
        <v>4.606784772954939E-7</v>
      </c>
      <c r="L81" s="41">
        <v>3.5086276621859796E-8</v>
      </c>
    </row>
    <row r="82" spans="2:12" x14ac:dyDescent="0.2">
      <c r="B82" s="72" t="s">
        <v>4143</v>
      </c>
      <c r="C82" s="32" t="s">
        <v>249</v>
      </c>
      <c r="D82" s="32" t="s">
        <v>198</v>
      </c>
      <c r="E82" s="101" t="s">
        <v>193</v>
      </c>
      <c r="F82" s="94" t="s">
        <v>190</v>
      </c>
      <c r="G82" s="94" t="s">
        <v>2</v>
      </c>
      <c r="H82" s="32">
        <v>0</v>
      </c>
      <c r="I82" s="32">
        <v>0</v>
      </c>
      <c r="J82" s="125">
        <v>47.162260000000003</v>
      </c>
      <c r="K82" s="41">
        <v>1.6471303900212411E-5</v>
      </c>
      <c r="L82" s="41">
        <v>1.2544903950328823E-6</v>
      </c>
    </row>
    <row r="83" spans="2:12" x14ac:dyDescent="0.2">
      <c r="B83" s="72" t="s">
        <v>4143</v>
      </c>
      <c r="C83" s="32" t="s">
        <v>251</v>
      </c>
      <c r="D83" s="32" t="s">
        <v>198</v>
      </c>
      <c r="E83" s="101" t="s">
        <v>193</v>
      </c>
      <c r="F83" s="94" t="s">
        <v>190</v>
      </c>
      <c r="G83" s="94" t="s">
        <v>2</v>
      </c>
      <c r="H83" s="32">
        <v>0</v>
      </c>
      <c r="I83" s="32">
        <v>0</v>
      </c>
      <c r="J83" s="125">
        <v>226.34318999999999</v>
      </c>
      <c r="K83" s="41">
        <v>7.9049805251773744E-5</v>
      </c>
      <c r="L83" s="41">
        <v>6.0206054128047026E-6</v>
      </c>
    </row>
    <row r="84" spans="2:12" x14ac:dyDescent="0.2">
      <c r="B84" s="72" t="s">
        <v>4155</v>
      </c>
      <c r="C84" s="32" t="s">
        <v>225</v>
      </c>
      <c r="D84" s="32" t="s">
        <v>226</v>
      </c>
      <c r="E84" s="101" t="s">
        <v>227</v>
      </c>
      <c r="F84" s="94" t="s">
        <v>184</v>
      </c>
      <c r="G84" s="94" t="s">
        <v>136</v>
      </c>
      <c r="H84" s="32">
        <v>0</v>
      </c>
      <c r="I84" s="32">
        <v>0</v>
      </c>
      <c r="J84" s="125">
        <v>53.987989999999996</v>
      </c>
      <c r="K84" s="41">
        <v>1.8855173400333837E-5</v>
      </c>
      <c r="L84" s="41">
        <v>1.4360510904721549E-6</v>
      </c>
    </row>
    <row r="85" spans="2:12" x14ac:dyDescent="0.2">
      <c r="B85" s="72" t="s">
        <v>4156</v>
      </c>
      <c r="C85" s="32" t="s">
        <v>237</v>
      </c>
      <c r="D85" s="32" t="s">
        <v>226</v>
      </c>
      <c r="E85" s="101" t="s">
        <v>227</v>
      </c>
      <c r="F85" s="94" t="s">
        <v>184</v>
      </c>
      <c r="G85" s="94" t="s">
        <v>137</v>
      </c>
      <c r="H85" s="32">
        <v>0</v>
      </c>
      <c r="I85" s="32">
        <v>0</v>
      </c>
      <c r="J85" s="125">
        <v>19.58699</v>
      </c>
      <c r="K85" s="41">
        <v>6.840708328659854E-6</v>
      </c>
      <c r="L85" s="41">
        <v>5.2100325180780379E-7</v>
      </c>
    </row>
    <row r="86" spans="2:12" s="164" customFormat="1" x14ac:dyDescent="0.2">
      <c r="B86" s="170" t="s">
        <v>272</v>
      </c>
      <c r="C86" s="171" t="s">
        <v>179</v>
      </c>
      <c r="D86" s="171" t="s">
        <v>179</v>
      </c>
      <c r="E86" s="168" t="s">
        <v>179</v>
      </c>
      <c r="F86" s="172" t="s">
        <v>179</v>
      </c>
      <c r="G86" s="172" t="s">
        <v>179</v>
      </c>
      <c r="H86" s="171" t="s">
        <v>179</v>
      </c>
      <c r="I86" s="171" t="s">
        <v>179</v>
      </c>
      <c r="J86" s="173">
        <v>0</v>
      </c>
      <c r="K86" s="167">
        <v>0</v>
      </c>
      <c r="L86" s="167">
        <v>0</v>
      </c>
    </row>
    <row r="87" spans="2:12" s="164" customFormat="1" x14ac:dyDescent="0.2">
      <c r="B87" s="170" t="s">
        <v>273</v>
      </c>
      <c r="C87" s="171" t="s">
        <v>179</v>
      </c>
      <c r="D87" s="171" t="s">
        <v>179</v>
      </c>
      <c r="E87" s="168" t="s">
        <v>179</v>
      </c>
      <c r="F87" s="172" t="s">
        <v>179</v>
      </c>
      <c r="G87" s="172" t="s">
        <v>179</v>
      </c>
      <c r="H87" s="171" t="s">
        <v>179</v>
      </c>
      <c r="I87" s="171" t="s">
        <v>179</v>
      </c>
      <c r="J87" s="173">
        <v>0</v>
      </c>
      <c r="K87" s="167">
        <v>0</v>
      </c>
      <c r="L87" s="167">
        <v>0</v>
      </c>
    </row>
    <row r="88" spans="2:12" s="164" customFormat="1" x14ac:dyDescent="0.2">
      <c r="B88" s="170" t="s">
        <v>274</v>
      </c>
      <c r="C88" s="171" t="s">
        <v>179</v>
      </c>
      <c r="D88" s="171" t="s">
        <v>179</v>
      </c>
      <c r="E88" s="168" t="s">
        <v>179</v>
      </c>
      <c r="F88" s="172" t="s">
        <v>179</v>
      </c>
      <c r="G88" s="172" t="s">
        <v>179</v>
      </c>
      <c r="H88" s="171" t="s">
        <v>179</v>
      </c>
      <c r="I88" s="171" t="s">
        <v>179</v>
      </c>
      <c r="J88" s="173">
        <v>0</v>
      </c>
      <c r="K88" s="167">
        <v>0</v>
      </c>
      <c r="L88" s="167">
        <v>0</v>
      </c>
    </row>
    <row r="89" spans="2:12" s="164" customFormat="1" x14ac:dyDescent="0.2">
      <c r="B89" s="170" t="s">
        <v>275</v>
      </c>
      <c r="C89" s="171" t="s">
        <v>179</v>
      </c>
      <c r="D89" s="171" t="s">
        <v>179</v>
      </c>
      <c r="E89" s="168" t="s">
        <v>179</v>
      </c>
      <c r="F89" s="172" t="s">
        <v>179</v>
      </c>
      <c r="G89" s="172" t="s">
        <v>179</v>
      </c>
      <c r="H89" s="171" t="s">
        <v>179</v>
      </c>
      <c r="I89" s="171" t="s">
        <v>179</v>
      </c>
      <c r="J89" s="173">
        <v>832265.04800040007</v>
      </c>
      <c r="K89" s="167">
        <v>0.29066653148384869</v>
      </c>
      <c r="L89" s="167">
        <v>2.2137796382914698E-2</v>
      </c>
    </row>
    <row r="90" spans="2:12" x14ac:dyDescent="0.2">
      <c r="B90" s="72" t="s">
        <v>278</v>
      </c>
      <c r="C90" s="32" t="s">
        <v>279</v>
      </c>
      <c r="D90" s="32" t="s">
        <v>188</v>
      </c>
      <c r="E90" s="101" t="s">
        <v>189</v>
      </c>
      <c r="F90" s="94" t="s">
        <v>190</v>
      </c>
      <c r="G90" s="94" t="s">
        <v>185</v>
      </c>
      <c r="H90" s="32">
        <v>8.0000000000000004E-4</v>
      </c>
      <c r="I90" s="32">
        <v>8.0000000000000004E-4</v>
      </c>
      <c r="J90" s="125">
        <v>100000</v>
      </c>
      <c r="K90" s="41">
        <v>3.4924755302677205E-2</v>
      </c>
      <c r="L90" s="41">
        <v>2.6599454628189619E-3</v>
      </c>
    </row>
    <row r="91" spans="2:12" x14ac:dyDescent="0.2">
      <c r="B91" s="72" t="s">
        <v>280</v>
      </c>
      <c r="C91" s="32" t="s">
        <v>281</v>
      </c>
      <c r="D91" s="32" t="s">
        <v>200</v>
      </c>
      <c r="E91" s="101" t="s">
        <v>201</v>
      </c>
      <c r="F91" s="94" t="s">
        <v>202</v>
      </c>
      <c r="G91" s="94" t="s">
        <v>185</v>
      </c>
      <c r="H91" s="32">
        <v>8.0000000000000004E-4</v>
      </c>
      <c r="I91" s="32">
        <v>8.0000000000000004E-4</v>
      </c>
      <c r="J91" s="125">
        <v>582265.04799999995</v>
      </c>
      <c r="K91" s="41">
        <v>0.20335464322701596</v>
      </c>
      <c r="L91" s="41">
        <v>1.548793272585665E-2</v>
      </c>
    </row>
    <row r="92" spans="2:12" x14ac:dyDescent="0.2">
      <c r="B92" s="72" t="s">
        <v>276</v>
      </c>
      <c r="C92" s="32" t="s">
        <v>277</v>
      </c>
      <c r="D92" s="32" t="s">
        <v>195</v>
      </c>
      <c r="E92" s="101" t="s">
        <v>189</v>
      </c>
      <c r="F92" s="94" t="s">
        <v>190</v>
      </c>
      <c r="G92" s="94" t="s">
        <v>185</v>
      </c>
      <c r="H92" s="32">
        <v>1E-3</v>
      </c>
      <c r="I92" s="32">
        <v>1E-3</v>
      </c>
      <c r="J92" s="125">
        <v>150000</v>
      </c>
      <c r="K92" s="41">
        <v>5.2387132954015807E-2</v>
      </c>
      <c r="L92" s="41">
        <v>3.9899181942284435E-3</v>
      </c>
    </row>
    <row r="93" spans="2:12" s="164" customFormat="1" x14ac:dyDescent="0.2">
      <c r="B93" s="170" t="s">
        <v>282</v>
      </c>
      <c r="C93" s="171" t="s">
        <v>179</v>
      </c>
      <c r="D93" s="171" t="s">
        <v>179</v>
      </c>
      <c r="E93" s="168" t="s">
        <v>179</v>
      </c>
      <c r="F93" s="172" t="s">
        <v>179</v>
      </c>
      <c r="G93" s="172" t="s">
        <v>179</v>
      </c>
      <c r="H93" s="171" t="s">
        <v>179</v>
      </c>
      <c r="I93" s="171" t="s">
        <v>179</v>
      </c>
      <c r="J93" s="173">
        <v>142841.0335582257</v>
      </c>
      <c r="K93" s="167">
        <v>4.9886881442025348E-2</v>
      </c>
      <c r="L93" s="167">
        <v>3.7994935911757352E-3</v>
      </c>
    </row>
    <row r="94" spans="2:12" x14ac:dyDescent="0.2">
      <c r="B94" s="72" t="s">
        <v>4171</v>
      </c>
      <c r="C94" s="32" t="s">
        <v>286</v>
      </c>
      <c r="D94" s="32" t="s">
        <v>188</v>
      </c>
      <c r="E94" s="101" t="s">
        <v>189</v>
      </c>
      <c r="F94" s="94" t="s">
        <v>190</v>
      </c>
      <c r="G94" s="94" t="s">
        <v>136</v>
      </c>
      <c r="H94" s="32">
        <v>0</v>
      </c>
      <c r="I94" s="32">
        <v>0</v>
      </c>
      <c r="J94" s="125">
        <v>32832.480000000003</v>
      </c>
      <c r="K94" s="41">
        <v>1.1466663299800433E-2</v>
      </c>
      <c r="L94" s="41">
        <v>8.7332606209094329E-4</v>
      </c>
    </row>
    <row r="95" spans="2:12" x14ac:dyDescent="0.2">
      <c r="B95" s="72" t="s">
        <v>4144</v>
      </c>
      <c r="C95" s="32" t="s">
        <v>285</v>
      </c>
      <c r="D95" s="32" t="s">
        <v>177</v>
      </c>
      <c r="E95" s="101" t="s">
        <v>193</v>
      </c>
      <c r="F95" s="94" t="s">
        <v>190</v>
      </c>
      <c r="G95" s="94" t="s">
        <v>136</v>
      </c>
      <c r="H95" s="32">
        <v>0</v>
      </c>
      <c r="I95" s="32">
        <v>0</v>
      </c>
      <c r="J95" s="125">
        <v>16228.84</v>
      </c>
      <c r="K95" s="41">
        <v>5.6678826584629994E-3</v>
      </c>
      <c r="L95" s="41">
        <v>4.3167829324814886E-4</v>
      </c>
    </row>
    <row r="96" spans="2:12" x14ac:dyDescent="0.2">
      <c r="B96" s="72" t="s">
        <v>4172</v>
      </c>
      <c r="C96" s="32" t="s">
        <v>283</v>
      </c>
      <c r="D96" s="32" t="s">
        <v>192</v>
      </c>
      <c r="E96" s="101" t="s">
        <v>193</v>
      </c>
      <c r="F96" s="94" t="s">
        <v>190</v>
      </c>
      <c r="G96" s="94" t="s">
        <v>136</v>
      </c>
      <c r="H96" s="32">
        <v>0</v>
      </c>
      <c r="I96" s="32">
        <v>0</v>
      </c>
      <c r="J96" s="125">
        <v>641.91355782569167</v>
      </c>
      <c r="K96" s="41">
        <v>2.2418673932533213E-4</v>
      </c>
      <c r="L96" s="41">
        <v>1.707455055660426E-5</v>
      </c>
    </row>
    <row r="97" spans="2:12" x14ac:dyDescent="0.2">
      <c r="B97" s="72" t="s">
        <v>4173</v>
      </c>
      <c r="C97" s="32" t="s">
        <v>284</v>
      </c>
      <c r="D97" s="32" t="s">
        <v>192</v>
      </c>
      <c r="E97" s="101" t="s">
        <v>193</v>
      </c>
      <c r="F97" s="94" t="s">
        <v>190</v>
      </c>
      <c r="G97" s="94" t="s">
        <v>136</v>
      </c>
      <c r="H97" s="32">
        <v>0</v>
      </c>
      <c r="I97" s="32">
        <v>0</v>
      </c>
      <c r="J97" s="125">
        <v>93137.8</v>
      </c>
      <c r="K97" s="41">
        <v>3.2528148744296888E-2</v>
      </c>
      <c r="L97" s="41">
        <v>2.4774146852693992E-3</v>
      </c>
    </row>
    <row r="98" spans="2:12" s="164" customFormat="1" x14ac:dyDescent="0.2">
      <c r="B98" s="170" t="s">
        <v>287</v>
      </c>
      <c r="C98" s="171" t="s">
        <v>179</v>
      </c>
      <c r="D98" s="171" t="s">
        <v>179</v>
      </c>
      <c r="E98" s="168" t="s">
        <v>179</v>
      </c>
      <c r="F98" s="172" t="s">
        <v>179</v>
      </c>
      <c r="G98" s="172" t="s">
        <v>179</v>
      </c>
      <c r="H98" s="171" t="s">
        <v>179</v>
      </c>
      <c r="I98" s="171" t="s">
        <v>179</v>
      </c>
      <c r="J98" s="173">
        <v>419826.68347074871</v>
      </c>
      <c r="K98" s="167">
        <v>0.14662344189750415</v>
      </c>
      <c r="L98" s="167">
        <v>1.1167160818683505E-2</v>
      </c>
    </row>
    <row r="99" spans="2:12" s="164" customFormat="1" x14ac:dyDescent="0.2">
      <c r="B99" s="170" t="s">
        <v>222</v>
      </c>
      <c r="C99" s="171" t="s">
        <v>179</v>
      </c>
      <c r="D99" s="171" t="s">
        <v>179</v>
      </c>
      <c r="E99" s="168" t="s">
        <v>179</v>
      </c>
      <c r="F99" s="172" t="s">
        <v>179</v>
      </c>
      <c r="G99" s="172" t="s">
        <v>179</v>
      </c>
      <c r="H99" s="171" t="s">
        <v>179</v>
      </c>
      <c r="I99" s="171" t="s">
        <v>179</v>
      </c>
      <c r="J99" s="173">
        <v>11140.455014979914</v>
      </c>
      <c r="K99" s="167">
        <v>3.8907766535865658E-3</v>
      </c>
      <c r="L99" s="167">
        <v>2.9633002770834574E-4</v>
      </c>
    </row>
    <row r="100" spans="2:12" x14ac:dyDescent="0.2">
      <c r="B100" s="72" t="s">
        <v>4174</v>
      </c>
      <c r="C100" s="32" t="s">
        <v>290</v>
      </c>
      <c r="D100" s="32" t="s">
        <v>291</v>
      </c>
      <c r="E100" s="101" t="s">
        <v>183</v>
      </c>
      <c r="F100" s="94" t="s">
        <v>184</v>
      </c>
      <c r="G100" s="94" t="s">
        <v>136</v>
      </c>
      <c r="H100" s="32">
        <v>0</v>
      </c>
      <c r="I100" s="32">
        <v>0</v>
      </c>
      <c r="J100" s="125">
        <v>-17.773499999999999</v>
      </c>
      <c r="K100" s="41">
        <v>-6.2073513837213328E-6</v>
      </c>
      <c r="L100" s="41">
        <v>-4.7276540683412816E-7</v>
      </c>
    </row>
    <row r="101" spans="2:12" x14ac:dyDescent="0.2">
      <c r="B101" s="72" t="s">
        <v>4157</v>
      </c>
      <c r="C101" s="32" t="s">
        <v>292</v>
      </c>
      <c r="D101" s="32" t="s">
        <v>291</v>
      </c>
      <c r="E101" s="101" t="s">
        <v>183</v>
      </c>
      <c r="F101" s="94" t="s">
        <v>184</v>
      </c>
      <c r="G101" s="94" t="s">
        <v>136</v>
      </c>
      <c r="H101" s="32">
        <v>0</v>
      </c>
      <c r="I101" s="32">
        <v>0</v>
      </c>
      <c r="J101" s="125">
        <v>-972.79939191696508</v>
      </c>
      <c r="K101" s="41">
        <v>-3.3974780721293186E-4</v>
      </c>
      <c r="L101" s="41">
        <v>-2.5875933287625766E-5</v>
      </c>
    </row>
    <row r="102" spans="2:12" x14ac:dyDescent="0.2">
      <c r="B102" s="72" t="s">
        <v>4175</v>
      </c>
      <c r="C102" s="32" t="s">
        <v>293</v>
      </c>
      <c r="D102" s="32" t="s">
        <v>291</v>
      </c>
      <c r="E102" s="101" t="s">
        <v>183</v>
      </c>
      <c r="F102" s="94" t="s">
        <v>184</v>
      </c>
      <c r="G102" s="94" t="s">
        <v>137</v>
      </c>
      <c r="H102" s="32">
        <v>0</v>
      </c>
      <c r="I102" s="32">
        <v>0</v>
      </c>
      <c r="J102" s="125">
        <v>2.8796599999999999</v>
      </c>
      <c r="K102" s="41">
        <v>1.0057142085490743E-6</v>
      </c>
      <c r="L102" s="41">
        <v>7.6597385514612526E-8</v>
      </c>
    </row>
    <row r="103" spans="2:12" x14ac:dyDescent="0.2">
      <c r="B103" s="72" t="s">
        <v>4158</v>
      </c>
      <c r="C103" s="32" t="s">
        <v>294</v>
      </c>
      <c r="D103" s="32" t="s">
        <v>291</v>
      </c>
      <c r="E103" s="101" t="s">
        <v>183</v>
      </c>
      <c r="F103" s="94" t="s">
        <v>184</v>
      </c>
      <c r="G103" s="94" t="s">
        <v>137</v>
      </c>
      <c r="H103" s="32">
        <v>0</v>
      </c>
      <c r="I103" s="32">
        <v>0</v>
      </c>
      <c r="J103" s="125">
        <v>175.86536546205062</v>
      </c>
      <c r="K103" s="41">
        <v>6.1420548549780176E-5</v>
      </c>
      <c r="L103" s="41">
        <v>4.6779228092778012E-6</v>
      </c>
    </row>
    <row r="104" spans="2:12" x14ac:dyDescent="0.2">
      <c r="B104" s="72" t="s">
        <v>4159</v>
      </c>
      <c r="C104" s="32" t="s">
        <v>295</v>
      </c>
      <c r="D104" s="32" t="s">
        <v>291</v>
      </c>
      <c r="E104" s="101" t="s">
        <v>183</v>
      </c>
      <c r="F104" s="94" t="s">
        <v>184</v>
      </c>
      <c r="G104" s="94" t="s">
        <v>137</v>
      </c>
      <c r="H104" s="32">
        <v>0</v>
      </c>
      <c r="I104" s="32">
        <v>0</v>
      </c>
      <c r="J104" s="125">
        <v>0.40228958456856062</v>
      </c>
      <c r="K104" s="41">
        <v>1.4049865301872645E-7</v>
      </c>
      <c r="L104" s="41">
        <v>1.070068355212468E-8</v>
      </c>
    </row>
    <row r="105" spans="2:12" x14ac:dyDescent="0.2">
      <c r="B105" s="72" t="s">
        <v>4176</v>
      </c>
      <c r="C105" s="32" t="s">
        <v>296</v>
      </c>
      <c r="D105" s="32" t="s">
        <v>291</v>
      </c>
      <c r="E105" s="101" t="s">
        <v>183</v>
      </c>
      <c r="F105" s="94" t="s">
        <v>184</v>
      </c>
      <c r="G105" s="94" t="s">
        <v>2</v>
      </c>
      <c r="H105" s="32">
        <v>0</v>
      </c>
      <c r="I105" s="32">
        <v>0</v>
      </c>
      <c r="J105" s="125">
        <v>22.227900000000002</v>
      </c>
      <c r="K105" s="41">
        <v>7.7630396839237869E-6</v>
      </c>
      <c r="L105" s="41">
        <v>5.9125001752993612E-7</v>
      </c>
    </row>
    <row r="106" spans="2:12" x14ac:dyDescent="0.2">
      <c r="B106" s="72" t="s">
        <v>4160</v>
      </c>
      <c r="C106" s="32" t="s">
        <v>297</v>
      </c>
      <c r="D106" s="32" t="s">
        <v>291</v>
      </c>
      <c r="E106" s="101" t="s">
        <v>183</v>
      </c>
      <c r="F106" s="94" t="s">
        <v>184</v>
      </c>
      <c r="G106" s="94" t="s">
        <v>2</v>
      </c>
      <c r="H106" s="32">
        <v>0</v>
      </c>
      <c r="I106" s="32">
        <v>0</v>
      </c>
      <c r="J106" s="125">
        <v>39.886802320896784</v>
      </c>
      <c r="K106" s="41">
        <v>1.3930368108635774E-5</v>
      </c>
      <c r="L106" s="41">
        <v>1.0609671885982624E-6</v>
      </c>
    </row>
    <row r="107" spans="2:12" x14ac:dyDescent="0.2">
      <c r="B107" s="72" t="s">
        <v>4161</v>
      </c>
      <c r="C107" s="32" t="s">
        <v>298</v>
      </c>
      <c r="D107" s="32" t="s">
        <v>291</v>
      </c>
      <c r="E107" s="101" t="s">
        <v>183</v>
      </c>
      <c r="F107" s="94" t="s">
        <v>184</v>
      </c>
      <c r="G107" s="94" t="s">
        <v>2</v>
      </c>
      <c r="H107" s="32">
        <v>0</v>
      </c>
      <c r="I107" s="32">
        <v>0</v>
      </c>
      <c r="J107" s="125">
        <v>-0.44932765672223457</v>
      </c>
      <c r="K107" s="41">
        <v>-1.5692658461749383E-7</v>
      </c>
      <c r="L107" s="41">
        <v>-1.195187061817384E-8</v>
      </c>
    </row>
    <row r="108" spans="2:12" x14ac:dyDescent="0.2">
      <c r="B108" s="72" t="s">
        <v>4162</v>
      </c>
      <c r="C108" s="32" t="s">
        <v>299</v>
      </c>
      <c r="D108" s="32" t="s">
        <v>291</v>
      </c>
      <c r="E108" s="101" t="s">
        <v>183</v>
      </c>
      <c r="F108" s="94" t="s">
        <v>184</v>
      </c>
      <c r="G108" s="94" t="s">
        <v>144</v>
      </c>
      <c r="H108" s="32">
        <v>0</v>
      </c>
      <c r="I108" s="32">
        <v>0</v>
      </c>
      <c r="J108" s="125">
        <v>-0.59450321391463778</v>
      </c>
      <c r="K108" s="41">
        <v>-2.0762879272623885E-7</v>
      </c>
      <c r="L108" s="41">
        <v>-1.5813461264835315E-8</v>
      </c>
    </row>
    <row r="109" spans="2:12" x14ac:dyDescent="0.2">
      <c r="B109" s="72" t="s">
        <v>4177</v>
      </c>
      <c r="C109" s="32" t="s">
        <v>300</v>
      </c>
      <c r="D109" s="32" t="s">
        <v>291</v>
      </c>
      <c r="E109" s="101" t="s">
        <v>183</v>
      </c>
      <c r="F109" s="94" t="s">
        <v>184</v>
      </c>
      <c r="G109" s="94" t="s">
        <v>185</v>
      </c>
      <c r="H109" s="32">
        <v>0</v>
      </c>
      <c r="I109" s="32">
        <v>0</v>
      </c>
      <c r="J109" s="125">
        <v>18</v>
      </c>
      <c r="K109" s="41">
        <v>6.2864559544818965E-6</v>
      </c>
      <c r="L109" s="41">
        <v>4.7879018330741318E-7</v>
      </c>
    </row>
    <row r="110" spans="2:12" x14ac:dyDescent="0.2">
      <c r="B110" s="72" t="s">
        <v>288</v>
      </c>
      <c r="C110" s="32" t="s">
        <v>289</v>
      </c>
      <c r="D110" s="32" t="s">
        <v>179</v>
      </c>
      <c r="E110" s="101" t="s">
        <v>227</v>
      </c>
      <c r="F110" s="94" t="s">
        <v>184</v>
      </c>
      <c r="G110" s="94" t="s">
        <v>136</v>
      </c>
      <c r="H110" s="32">
        <v>0</v>
      </c>
      <c r="I110" s="32">
        <v>0</v>
      </c>
      <c r="J110" s="125">
        <v>2814.7598700000003</v>
      </c>
      <c r="K110" s="41">
        <v>9.8304799695545495E-4</v>
      </c>
      <c r="L110" s="41">
        <v>7.4871077451313926E-5</v>
      </c>
    </row>
    <row r="111" spans="2:12" x14ac:dyDescent="0.2">
      <c r="B111" s="72" t="s">
        <v>301</v>
      </c>
      <c r="C111" s="32" t="s">
        <v>302</v>
      </c>
      <c r="D111" s="32" t="s">
        <v>177</v>
      </c>
      <c r="E111" s="101" t="s">
        <v>193</v>
      </c>
      <c r="F111" s="94" t="s">
        <v>190</v>
      </c>
      <c r="G111" s="94" t="s">
        <v>136</v>
      </c>
      <c r="H111" s="32">
        <v>0</v>
      </c>
      <c r="I111" s="32">
        <v>0</v>
      </c>
      <c r="J111" s="125">
        <v>917.53629000000001</v>
      </c>
      <c r="K111" s="41">
        <v>3.2044730409576269E-4</v>
      </c>
      <c r="L111" s="41">
        <v>2.4405964915572436E-5</v>
      </c>
    </row>
    <row r="112" spans="2:12" x14ac:dyDescent="0.2">
      <c r="B112" s="72" t="s">
        <v>303</v>
      </c>
      <c r="C112" s="32" t="s">
        <v>304</v>
      </c>
      <c r="D112" s="32" t="s">
        <v>177</v>
      </c>
      <c r="E112" s="101" t="s">
        <v>193</v>
      </c>
      <c r="F112" s="94" t="s">
        <v>190</v>
      </c>
      <c r="G112" s="94" t="s">
        <v>136</v>
      </c>
      <c r="H112" s="32">
        <v>0</v>
      </c>
      <c r="I112" s="32">
        <v>0</v>
      </c>
      <c r="J112" s="125">
        <v>24.27853</v>
      </c>
      <c r="K112" s="41">
        <v>8.4792171935870744E-6</v>
      </c>
      <c r="L112" s="41">
        <v>6.457956571741406E-7</v>
      </c>
    </row>
    <row r="113" spans="2:12" x14ac:dyDescent="0.2">
      <c r="B113" s="72" t="s">
        <v>305</v>
      </c>
      <c r="C113" s="32" t="s">
        <v>306</v>
      </c>
      <c r="D113" s="32" t="s">
        <v>177</v>
      </c>
      <c r="E113" s="101" t="s">
        <v>193</v>
      </c>
      <c r="F113" s="94" t="s">
        <v>190</v>
      </c>
      <c r="G113" s="94" t="s">
        <v>136</v>
      </c>
      <c r="H113" s="32">
        <v>0</v>
      </c>
      <c r="I113" s="32">
        <v>0</v>
      </c>
      <c r="J113" s="125">
        <v>2529.95876</v>
      </c>
      <c r="K113" s="41">
        <v>8.8358190618864629E-4</v>
      </c>
      <c r="L113" s="41">
        <v>6.7295523247810869E-5</v>
      </c>
    </row>
    <row r="114" spans="2:12" x14ac:dyDescent="0.2">
      <c r="B114" s="72" t="s">
        <v>307</v>
      </c>
      <c r="C114" s="32" t="s">
        <v>308</v>
      </c>
      <c r="D114" s="32" t="s">
        <v>177</v>
      </c>
      <c r="E114" s="101" t="s">
        <v>193</v>
      </c>
      <c r="F114" s="94" t="s">
        <v>190</v>
      </c>
      <c r="G114" s="94" t="s">
        <v>136</v>
      </c>
      <c r="H114" s="32">
        <v>0</v>
      </c>
      <c r="I114" s="32">
        <v>0</v>
      </c>
      <c r="J114" s="125">
        <v>4961.3667599999999</v>
      </c>
      <c r="K114" s="41">
        <v>1.732745200598364E-3</v>
      </c>
      <c r="L114" s="41">
        <v>1.3196965002642815E-4</v>
      </c>
    </row>
    <row r="115" spans="2:12" x14ac:dyDescent="0.2">
      <c r="B115" s="72" t="s">
        <v>309</v>
      </c>
      <c r="C115" s="32" t="s">
        <v>310</v>
      </c>
      <c r="D115" s="32" t="s">
        <v>177</v>
      </c>
      <c r="E115" s="101" t="s">
        <v>193</v>
      </c>
      <c r="F115" s="94" t="s">
        <v>190</v>
      </c>
      <c r="G115" s="94" t="s">
        <v>136</v>
      </c>
      <c r="H115" s="32">
        <v>0</v>
      </c>
      <c r="I115" s="32">
        <v>0</v>
      </c>
      <c r="J115" s="125">
        <v>624.90950999999995</v>
      </c>
      <c r="K115" s="41">
        <v>2.1824811723065914E-4</v>
      </c>
      <c r="L115" s="41">
        <v>1.6622252157969206E-5</v>
      </c>
    </row>
    <row r="116" spans="2:12" s="164" customFormat="1" x14ac:dyDescent="0.2">
      <c r="B116" s="170" t="s">
        <v>282</v>
      </c>
      <c r="C116" s="171" t="s">
        <v>179</v>
      </c>
      <c r="D116" s="171" t="s">
        <v>179</v>
      </c>
      <c r="E116" s="168" t="s">
        <v>179</v>
      </c>
      <c r="F116" s="172" t="s">
        <v>179</v>
      </c>
      <c r="G116" s="172" t="s">
        <v>179</v>
      </c>
      <c r="H116" s="171" t="s">
        <v>179</v>
      </c>
      <c r="I116" s="171" t="s">
        <v>179</v>
      </c>
      <c r="J116" s="173">
        <v>408686.2284557689</v>
      </c>
      <c r="K116" s="167">
        <v>0.14273266524391762</v>
      </c>
      <c r="L116" s="167">
        <v>1.0870830790975162E-2</v>
      </c>
    </row>
    <row r="117" spans="2:12" x14ac:dyDescent="0.2">
      <c r="B117" s="72" t="s">
        <v>4163</v>
      </c>
      <c r="C117" s="32" t="s">
        <v>311</v>
      </c>
      <c r="D117" s="32" t="s">
        <v>291</v>
      </c>
      <c r="E117" s="101" t="s">
        <v>183</v>
      </c>
      <c r="F117" s="94" t="s">
        <v>184</v>
      </c>
      <c r="G117" s="94" t="s">
        <v>136</v>
      </c>
      <c r="H117" s="32">
        <v>0</v>
      </c>
      <c r="I117" s="32">
        <v>0</v>
      </c>
      <c r="J117" s="125">
        <v>32.376995302800019</v>
      </c>
      <c r="K117" s="41">
        <v>1.1307586383862199E-5</v>
      </c>
      <c r="L117" s="41">
        <v>8.6121041755393752E-7</v>
      </c>
    </row>
    <row r="118" spans="2:12" x14ac:dyDescent="0.2">
      <c r="B118" s="72" t="s">
        <v>4145</v>
      </c>
      <c r="C118" s="32" t="s">
        <v>312</v>
      </c>
      <c r="D118" s="32" t="s">
        <v>179</v>
      </c>
      <c r="E118" s="101" t="s">
        <v>313</v>
      </c>
      <c r="F118" s="94" t="s">
        <v>314</v>
      </c>
      <c r="G118" s="94" t="s">
        <v>136</v>
      </c>
      <c r="H118" s="32">
        <v>0</v>
      </c>
      <c r="I118" s="32">
        <v>0</v>
      </c>
      <c r="J118" s="125">
        <v>3828.8101862540161</v>
      </c>
      <c r="K118" s="41">
        <v>1.3372025885531945E-3</v>
      </c>
      <c r="L118" s="41">
        <v>1.0184426282921396E-4</v>
      </c>
    </row>
    <row r="119" spans="2:12" x14ac:dyDescent="0.2">
      <c r="B119" s="72" t="s">
        <v>4145</v>
      </c>
      <c r="C119" s="32" t="s">
        <v>315</v>
      </c>
      <c r="D119" s="32" t="s">
        <v>179</v>
      </c>
      <c r="E119" s="101" t="s">
        <v>313</v>
      </c>
      <c r="F119" s="94" t="s">
        <v>314</v>
      </c>
      <c r="G119" s="94" t="s">
        <v>136</v>
      </c>
      <c r="H119" s="32">
        <v>0</v>
      </c>
      <c r="I119" s="32">
        <v>0</v>
      </c>
      <c r="J119" s="125">
        <v>317417.51767191762</v>
      </c>
      <c r="K119" s="41">
        <v>0.11085729133474939</v>
      </c>
      <c r="L119" s="41">
        <v>8.4431328595067495E-3</v>
      </c>
    </row>
    <row r="120" spans="2:12" x14ac:dyDescent="0.2">
      <c r="B120" s="72" t="s">
        <v>4146</v>
      </c>
      <c r="C120" s="32" t="s">
        <v>316</v>
      </c>
      <c r="D120" s="32" t="s">
        <v>179</v>
      </c>
      <c r="E120" s="101" t="s">
        <v>313</v>
      </c>
      <c r="F120" s="94" t="s">
        <v>314</v>
      </c>
      <c r="G120" s="94" t="s">
        <v>137</v>
      </c>
      <c r="H120" s="32">
        <v>0</v>
      </c>
      <c r="I120" s="32">
        <v>0</v>
      </c>
      <c r="J120" s="125">
        <v>6087.7006810496141</v>
      </c>
      <c r="K120" s="41">
        <v>2.1261145664159915E-3</v>
      </c>
      <c r="L120" s="41">
        <v>1.6192951805557825E-4</v>
      </c>
    </row>
    <row r="121" spans="2:12" x14ac:dyDescent="0.2">
      <c r="B121" s="72" t="s">
        <v>4146</v>
      </c>
      <c r="C121" s="32" t="s">
        <v>317</v>
      </c>
      <c r="D121" s="32" t="s">
        <v>179</v>
      </c>
      <c r="E121" s="101" t="s">
        <v>313</v>
      </c>
      <c r="F121" s="94" t="s">
        <v>314</v>
      </c>
      <c r="G121" s="94" t="s">
        <v>137</v>
      </c>
      <c r="H121" s="32">
        <v>0</v>
      </c>
      <c r="I121" s="32">
        <v>0</v>
      </c>
      <c r="J121" s="125">
        <v>14939.427896358282</v>
      </c>
      <c r="K121" s="41">
        <v>5.217558636423026E-3</v>
      </c>
      <c r="L121" s="41">
        <v>3.9738063450029244E-4</v>
      </c>
    </row>
    <row r="122" spans="2:12" x14ac:dyDescent="0.2">
      <c r="B122" s="72" t="s">
        <v>4147</v>
      </c>
      <c r="C122" s="32" t="s">
        <v>318</v>
      </c>
      <c r="D122" s="32" t="s">
        <v>179</v>
      </c>
      <c r="E122" s="101" t="s">
        <v>313</v>
      </c>
      <c r="F122" s="94" t="s">
        <v>314</v>
      </c>
      <c r="G122" s="94" t="s">
        <v>319</v>
      </c>
      <c r="H122" s="32">
        <v>0</v>
      </c>
      <c r="I122" s="32">
        <v>0</v>
      </c>
      <c r="J122" s="125">
        <v>66380.395024486585</v>
      </c>
      <c r="K122" s="41">
        <v>2.3183190531252455E-2</v>
      </c>
      <c r="L122" s="41">
        <v>1.7656823056551349E-3</v>
      </c>
    </row>
    <row r="123" spans="2:12" s="164" customFormat="1" x14ac:dyDescent="0.2">
      <c r="B123" s="116" t="s">
        <v>167</v>
      </c>
      <c r="C123" s="174"/>
      <c r="D123" s="174"/>
      <c r="E123" s="174"/>
      <c r="F123" s="175"/>
      <c r="G123" s="176"/>
      <c r="H123" s="177"/>
      <c r="I123" s="178"/>
      <c r="J123" s="177"/>
      <c r="K123" s="179"/>
    </row>
    <row r="124" spans="2:12" s="164" customFormat="1" x14ac:dyDescent="0.2">
      <c r="B124" s="116" t="s">
        <v>168</v>
      </c>
      <c r="C124" s="174"/>
      <c r="D124" s="174"/>
      <c r="E124" s="174"/>
      <c r="F124" s="175"/>
      <c r="G124" s="176"/>
      <c r="H124" s="177"/>
      <c r="I124" s="178"/>
      <c r="J124" s="177"/>
      <c r="K124" s="179"/>
    </row>
    <row r="125" spans="2:12" s="164" customFormat="1" x14ac:dyDescent="0.2">
      <c r="B125" s="116" t="s">
        <v>169</v>
      </c>
      <c r="C125" s="174"/>
      <c r="D125" s="174"/>
      <c r="E125" s="174"/>
      <c r="F125" s="175"/>
      <c r="G125" s="176"/>
      <c r="H125" s="177"/>
      <c r="I125" s="178"/>
      <c r="J125" s="177"/>
      <c r="K125" s="179"/>
    </row>
    <row r="126" spans="2:12" s="164" customFormat="1" x14ac:dyDescent="0.2">
      <c r="B126" s="116" t="s">
        <v>170</v>
      </c>
      <c r="C126" s="174"/>
      <c r="D126" s="174"/>
      <c r="E126" s="174"/>
      <c r="F126" s="175"/>
      <c r="G126" s="176"/>
      <c r="H126" s="177"/>
      <c r="I126" s="178"/>
      <c r="J126" s="177"/>
      <c r="K126" s="179"/>
    </row>
    <row r="127" spans="2:12" s="164" customFormat="1" x14ac:dyDescent="0.2">
      <c r="B127" s="116" t="s">
        <v>171</v>
      </c>
      <c r="C127" s="174"/>
      <c r="D127" s="174"/>
      <c r="E127" s="174"/>
      <c r="F127" s="175"/>
      <c r="G127" s="176"/>
      <c r="H127" s="177"/>
      <c r="I127" s="178"/>
      <c r="J127" s="177"/>
      <c r="K127" s="179"/>
    </row>
  </sheetData>
  <mergeCells count="1">
    <mergeCell ref="B7:L7"/>
  </mergeCells>
  <phoneticPr fontId="3" type="noConversion"/>
  <conditionalFormatting sqref="H1:H6 H123:H55657 H12:I122">
    <cfRule type="expression" dxfId="129" priority="34" stopIfTrue="1">
      <formula>LEFT(#REF!,3)="TIR"</formula>
    </cfRule>
  </conditionalFormatting>
  <conditionalFormatting sqref="H8">
    <cfRule type="expression" dxfId="128" priority="37" stopIfTrue="1">
      <formula>LEFT(#REF!,3)="TIR"</formula>
    </cfRule>
  </conditionalFormatting>
  <conditionalFormatting sqref="K12:L122 C12:G122">
    <cfRule type="expression" dxfId="127" priority="38" stopIfTrue="1">
      <formula>LEFT(#REF!,3)="TIR"</formula>
    </cfRule>
  </conditionalFormatting>
  <conditionalFormatting sqref="B12:B122 J12:K122">
    <cfRule type="expression" dxfId="126" priority="40" stopIfTrue="1">
      <formula>#REF!&gt;0</formula>
    </cfRule>
  </conditionalFormatting>
  <conditionalFormatting sqref="B12:B122 J12:L122">
    <cfRule type="expression" dxfId="125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23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6.1406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6.140625" style="93" bestFit="1" customWidth="1"/>
    <col min="8" max="8" width="6.7109375" style="45" bestFit="1" customWidth="1"/>
    <col min="9" max="9" width="12.4257812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62" t="s">
        <v>174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175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8"/>
      <c r="L6" s="17"/>
      <c r="M6" s="17"/>
      <c r="N6" s="16"/>
      <c r="O6" s="16"/>
      <c r="P6" s="16"/>
    </row>
    <row r="7" spans="1:16" s="10" customFormat="1" x14ac:dyDescent="0.2">
      <c r="B7" s="239" t="s">
        <v>35</v>
      </c>
      <c r="C7" s="240"/>
      <c r="D7" s="240"/>
      <c r="E7" s="240"/>
      <c r="F7" s="240"/>
      <c r="G7" s="240"/>
      <c r="H7" s="240"/>
      <c r="I7" s="240"/>
      <c r="J7" s="240"/>
      <c r="K7" s="241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4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-54398.137905509175</v>
      </c>
      <c r="J11" s="103">
        <v>1</v>
      </c>
      <c r="K11" s="121">
        <v>-1.4469608010755932E-3</v>
      </c>
    </row>
    <row r="12" spans="1:16" s="164" customFormat="1" x14ac:dyDescent="0.2">
      <c r="B12" s="132" t="s">
        <v>2941</v>
      </c>
      <c r="C12" s="167" t="s">
        <v>179</v>
      </c>
      <c r="D12" s="167" t="s">
        <v>179</v>
      </c>
      <c r="E12" s="168" t="s">
        <v>179</v>
      </c>
      <c r="F12" s="168" t="s">
        <v>179</v>
      </c>
      <c r="G12" s="180" t="s">
        <v>179</v>
      </c>
      <c r="H12" s="168" t="s">
        <v>179</v>
      </c>
      <c r="I12" s="169">
        <v>-103262.57554254823</v>
      </c>
      <c r="J12" s="167">
        <v>1.8982740865490235</v>
      </c>
      <c r="K12" s="167">
        <v>-2.746728192934015E-3</v>
      </c>
    </row>
    <row r="13" spans="1:16" s="164" customFormat="1" x14ac:dyDescent="0.2">
      <c r="B13" s="133" t="s">
        <v>2176</v>
      </c>
      <c r="C13" s="171" t="s">
        <v>179</v>
      </c>
      <c r="D13" s="171" t="s">
        <v>179</v>
      </c>
      <c r="E13" s="172" t="s">
        <v>179</v>
      </c>
      <c r="F13" s="172" t="s">
        <v>179</v>
      </c>
      <c r="G13" s="182" t="s">
        <v>179</v>
      </c>
      <c r="H13" s="172" t="s">
        <v>179</v>
      </c>
      <c r="I13" s="173">
        <v>0</v>
      </c>
      <c r="J13" s="171">
        <v>0</v>
      </c>
      <c r="K13" s="171">
        <v>0</v>
      </c>
    </row>
    <row r="14" spans="1:16" s="164" customFormat="1" x14ac:dyDescent="0.2">
      <c r="B14" s="133" t="s">
        <v>2184</v>
      </c>
      <c r="C14" s="171" t="s">
        <v>179</v>
      </c>
      <c r="D14" s="171" t="s">
        <v>179</v>
      </c>
      <c r="E14" s="172" t="s">
        <v>179</v>
      </c>
      <c r="F14" s="172" t="s">
        <v>179</v>
      </c>
      <c r="G14" s="182" t="s">
        <v>179</v>
      </c>
      <c r="H14" s="172" t="s">
        <v>179</v>
      </c>
      <c r="I14" s="173">
        <v>-13871.305909599985</v>
      </c>
      <c r="J14" s="171">
        <v>0.25499596941525399</v>
      </c>
      <c r="K14" s="171">
        <v>-3.6896917217614338E-4</v>
      </c>
    </row>
    <row r="15" spans="1:16" x14ac:dyDescent="0.2">
      <c r="B15" s="23" t="s">
        <v>2942</v>
      </c>
      <c r="C15" s="32" t="s">
        <v>2943</v>
      </c>
      <c r="D15" s="32" t="s">
        <v>442</v>
      </c>
      <c r="E15" s="94" t="s">
        <v>185</v>
      </c>
      <c r="F15" s="94" t="s">
        <v>2944</v>
      </c>
      <c r="G15" s="105">
        <v>70000000</v>
      </c>
      <c r="H15" s="94">
        <v>100.0269</v>
      </c>
      <c r="I15" s="125">
        <v>70018.85590000001</v>
      </c>
      <c r="J15" s="32">
        <v>-1.2871553806055711</v>
      </c>
      <c r="K15" s="32">
        <v>1.8624633806297974E-3</v>
      </c>
      <c r="L15" s="18"/>
      <c r="M15" s="18"/>
      <c r="N15" s="18"/>
      <c r="O15" s="18"/>
    </row>
    <row r="16" spans="1:16" x14ac:dyDescent="0.2">
      <c r="B16" s="23" t="s">
        <v>2945</v>
      </c>
      <c r="C16" s="32" t="s">
        <v>2946</v>
      </c>
      <c r="D16" s="32" t="s">
        <v>442</v>
      </c>
      <c r="E16" s="94" t="s">
        <v>185</v>
      </c>
      <c r="F16" s="94" t="s">
        <v>2947</v>
      </c>
      <c r="G16" s="105">
        <v>70000000</v>
      </c>
      <c r="H16" s="94">
        <v>100.0196</v>
      </c>
      <c r="I16" s="125">
        <v>70013.769700000004</v>
      </c>
      <c r="J16" s="32">
        <v>-1.287061881081583</v>
      </c>
      <c r="K16" s="32">
        <v>1.8623280904836673E-3</v>
      </c>
      <c r="L16" s="18"/>
      <c r="M16" s="18"/>
      <c r="N16" s="18"/>
      <c r="O16" s="18"/>
    </row>
    <row r="17" spans="2:15" x14ac:dyDescent="0.2">
      <c r="B17" s="23" t="s">
        <v>2948</v>
      </c>
      <c r="C17" s="32" t="s">
        <v>2949</v>
      </c>
      <c r="D17" s="32" t="s">
        <v>442</v>
      </c>
      <c r="E17" s="94" t="s">
        <v>185</v>
      </c>
      <c r="F17" s="94" t="s">
        <v>2950</v>
      </c>
      <c r="G17" s="105">
        <v>70000000</v>
      </c>
      <c r="H17" s="94">
        <v>100.01439999999999</v>
      </c>
      <c r="I17" s="125">
        <v>70010.129700000005</v>
      </c>
      <c r="J17" s="32">
        <v>-1.2869949670264307</v>
      </c>
      <c r="K17" s="32">
        <v>1.8622312684688207E-3</v>
      </c>
      <c r="L17" s="18"/>
      <c r="M17" s="18"/>
      <c r="N17" s="18"/>
      <c r="O17" s="18"/>
    </row>
    <row r="18" spans="2:15" x14ac:dyDescent="0.2">
      <c r="B18" s="23" t="s">
        <v>2983</v>
      </c>
      <c r="C18" s="32" t="s">
        <v>2984</v>
      </c>
      <c r="D18" s="32" t="s">
        <v>442</v>
      </c>
      <c r="E18" s="94" t="s">
        <v>185</v>
      </c>
      <c r="F18" s="94" t="s">
        <v>2944</v>
      </c>
      <c r="G18" s="105">
        <v>-70000000</v>
      </c>
      <c r="H18" s="94">
        <v>113.4162</v>
      </c>
      <c r="I18" s="125">
        <v>-79391.34</v>
      </c>
      <c r="J18" s="32">
        <v>1.4594495888426291</v>
      </c>
      <c r="K18" s="32">
        <v>-2.1117663462011755E-3</v>
      </c>
      <c r="L18" s="18"/>
      <c r="M18" s="18"/>
      <c r="N18" s="18"/>
      <c r="O18" s="18"/>
    </row>
    <row r="19" spans="2:15" x14ac:dyDescent="0.2">
      <c r="B19" s="23" t="s">
        <v>2985</v>
      </c>
      <c r="C19" s="32" t="s">
        <v>2986</v>
      </c>
      <c r="D19" s="32" t="s">
        <v>442</v>
      </c>
      <c r="E19" s="94" t="s">
        <v>185</v>
      </c>
      <c r="F19" s="94" t="s">
        <v>2947</v>
      </c>
      <c r="G19" s="105">
        <v>-70000000</v>
      </c>
      <c r="H19" s="94">
        <v>113.4288</v>
      </c>
      <c r="I19" s="125">
        <v>-79400.190099999993</v>
      </c>
      <c r="J19" s="32">
        <v>1.459612280073262</v>
      </c>
      <c r="K19" s="32">
        <v>-2.1120017540345805E-3</v>
      </c>
      <c r="L19" s="18"/>
      <c r="M19" s="18"/>
      <c r="N19" s="18"/>
      <c r="O19" s="18"/>
    </row>
    <row r="20" spans="2:15" x14ac:dyDescent="0.2">
      <c r="B20" s="23" t="s">
        <v>2987</v>
      </c>
      <c r="C20" s="32" t="s">
        <v>2988</v>
      </c>
      <c r="D20" s="32" t="s">
        <v>442</v>
      </c>
      <c r="E20" s="94" t="s">
        <v>185</v>
      </c>
      <c r="F20" s="94" t="s">
        <v>2950</v>
      </c>
      <c r="G20" s="105">
        <v>-70000000</v>
      </c>
      <c r="H20" s="94">
        <v>113.33710000000001</v>
      </c>
      <c r="I20" s="125">
        <v>-79336.005700000009</v>
      </c>
      <c r="J20" s="32">
        <v>1.4584323793915241</v>
      </c>
      <c r="K20" s="32">
        <v>-2.1102944839989433E-3</v>
      </c>
      <c r="L20" s="18"/>
      <c r="M20" s="18"/>
      <c r="N20" s="18"/>
      <c r="O20" s="18"/>
    </row>
    <row r="21" spans="2:15" x14ac:dyDescent="0.2">
      <c r="B21" s="23" t="s">
        <v>2951</v>
      </c>
      <c r="C21" s="32" t="s">
        <v>2952</v>
      </c>
      <c r="D21" s="32" t="s">
        <v>442</v>
      </c>
      <c r="E21" s="94" t="s">
        <v>185</v>
      </c>
      <c r="F21" s="94" t="s">
        <v>2953</v>
      </c>
      <c r="G21" s="105">
        <v>-52350000</v>
      </c>
      <c r="H21" s="94">
        <v>100.005</v>
      </c>
      <c r="I21" s="125">
        <v>-52352.626920000002</v>
      </c>
      <c r="J21" s="32">
        <v>0.96239740799469509</v>
      </c>
      <c r="K21" s="32">
        <v>-1.3925513244250785E-3</v>
      </c>
      <c r="L21" s="18"/>
      <c r="M21" s="18"/>
      <c r="N21" s="18"/>
      <c r="O21" s="18"/>
    </row>
    <row r="22" spans="2:15" x14ac:dyDescent="0.2">
      <c r="B22" s="23" t="s">
        <v>2954</v>
      </c>
      <c r="C22" s="32" t="s">
        <v>2955</v>
      </c>
      <c r="D22" s="32" t="s">
        <v>442</v>
      </c>
      <c r="E22" s="94" t="s">
        <v>185</v>
      </c>
      <c r="F22" s="94" t="s">
        <v>2953</v>
      </c>
      <c r="G22" s="105">
        <v>95277000</v>
      </c>
      <c r="H22" s="94">
        <v>100.005</v>
      </c>
      <c r="I22" s="125">
        <v>95281.780989999999</v>
      </c>
      <c r="J22" s="32">
        <v>-1.7515632824694598</v>
      </c>
      <c r="K22" s="32">
        <v>2.5344434103366053E-3</v>
      </c>
      <c r="L22" s="18"/>
      <c r="M22" s="18"/>
      <c r="N22" s="18"/>
      <c r="O22" s="18"/>
    </row>
    <row r="23" spans="2:15" x14ac:dyDescent="0.2">
      <c r="B23" s="23" t="s">
        <v>2956</v>
      </c>
      <c r="C23" s="32" t="s">
        <v>2957</v>
      </c>
      <c r="D23" s="32" t="s">
        <v>442</v>
      </c>
      <c r="E23" s="94" t="s">
        <v>185</v>
      </c>
      <c r="F23" s="94" t="s">
        <v>2958</v>
      </c>
      <c r="G23" s="105">
        <v>-17450000</v>
      </c>
      <c r="H23" s="94">
        <v>100.00409999999999</v>
      </c>
      <c r="I23" s="125">
        <v>-17450.71632</v>
      </c>
      <c r="J23" s="32">
        <v>0.32079620722151003</v>
      </c>
      <c r="K23" s="32">
        <v>-4.6417953698324813E-4</v>
      </c>
      <c r="L23" s="18"/>
      <c r="M23" s="18"/>
      <c r="N23" s="18"/>
      <c r="O23" s="18"/>
    </row>
    <row r="24" spans="2:15" x14ac:dyDescent="0.2">
      <c r="B24" s="23" t="s">
        <v>2959</v>
      </c>
      <c r="C24" s="32" t="s">
        <v>2960</v>
      </c>
      <c r="D24" s="32" t="s">
        <v>442</v>
      </c>
      <c r="E24" s="94" t="s">
        <v>185</v>
      </c>
      <c r="F24" s="94" t="s">
        <v>2958</v>
      </c>
      <c r="G24" s="105">
        <v>31759000</v>
      </c>
      <c r="H24" s="94">
        <v>100.00409999999999</v>
      </c>
      <c r="I24" s="125">
        <v>31760.3037</v>
      </c>
      <c r="J24" s="32">
        <v>-0.5838490970990291</v>
      </c>
      <c r="K24" s="32">
        <v>8.4480675724567299E-4</v>
      </c>
      <c r="L24" s="18"/>
      <c r="M24" s="18"/>
      <c r="N24" s="18"/>
      <c r="O24" s="18"/>
    </row>
    <row r="25" spans="2:15" x14ac:dyDescent="0.2">
      <c r="B25" s="23" t="s">
        <v>2961</v>
      </c>
      <c r="C25" s="32" t="s">
        <v>2962</v>
      </c>
      <c r="D25" s="32" t="s">
        <v>442</v>
      </c>
      <c r="E25" s="94" t="s">
        <v>185</v>
      </c>
      <c r="F25" s="94" t="s">
        <v>2963</v>
      </c>
      <c r="G25" s="105">
        <v>-34000000</v>
      </c>
      <c r="H25" s="94">
        <v>100.01</v>
      </c>
      <c r="I25" s="125">
        <v>-34003.426180000002</v>
      </c>
      <c r="J25" s="32">
        <v>0.62508437768705871</v>
      </c>
      <c r="K25" s="32">
        <v>-9.0447259187790522E-4</v>
      </c>
      <c r="L25" s="18"/>
      <c r="M25" s="18"/>
      <c r="N25" s="18"/>
      <c r="O25" s="18"/>
    </row>
    <row r="26" spans="2:15" x14ac:dyDescent="0.2">
      <c r="B26" s="23" t="s">
        <v>2964</v>
      </c>
      <c r="C26" s="32" t="s">
        <v>2965</v>
      </c>
      <c r="D26" s="32" t="s">
        <v>442</v>
      </c>
      <c r="E26" s="94" t="s">
        <v>185</v>
      </c>
      <c r="F26" s="94" t="s">
        <v>2963</v>
      </c>
      <c r="G26" s="105">
        <v>31110000</v>
      </c>
      <c r="H26" s="94">
        <v>100.01</v>
      </c>
      <c r="I26" s="125">
        <v>31113.13495</v>
      </c>
      <c r="J26" s="32">
        <v>-0.57195220549725867</v>
      </c>
      <c r="K26" s="32">
        <v>8.2759242144326574E-4</v>
      </c>
      <c r="L26" s="18"/>
      <c r="M26" s="18"/>
      <c r="N26" s="18"/>
      <c r="O26" s="18"/>
    </row>
    <row r="27" spans="2:15" x14ac:dyDescent="0.2">
      <c r="B27" s="23" t="s">
        <v>2966</v>
      </c>
      <c r="C27" s="32" t="s">
        <v>2967</v>
      </c>
      <c r="D27" s="32" t="s">
        <v>442</v>
      </c>
      <c r="E27" s="94" t="s">
        <v>185</v>
      </c>
      <c r="F27" s="94" t="s">
        <v>2963</v>
      </c>
      <c r="G27" s="105">
        <v>-17000000</v>
      </c>
      <c r="H27" s="94">
        <v>100.01</v>
      </c>
      <c r="I27" s="125">
        <v>-17001.713090000001</v>
      </c>
      <c r="J27" s="32">
        <v>0.31254218884352936</v>
      </c>
      <c r="K27" s="32">
        <v>-4.5223629593895261E-4</v>
      </c>
      <c r="L27" s="18"/>
      <c r="M27" s="18"/>
      <c r="N27" s="18"/>
      <c r="O27" s="18"/>
    </row>
    <row r="28" spans="2:15" x14ac:dyDescent="0.2">
      <c r="B28" s="23" t="s">
        <v>2968</v>
      </c>
      <c r="C28" s="32" t="s">
        <v>2969</v>
      </c>
      <c r="D28" s="32" t="s">
        <v>442</v>
      </c>
      <c r="E28" s="94" t="s">
        <v>185</v>
      </c>
      <c r="F28" s="94" t="s">
        <v>2970</v>
      </c>
      <c r="G28" s="105">
        <v>-34000000</v>
      </c>
      <c r="H28" s="94">
        <v>100.0093</v>
      </c>
      <c r="I28" s="125">
        <v>-34003.185799999999</v>
      </c>
      <c r="J28" s="32">
        <v>0.62507995878580103</v>
      </c>
      <c r="K28" s="32">
        <v>-9.0446619790100161E-4</v>
      </c>
      <c r="L28" s="18"/>
      <c r="M28" s="18"/>
      <c r="N28" s="18"/>
      <c r="O28" s="18"/>
    </row>
    <row r="29" spans="2:15" x14ac:dyDescent="0.2">
      <c r="B29" s="23" t="s">
        <v>2971</v>
      </c>
      <c r="C29" s="32" t="s">
        <v>2972</v>
      </c>
      <c r="D29" s="32" t="s">
        <v>442</v>
      </c>
      <c r="E29" s="94" t="s">
        <v>185</v>
      </c>
      <c r="F29" s="94" t="s">
        <v>2970</v>
      </c>
      <c r="G29" s="105">
        <v>62220000</v>
      </c>
      <c r="H29" s="94">
        <v>100.0093</v>
      </c>
      <c r="I29" s="125">
        <v>62225.830009999998</v>
      </c>
      <c r="J29" s="32">
        <v>-1.143896324504484</v>
      </c>
      <c r="K29" s="32">
        <v>1.6551731420524349E-3</v>
      </c>
      <c r="L29" s="18"/>
      <c r="M29" s="18"/>
      <c r="N29" s="18"/>
      <c r="O29" s="18"/>
    </row>
    <row r="30" spans="2:15" x14ac:dyDescent="0.2">
      <c r="B30" s="23" t="s">
        <v>2973</v>
      </c>
      <c r="C30" s="32" t="s">
        <v>2974</v>
      </c>
      <c r="D30" s="32" t="s">
        <v>442</v>
      </c>
      <c r="E30" s="94" t="s">
        <v>185</v>
      </c>
      <c r="F30" s="94" t="s">
        <v>2963</v>
      </c>
      <c r="G30" s="105">
        <v>62220000</v>
      </c>
      <c r="H30" s="94">
        <v>100.01</v>
      </c>
      <c r="I30" s="125">
        <v>62226.269899999999</v>
      </c>
      <c r="J30" s="32">
        <v>-1.1439044109945173</v>
      </c>
      <c r="K30" s="32">
        <v>1.6551848428865315E-3</v>
      </c>
      <c r="L30" s="18"/>
      <c r="M30" s="18"/>
      <c r="N30" s="18"/>
      <c r="O30" s="18"/>
    </row>
    <row r="31" spans="2:15" x14ac:dyDescent="0.2">
      <c r="B31" s="23" t="s">
        <v>2975</v>
      </c>
      <c r="C31" s="32" t="s">
        <v>2976</v>
      </c>
      <c r="D31" s="32" t="s">
        <v>442</v>
      </c>
      <c r="E31" s="94" t="s">
        <v>185</v>
      </c>
      <c r="F31" s="94" t="s">
        <v>436</v>
      </c>
      <c r="G31" s="105">
        <v>-17000000</v>
      </c>
      <c r="H31" s="94">
        <v>100.0018</v>
      </c>
      <c r="I31" s="125">
        <v>-17000.314160000002</v>
      </c>
      <c r="J31" s="32">
        <v>0.31251647233826163</v>
      </c>
      <c r="K31" s="32">
        <v>-4.5219908516388958E-4</v>
      </c>
      <c r="L31" s="18"/>
      <c r="M31" s="18"/>
      <c r="N31" s="18"/>
      <c r="O31" s="18"/>
    </row>
    <row r="32" spans="2:15" x14ac:dyDescent="0.2">
      <c r="B32" s="23" t="s">
        <v>2977</v>
      </c>
      <c r="C32" s="32" t="s">
        <v>2978</v>
      </c>
      <c r="D32" s="32" t="s">
        <v>442</v>
      </c>
      <c r="E32" s="94" t="s">
        <v>185</v>
      </c>
      <c r="F32" s="94" t="s">
        <v>436</v>
      </c>
      <c r="G32" s="105">
        <v>31110000</v>
      </c>
      <c r="H32" s="94">
        <v>100.0018</v>
      </c>
      <c r="I32" s="125">
        <v>31110.574909999999</v>
      </c>
      <c r="J32" s="32">
        <v>-0.57190514432754647</v>
      </c>
      <c r="K32" s="32">
        <v>8.2752432577543934E-4</v>
      </c>
      <c r="L32" s="18"/>
      <c r="M32" s="18"/>
      <c r="N32" s="18"/>
      <c r="O32" s="18"/>
    </row>
    <row r="33" spans="2:15" x14ac:dyDescent="0.2">
      <c r="B33" s="23" t="s">
        <v>2979</v>
      </c>
      <c r="C33" s="32" t="s">
        <v>2980</v>
      </c>
      <c r="D33" s="32" t="s">
        <v>442</v>
      </c>
      <c r="E33" s="94" t="s">
        <v>185</v>
      </c>
      <c r="F33" s="94" t="s">
        <v>436</v>
      </c>
      <c r="G33" s="105">
        <v>-17000000</v>
      </c>
      <c r="H33" s="94">
        <v>100.0018</v>
      </c>
      <c r="I33" s="125">
        <v>-17000.314160000002</v>
      </c>
      <c r="J33" s="32">
        <v>0.31251647233826163</v>
      </c>
      <c r="K33" s="32">
        <v>-4.5219908516388958E-4</v>
      </c>
      <c r="L33" s="18"/>
      <c r="M33" s="18"/>
      <c r="N33" s="18"/>
      <c r="O33" s="18"/>
    </row>
    <row r="34" spans="2:15" x14ac:dyDescent="0.2">
      <c r="B34" s="23" t="s">
        <v>2981</v>
      </c>
      <c r="C34" s="32" t="s">
        <v>2982</v>
      </c>
      <c r="D34" s="32" t="s">
        <v>442</v>
      </c>
      <c r="E34" s="94" t="s">
        <v>185</v>
      </c>
      <c r="F34" s="94" t="s">
        <v>436</v>
      </c>
      <c r="G34" s="105">
        <v>31110000</v>
      </c>
      <c r="H34" s="94">
        <v>100.0018</v>
      </c>
      <c r="I34" s="125">
        <v>31110.574909999999</v>
      </c>
      <c r="J34" s="32">
        <v>-0.57190514432754647</v>
      </c>
      <c r="K34" s="32">
        <v>8.2752432577543934E-4</v>
      </c>
      <c r="L34" s="18"/>
      <c r="M34" s="18"/>
      <c r="N34" s="18"/>
      <c r="O34" s="18"/>
    </row>
    <row r="35" spans="2:15" x14ac:dyDescent="0.2">
      <c r="B35" s="23" t="s">
        <v>2989</v>
      </c>
      <c r="C35" s="32" t="s">
        <v>2990</v>
      </c>
      <c r="D35" s="32" t="s">
        <v>442</v>
      </c>
      <c r="E35" s="94" t="s">
        <v>185</v>
      </c>
      <c r="F35" s="94" t="s">
        <v>2953</v>
      </c>
      <c r="G35" s="105">
        <v>52350000</v>
      </c>
      <c r="H35" s="94">
        <v>111.3943</v>
      </c>
      <c r="I35" s="125">
        <v>58314.955310000005</v>
      </c>
      <c r="J35" s="32">
        <v>-1.0720027845676341</v>
      </c>
      <c r="K35" s="32">
        <v>1.5511460079132506E-3</v>
      </c>
      <c r="L35" s="18"/>
      <c r="M35" s="18"/>
      <c r="N35" s="18"/>
      <c r="O35" s="18"/>
    </row>
    <row r="36" spans="2:15" x14ac:dyDescent="0.2">
      <c r="B36" s="23" t="s">
        <v>2991</v>
      </c>
      <c r="C36" s="32" t="s">
        <v>2992</v>
      </c>
      <c r="D36" s="32" t="s">
        <v>442</v>
      </c>
      <c r="E36" s="94" t="s">
        <v>185</v>
      </c>
      <c r="F36" s="94" t="s">
        <v>2953</v>
      </c>
      <c r="G36" s="105">
        <v>-95277000</v>
      </c>
      <c r="H36" s="94">
        <v>101.9422</v>
      </c>
      <c r="I36" s="125">
        <v>-97127.491800000003</v>
      </c>
      <c r="J36" s="32">
        <v>1.7854929514078717</v>
      </c>
      <c r="K36" s="32">
        <v>-2.5835383112839594E-3</v>
      </c>
      <c r="L36" s="18"/>
      <c r="M36" s="18"/>
      <c r="N36" s="18"/>
      <c r="O36" s="18"/>
    </row>
    <row r="37" spans="2:15" x14ac:dyDescent="0.2">
      <c r="B37" s="23" t="s">
        <v>2993</v>
      </c>
      <c r="C37" s="32" t="s">
        <v>2994</v>
      </c>
      <c r="D37" s="32" t="s">
        <v>442</v>
      </c>
      <c r="E37" s="94" t="s">
        <v>185</v>
      </c>
      <c r="F37" s="94" t="s">
        <v>2958</v>
      </c>
      <c r="G37" s="105">
        <v>17450000</v>
      </c>
      <c r="H37" s="94">
        <v>110.92140000000001</v>
      </c>
      <c r="I37" s="125">
        <v>19355.79895</v>
      </c>
      <c r="J37" s="32">
        <v>-0.35581730726925748</v>
      </c>
      <c r="K37" s="32">
        <v>5.1485369596288532E-4</v>
      </c>
      <c r="L37" s="18"/>
      <c r="M37" s="18"/>
      <c r="N37" s="18"/>
      <c r="O37" s="18"/>
    </row>
    <row r="38" spans="2:15" x14ac:dyDescent="0.2">
      <c r="B38" s="23" t="s">
        <v>2995</v>
      </c>
      <c r="C38" s="32" t="s">
        <v>2996</v>
      </c>
      <c r="D38" s="32" t="s">
        <v>442</v>
      </c>
      <c r="E38" s="94" t="s">
        <v>185</v>
      </c>
      <c r="F38" s="94" t="s">
        <v>2958</v>
      </c>
      <c r="G38" s="105">
        <v>-31759000</v>
      </c>
      <c r="H38" s="94">
        <v>101.9213</v>
      </c>
      <c r="I38" s="125">
        <v>-32369.187570000002</v>
      </c>
      <c r="J38" s="32">
        <v>0.59504219843381456</v>
      </c>
      <c r="K38" s="32">
        <v>-8.6100273611957451E-4</v>
      </c>
      <c r="L38" s="18"/>
      <c r="M38" s="18"/>
      <c r="N38" s="18"/>
      <c r="O38" s="18"/>
    </row>
    <row r="39" spans="2:15" x14ac:dyDescent="0.2">
      <c r="B39" s="23" t="s">
        <v>2997</v>
      </c>
      <c r="C39" s="32" t="s">
        <v>2998</v>
      </c>
      <c r="D39" s="32" t="s">
        <v>442</v>
      </c>
      <c r="E39" s="94" t="s">
        <v>185</v>
      </c>
      <c r="F39" s="94" t="s">
        <v>2963</v>
      </c>
      <c r="G39" s="105">
        <v>34000000</v>
      </c>
      <c r="H39" s="94">
        <v>110.9665</v>
      </c>
      <c r="I39" s="125">
        <v>37728.611020000004</v>
      </c>
      <c r="J39" s="32">
        <v>-0.69356438423564193</v>
      </c>
      <c r="K39" s="32">
        <v>1.003560477011105E-3</v>
      </c>
      <c r="L39" s="18"/>
      <c r="M39" s="18"/>
      <c r="N39" s="18"/>
      <c r="O39" s="18"/>
    </row>
    <row r="40" spans="2:15" x14ac:dyDescent="0.2">
      <c r="B40" s="23" t="s">
        <v>2999</v>
      </c>
      <c r="C40" s="32" t="s">
        <v>3000</v>
      </c>
      <c r="D40" s="32" t="s">
        <v>442</v>
      </c>
      <c r="E40" s="94" t="s">
        <v>185</v>
      </c>
      <c r="F40" s="94" t="s">
        <v>2963</v>
      </c>
      <c r="G40" s="105">
        <v>-31110000</v>
      </c>
      <c r="H40" s="94">
        <v>101.89530000000001</v>
      </c>
      <c r="I40" s="125">
        <v>-31699.642760000002</v>
      </c>
      <c r="J40" s="32">
        <v>0.58273396811969957</v>
      </c>
      <c r="K40" s="32">
        <v>-8.4319320932443962E-4</v>
      </c>
      <c r="L40" s="18"/>
      <c r="M40" s="18"/>
      <c r="N40" s="18"/>
      <c r="O40" s="18"/>
    </row>
    <row r="41" spans="2:15" x14ac:dyDescent="0.2">
      <c r="B41" s="23" t="s">
        <v>3001</v>
      </c>
      <c r="C41" s="32" t="s">
        <v>3002</v>
      </c>
      <c r="D41" s="32" t="s">
        <v>442</v>
      </c>
      <c r="E41" s="94" t="s">
        <v>185</v>
      </c>
      <c r="F41" s="94" t="s">
        <v>2963</v>
      </c>
      <c r="G41" s="105">
        <v>17000000</v>
      </c>
      <c r="H41" s="94">
        <v>110.99550000000001</v>
      </c>
      <c r="I41" s="125">
        <v>18869.24656</v>
      </c>
      <c r="J41" s="32">
        <v>-0.34687302335194481</v>
      </c>
      <c r="K41" s="32">
        <v>5.0191166774084305E-4</v>
      </c>
      <c r="L41" s="18"/>
      <c r="M41" s="18"/>
      <c r="N41" s="18"/>
      <c r="O41" s="18"/>
    </row>
    <row r="42" spans="2:15" x14ac:dyDescent="0.2">
      <c r="B42" s="23" t="s">
        <v>3003</v>
      </c>
      <c r="C42" s="32" t="s">
        <v>3004</v>
      </c>
      <c r="D42" s="32" t="s">
        <v>442</v>
      </c>
      <c r="E42" s="94" t="s">
        <v>185</v>
      </c>
      <c r="F42" s="94" t="s">
        <v>2970</v>
      </c>
      <c r="G42" s="105">
        <v>34000000</v>
      </c>
      <c r="H42" s="94">
        <v>111.07550000000001</v>
      </c>
      <c r="I42" s="125">
        <v>37765.696179999999</v>
      </c>
      <c r="J42" s="32">
        <v>-0.69424612007124009</v>
      </c>
      <c r="K42" s="32">
        <v>1.004546922041904E-3</v>
      </c>
      <c r="L42" s="18"/>
      <c r="M42" s="18"/>
      <c r="N42" s="18"/>
      <c r="O42" s="18"/>
    </row>
    <row r="43" spans="2:15" x14ac:dyDescent="0.2">
      <c r="B43" s="23" t="s">
        <v>3005</v>
      </c>
      <c r="C43" s="32" t="s">
        <v>3006</v>
      </c>
      <c r="D43" s="32" t="s">
        <v>442</v>
      </c>
      <c r="E43" s="94" t="s">
        <v>185</v>
      </c>
      <c r="F43" s="94" t="s">
        <v>2970</v>
      </c>
      <c r="G43" s="105">
        <v>-62220000</v>
      </c>
      <c r="H43" s="94">
        <v>101.9141</v>
      </c>
      <c r="I43" s="125">
        <v>-63411.001549999994</v>
      </c>
      <c r="J43" s="32">
        <v>1.1656833118101648</v>
      </c>
      <c r="K43" s="32">
        <v>-1.6866980586572866E-3</v>
      </c>
      <c r="L43" s="18"/>
      <c r="M43" s="18"/>
      <c r="N43" s="18"/>
      <c r="O43" s="18"/>
    </row>
    <row r="44" spans="2:15" x14ac:dyDescent="0.2">
      <c r="B44" s="23" t="s">
        <v>3007</v>
      </c>
      <c r="C44" s="32" t="s">
        <v>3008</v>
      </c>
      <c r="D44" s="32" t="s">
        <v>442</v>
      </c>
      <c r="E44" s="94" t="s">
        <v>185</v>
      </c>
      <c r="F44" s="94" t="s">
        <v>2963</v>
      </c>
      <c r="G44" s="105">
        <v>-62220000</v>
      </c>
      <c r="H44" s="94">
        <v>101.89530000000001</v>
      </c>
      <c r="I44" s="125">
        <v>-63399.285520000005</v>
      </c>
      <c r="J44" s="32">
        <v>1.1654679362393991</v>
      </c>
      <c r="K44" s="32">
        <v>-1.6863864186488792E-3</v>
      </c>
      <c r="L44" s="18"/>
      <c r="M44" s="18"/>
      <c r="N44" s="18"/>
      <c r="O44" s="18"/>
    </row>
    <row r="45" spans="2:15" x14ac:dyDescent="0.2">
      <c r="B45" s="23" t="s">
        <v>3009</v>
      </c>
      <c r="C45" s="32" t="s">
        <v>3010</v>
      </c>
      <c r="D45" s="32" t="s">
        <v>442</v>
      </c>
      <c r="E45" s="94" t="s">
        <v>185</v>
      </c>
      <c r="F45" s="94" t="s">
        <v>436</v>
      </c>
      <c r="G45" s="105">
        <v>17000000</v>
      </c>
      <c r="H45" s="94">
        <v>110.3111</v>
      </c>
      <c r="I45" s="125">
        <v>18752.90366</v>
      </c>
      <c r="J45" s="32">
        <v>-0.34473429389392385</v>
      </c>
      <c r="K45" s="32">
        <v>4.9881701005098102E-4</v>
      </c>
      <c r="L45" s="18"/>
      <c r="M45" s="18"/>
      <c r="N45" s="18"/>
      <c r="O45" s="18"/>
    </row>
    <row r="46" spans="2:15" x14ac:dyDescent="0.2">
      <c r="B46" s="23" t="s">
        <v>3011</v>
      </c>
      <c r="C46" s="32" t="s">
        <v>3012</v>
      </c>
      <c r="D46" s="32" t="s">
        <v>442</v>
      </c>
      <c r="E46" s="94" t="s">
        <v>185</v>
      </c>
      <c r="F46" s="94" t="s">
        <v>436</v>
      </c>
      <c r="G46" s="105">
        <v>-31110000</v>
      </c>
      <c r="H46" s="94">
        <v>101.8048</v>
      </c>
      <c r="I46" s="125">
        <v>-31671.488829999998</v>
      </c>
      <c r="J46" s="32">
        <v>0.58221641492607901</v>
      </c>
      <c r="K46" s="32">
        <v>-8.4244433014079938E-4</v>
      </c>
      <c r="L46" s="18"/>
      <c r="M46" s="18"/>
      <c r="N46" s="18"/>
      <c r="O46" s="18"/>
    </row>
    <row r="47" spans="2:15" x14ac:dyDescent="0.2">
      <c r="B47" s="23" t="s">
        <v>3013</v>
      </c>
      <c r="C47" s="32" t="s">
        <v>3014</v>
      </c>
      <c r="D47" s="32" t="s">
        <v>442</v>
      </c>
      <c r="E47" s="94" t="s">
        <v>185</v>
      </c>
      <c r="F47" s="94" t="s">
        <v>436</v>
      </c>
      <c r="G47" s="105">
        <v>17000000</v>
      </c>
      <c r="H47" s="94">
        <v>110.36920000000001</v>
      </c>
      <c r="I47" s="125">
        <v>18762.775899999997</v>
      </c>
      <c r="J47" s="32">
        <v>-0.34491577510596733</v>
      </c>
      <c r="K47" s="32">
        <v>4.9907960625093957E-4</v>
      </c>
      <c r="L47" s="18"/>
      <c r="M47" s="18"/>
      <c r="N47" s="18"/>
      <c r="O47" s="18"/>
    </row>
    <row r="48" spans="2:15" x14ac:dyDescent="0.2">
      <c r="B48" s="23" t="s">
        <v>3015</v>
      </c>
      <c r="C48" s="32" t="s">
        <v>3016</v>
      </c>
      <c r="D48" s="32" t="s">
        <v>442</v>
      </c>
      <c r="E48" s="94" t="s">
        <v>185</v>
      </c>
      <c r="F48" s="94" t="s">
        <v>436</v>
      </c>
      <c r="G48" s="105">
        <v>-31110000</v>
      </c>
      <c r="H48" s="94">
        <v>101.81480000000001</v>
      </c>
      <c r="I48" s="125">
        <v>-31674.5877</v>
      </c>
      <c r="J48" s="32">
        <v>0.58227338139808194</v>
      </c>
      <c r="K48" s="32">
        <v>-8.4252675839276299E-4</v>
      </c>
      <c r="L48" s="18"/>
      <c r="M48" s="18"/>
      <c r="N48" s="18"/>
      <c r="O48" s="18"/>
    </row>
    <row r="49" spans="2:15" s="164" customFormat="1" x14ac:dyDescent="0.2">
      <c r="B49" s="133" t="s">
        <v>3017</v>
      </c>
      <c r="C49" s="171" t="s">
        <v>179</v>
      </c>
      <c r="D49" s="171" t="s">
        <v>179</v>
      </c>
      <c r="E49" s="172" t="s">
        <v>179</v>
      </c>
      <c r="F49" s="172" t="s">
        <v>179</v>
      </c>
      <c r="G49" s="182" t="s">
        <v>179</v>
      </c>
      <c r="H49" s="172" t="s">
        <v>179</v>
      </c>
      <c r="I49" s="173">
        <v>0</v>
      </c>
      <c r="J49" s="171">
        <v>0</v>
      </c>
      <c r="K49" s="171">
        <v>0</v>
      </c>
    </row>
    <row r="50" spans="2:15" s="164" customFormat="1" x14ac:dyDescent="0.2">
      <c r="B50" s="133" t="s">
        <v>2939</v>
      </c>
      <c r="C50" s="171" t="s">
        <v>179</v>
      </c>
      <c r="D50" s="171" t="s">
        <v>179</v>
      </c>
      <c r="E50" s="172" t="s">
        <v>179</v>
      </c>
      <c r="F50" s="172" t="s">
        <v>179</v>
      </c>
      <c r="G50" s="182" t="s">
        <v>179</v>
      </c>
      <c r="H50" s="172" t="s">
        <v>179</v>
      </c>
      <c r="I50" s="173">
        <v>4441.1593355754021</v>
      </c>
      <c r="J50" s="171">
        <v>-8.1641752945473947E-2</v>
      </c>
      <c r="K50" s="171">
        <v>1.1813241624319867E-4</v>
      </c>
    </row>
    <row r="51" spans="2:15" x14ac:dyDescent="0.2">
      <c r="B51" s="23" t="s">
        <v>3022</v>
      </c>
      <c r="C51" s="32" t="s">
        <v>3023</v>
      </c>
      <c r="D51" s="32" t="s">
        <v>442</v>
      </c>
      <c r="E51" s="94" t="s">
        <v>136</v>
      </c>
      <c r="F51" s="94" t="s">
        <v>2471</v>
      </c>
      <c r="G51" s="105">
        <v>29357564.969999999</v>
      </c>
      <c r="H51" s="94">
        <v>0.99939999999999996</v>
      </c>
      <c r="I51" s="125">
        <v>109974.71672</v>
      </c>
      <c r="J51" s="32">
        <v>-2.0216632582355785</v>
      </c>
      <c r="K51" s="32">
        <v>2.9252674876416463E-3</v>
      </c>
      <c r="L51" s="18"/>
      <c r="M51" s="18"/>
      <c r="N51" s="18"/>
      <c r="O51" s="18"/>
    </row>
    <row r="52" spans="2:15" x14ac:dyDescent="0.2">
      <c r="B52" s="23" t="s">
        <v>3024</v>
      </c>
      <c r="C52" s="32" t="s">
        <v>3025</v>
      </c>
      <c r="D52" s="32" t="s">
        <v>442</v>
      </c>
      <c r="E52" s="94" t="s">
        <v>162</v>
      </c>
      <c r="F52" s="94" t="s">
        <v>2471</v>
      </c>
      <c r="G52" s="105">
        <v>-3199270000</v>
      </c>
      <c r="H52" s="94">
        <v>1.0005999999999999</v>
      </c>
      <c r="I52" s="125">
        <v>-109202.61606999999</v>
      </c>
      <c r="J52" s="32">
        <v>2.007469745741802</v>
      </c>
      <c r="K52" s="32">
        <v>-2.9047300314335753E-3</v>
      </c>
      <c r="L52" s="18"/>
      <c r="M52" s="18"/>
      <c r="N52" s="18"/>
      <c r="O52" s="18"/>
    </row>
    <row r="53" spans="2:15" x14ac:dyDescent="0.2">
      <c r="B53" s="23" t="s">
        <v>3039</v>
      </c>
      <c r="C53" s="32" t="s">
        <v>3041</v>
      </c>
      <c r="D53" s="32" t="s">
        <v>442</v>
      </c>
      <c r="E53" s="94" t="s">
        <v>2</v>
      </c>
      <c r="F53" s="94" t="s">
        <v>3038</v>
      </c>
      <c r="G53" s="105">
        <v>15977719</v>
      </c>
      <c r="H53" s="94">
        <v>0.99680000000000002</v>
      </c>
      <c r="I53" s="125">
        <v>76345.811199999996</v>
      </c>
      <c r="J53" s="32">
        <v>-1.4034636871691168</v>
      </c>
      <c r="K53" s="32">
        <v>2.0307569410667309E-3</v>
      </c>
      <c r="L53" s="18"/>
      <c r="M53" s="18"/>
      <c r="N53" s="18"/>
      <c r="O53" s="18"/>
    </row>
    <row r="54" spans="2:15" x14ac:dyDescent="0.2">
      <c r="B54" s="23" t="s">
        <v>3036</v>
      </c>
      <c r="C54" s="32" t="s">
        <v>3042</v>
      </c>
      <c r="D54" s="32" t="s">
        <v>442</v>
      </c>
      <c r="E54" s="94" t="s">
        <v>137</v>
      </c>
      <c r="F54" s="94" t="s">
        <v>3038</v>
      </c>
      <c r="G54" s="105">
        <v>-17900000</v>
      </c>
      <c r="H54" s="94">
        <v>1.0008999999999999</v>
      </c>
      <c r="I54" s="125">
        <v>-76891.08226000001</v>
      </c>
      <c r="J54" s="32">
        <v>1.413487395350951</v>
      </c>
      <c r="K54" s="32">
        <v>-2.0452608538872661E-3</v>
      </c>
      <c r="L54" s="18"/>
      <c r="M54" s="18"/>
      <c r="N54" s="18"/>
      <c r="O54" s="18"/>
    </row>
    <row r="55" spans="2:15" x14ac:dyDescent="0.2">
      <c r="B55" s="23" t="s">
        <v>3024</v>
      </c>
      <c r="C55" s="32" t="s">
        <v>3047</v>
      </c>
      <c r="D55" s="32" t="s">
        <v>442</v>
      </c>
      <c r="E55" s="94" t="s">
        <v>162</v>
      </c>
      <c r="F55" s="94" t="s">
        <v>3048</v>
      </c>
      <c r="G55" s="105">
        <v>3199270000</v>
      </c>
      <c r="H55" s="94">
        <v>1.0005999999999999</v>
      </c>
      <c r="I55" s="125">
        <v>109202.61606999999</v>
      </c>
      <c r="J55" s="32">
        <v>-2.007469745741802</v>
      </c>
      <c r="K55" s="32">
        <v>2.9047300314335753E-3</v>
      </c>
      <c r="L55" s="18"/>
      <c r="M55" s="18"/>
      <c r="N55" s="18"/>
      <c r="O55" s="18"/>
    </row>
    <row r="56" spans="2:15" x14ac:dyDescent="0.2">
      <c r="B56" s="23" t="s">
        <v>3022</v>
      </c>
      <c r="C56" s="32" t="s">
        <v>3049</v>
      </c>
      <c r="D56" s="32" t="s">
        <v>442</v>
      </c>
      <c r="E56" s="94" t="s">
        <v>136</v>
      </c>
      <c r="F56" s="94" t="s">
        <v>3048</v>
      </c>
      <c r="G56" s="105">
        <v>-28901405.649999999</v>
      </c>
      <c r="H56" s="94">
        <v>0.99939999999999996</v>
      </c>
      <c r="I56" s="125">
        <v>-108265.92404000001</v>
      </c>
      <c r="J56" s="32">
        <v>1.9902505528417245</v>
      </c>
      <c r="K56" s="32">
        <v>-2.8798145342810041E-3</v>
      </c>
      <c r="L56" s="18"/>
      <c r="M56" s="18"/>
      <c r="N56" s="18"/>
      <c r="O56" s="18"/>
    </row>
    <row r="57" spans="2:15" x14ac:dyDescent="0.2">
      <c r="B57" s="23" t="s">
        <v>3018</v>
      </c>
      <c r="C57" s="32" t="s">
        <v>3019</v>
      </c>
      <c r="D57" s="32" t="s">
        <v>442</v>
      </c>
      <c r="E57" s="94" t="s">
        <v>136</v>
      </c>
      <c r="F57" s="94" t="s">
        <v>1376</v>
      </c>
      <c r="G57" s="105">
        <v>28516010.168910552</v>
      </c>
      <c r="H57" s="94">
        <v>0.99890000000000001</v>
      </c>
      <c r="I57" s="125">
        <v>106765.35669358706</v>
      </c>
      <c r="J57" s="32">
        <v>-1.962665650045613</v>
      </c>
      <c r="K57" s="32">
        <v>2.8399002612335502E-3</v>
      </c>
      <c r="L57" s="18"/>
      <c r="M57" s="18"/>
      <c r="N57" s="18"/>
      <c r="O57" s="18"/>
    </row>
    <row r="58" spans="2:15" x14ac:dyDescent="0.2">
      <c r="B58" s="23" t="s">
        <v>3020</v>
      </c>
      <c r="C58" s="32" t="s">
        <v>3021</v>
      </c>
      <c r="D58" s="32" t="s">
        <v>442</v>
      </c>
      <c r="E58" s="94" t="s">
        <v>2</v>
      </c>
      <c r="F58" s="94" t="s">
        <v>1376</v>
      </c>
      <c r="G58" s="105">
        <v>-21363667.819590013</v>
      </c>
      <c r="H58" s="94">
        <v>0.99990000000000001</v>
      </c>
      <c r="I58" s="125">
        <v>-102402.45482882981</v>
      </c>
      <c r="J58" s="32">
        <v>1.8824625027920119</v>
      </c>
      <c r="K58" s="32">
        <v>-2.7238494510346957E-3</v>
      </c>
      <c r="L58" s="18"/>
      <c r="M58" s="18"/>
      <c r="N58" s="18"/>
      <c r="O58" s="18"/>
    </row>
    <row r="59" spans="2:15" x14ac:dyDescent="0.2">
      <c r="B59" s="23" t="s">
        <v>3026</v>
      </c>
      <c r="C59" s="32" t="s">
        <v>3027</v>
      </c>
      <c r="D59" s="32" t="s">
        <v>442</v>
      </c>
      <c r="E59" s="94" t="s">
        <v>137</v>
      </c>
      <c r="F59" s="94" t="s">
        <v>3028</v>
      </c>
      <c r="G59" s="105">
        <v>14992863.930706872</v>
      </c>
      <c r="H59" s="94">
        <v>1.0008999999999999</v>
      </c>
      <c r="I59" s="125">
        <v>64405.273169681925</v>
      </c>
      <c r="J59" s="32">
        <v>-1.1839609892815701</v>
      </c>
      <c r="K59" s="32">
        <v>1.7131451414931127E-3</v>
      </c>
      <c r="L59" s="18"/>
      <c r="M59" s="18"/>
      <c r="N59" s="18"/>
      <c r="O59" s="18"/>
    </row>
    <row r="60" spans="2:15" x14ac:dyDescent="0.2">
      <c r="B60" s="23" t="s">
        <v>3029</v>
      </c>
      <c r="C60" s="32" t="s">
        <v>3030</v>
      </c>
      <c r="D60" s="32" t="s">
        <v>442</v>
      </c>
      <c r="E60" s="94" t="s">
        <v>136</v>
      </c>
      <c r="F60" s="94" t="s">
        <v>3028</v>
      </c>
      <c r="G60" s="105">
        <v>-17488426.131973032</v>
      </c>
      <c r="H60" s="94">
        <v>0.99680000000000002</v>
      </c>
      <c r="I60" s="125">
        <v>-65342.836694966441</v>
      </c>
      <c r="J60" s="32">
        <v>1.2011962028639374</v>
      </c>
      <c r="K60" s="32">
        <v>-1.7380838199449638E-3</v>
      </c>
      <c r="L60" s="18"/>
      <c r="M60" s="18"/>
      <c r="N60" s="18"/>
      <c r="O60" s="18"/>
    </row>
    <row r="61" spans="2:15" x14ac:dyDescent="0.2">
      <c r="B61" s="23" t="s">
        <v>3026</v>
      </c>
      <c r="C61" s="32" t="s">
        <v>3031</v>
      </c>
      <c r="D61" s="32" t="s">
        <v>442</v>
      </c>
      <c r="E61" s="94" t="s">
        <v>137</v>
      </c>
      <c r="F61" s="94" t="s">
        <v>3032</v>
      </c>
      <c r="G61" s="105">
        <v>1836760.5272835926</v>
      </c>
      <c r="H61" s="94">
        <v>1.0008999999999999</v>
      </c>
      <c r="I61" s="125">
        <v>7890.2245784010993</v>
      </c>
      <c r="J61" s="32">
        <v>-0.14504585785834437</v>
      </c>
      <c r="K61" s="32">
        <v>2.0987567067940662E-4</v>
      </c>
      <c r="L61" s="18"/>
      <c r="M61" s="18"/>
      <c r="N61" s="18"/>
      <c r="O61" s="18"/>
    </row>
    <row r="62" spans="2:15" x14ac:dyDescent="0.2">
      <c r="B62" s="23" t="s">
        <v>3029</v>
      </c>
      <c r="C62" s="32" t="s">
        <v>3033</v>
      </c>
      <c r="D62" s="32" t="s">
        <v>442</v>
      </c>
      <c r="E62" s="94" t="s">
        <v>136</v>
      </c>
      <c r="F62" s="94" t="s">
        <v>3032</v>
      </c>
      <c r="G62" s="105">
        <v>-2116517.5231941566</v>
      </c>
      <c r="H62" s="94">
        <v>0.99680000000000002</v>
      </c>
      <c r="I62" s="125">
        <v>-7908.0448872008883</v>
      </c>
      <c r="J62" s="32">
        <v>0.14537344827753748</v>
      </c>
      <c r="K62" s="32">
        <v>-2.1034968117478693E-4</v>
      </c>
      <c r="L62" s="18"/>
      <c r="M62" s="18"/>
      <c r="N62" s="18"/>
      <c r="O62" s="18"/>
    </row>
    <row r="63" spans="2:15" x14ac:dyDescent="0.2">
      <c r="B63" s="23" t="s">
        <v>3020</v>
      </c>
      <c r="C63" s="32" t="s">
        <v>3034</v>
      </c>
      <c r="D63" s="32" t="s">
        <v>442</v>
      </c>
      <c r="E63" s="94" t="s">
        <v>2</v>
      </c>
      <c r="F63" s="94" t="s">
        <v>3032</v>
      </c>
      <c r="G63" s="105">
        <v>2755140.7909253887</v>
      </c>
      <c r="H63" s="94">
        <v>0.99990000000000001</v>
      </c>
      <c r="I63" s="125">
        <v>13206.21452862721</v>
      </c>
      <c r="J63" s="32">
        <v>-0.24276960640760736</v>
      </c>
      <c r="K63" s="32">
        <v>3.5127810416435803E-4</v>
      </c>
      <c r="L63" s="18"/>
      <c r="M63" s="18"/>
      <c r="N63" s="18"/>
      <c r="O63" s="18"/>
    </row>
    <row r="64" spans="2:15" x14ac:dyDescent="0.2">
      <c r="B64" s="23" t="s">
        <v>3018</v>
      </c>
      <c r="C64" s="32" t="s">
        <v>3035</v>
      </c>
      <c r="D64" s="32" t="s">
        <v>442</v>
      </c>
      <c r="E64" s="94" t="s">
        <v>136</v>
      </c>
      <c r="F64" s="94" t="s">
        <v>3032</v>
      </c>
      <c r="G64" s="105">
        <v>-3569835.9228020264</v>
      </c>
      <c r="H64" s="94">
        <v>0.99890000000000001</v>
      </c>
      <c r="I64" s="125">
        <v>-13365.642786237026</v>
      </c>
      <c r="J64" s="32">
        <v>0.24570037322699276</v>
      </c>
      <c r="K64" s="32">
        <v>-3.5551880886910167E-4</v>
      </c>
      <c r="L64" s="18"/>
      <c r="M64" s="18"/>
      <c r="N64" s="18"/>
      <c r="O64" s="18"/>
    </row>
    <row r="65" spans="2:15" x14ac:dyDescent="0.2">
      <c r="B65" s="23" t="s">
        <v>3036</v>
      </c>
      <c r="C65" s="32" t="s">
        <v>3037</v>
      </c>
      <c r="D65" s="32" t="s">
        <v>442</v>
      </c>
      <c r="E65" s="94" t="s">
        <v>137</v>
      </c>
      <c r="F65" s="94" t="s">
        <v>3038</v>
      </c>
      <c r="G65" s="105">
        <v>887767.58818706975</v>
      </c>
      <c r="H65" s="94">
        <v>1.0008999999999999</v>
      </c>
      <c r="I65" s="125">
        <v>3813.4904384946244</v>
      </c>
      <c r="J65" s="32">
        <v>-7.010332679252268E-2</v>
      </c>
      <c r="K65" s="32">
        <v>1.014367658937727E-4</v>
      </c>
      <c r="L65" s="18"/>
      <c r="M65" s="18"/>
      <c r="N65" s="18"/>
      <c r="O65" s="18"/>
    </row>
    <row r="66" spans="2:15" x14ac:dyDescent="0.2">
      <c r="B66" s="23" t="s">
        <v>3039</v>
      </c>
      <c r="C66" s="32" t="s">
        <v>3040</v>
      </c>
      <c r="D66" s="32" t="s">
        <v>442</v>
      </c>
      <c r="E66" s="94" t="s">
        <v>2</v>
      </c>
      <c r="F66" s="94" t="s">
        <v>3038</v>
      </c>
      <c r="G66" s="105">
        <v>-792430.22689166036</v>
      </c>
      <c r="H66" s="94">
        <v>0.99680000000000002</v>
      </c>
      <c r="I66" s="125">
        <v>-3786.4281935877293</v>
      </c>
      <c r="J66" s="32">
        <v>6.9605842026520148E-2</v>
      </c>
      <c r="K66" s="32">
        <v>-1.007169249382348E-4</v>
      </c>
      <c r="L66" s="18"/>
      <c r="M66" s="18"/>
      <c r="N66" s="18"/>
      <c r="O66" s="18"/>
    </row>
    <row r="67" spans="2:15" x14ac:dyDescent="0.2">
      <c r="B67" s="23" t="s">
        <v>3026</v>
      </c>
      <c r="C67" s="32" t="s">
        <v>3043</v>
      </c>
      <c r="D67" s="32" t="s">
        <v>442</v>
      </c>
      <c r="E67" s="94" t="s">
        <v>137</v>
      </c>
      <c r="F67" s="94" t="s">
        <v>3038</v>
      </c>
      <c r="G67" s="105">
        <v>267860.91022885725</v>
      </c>
      <c r="H67" s="94">
        <v>1.0008999999999999</v>
      </c>
      <c r="I67" s="125">
        <v>1150.6577499326281</v>
      </c>
      <c r="J67" s="32">
        <v>-2.1152520917744413E-2</v>
      </c>
      <c r="K67" s="32">
        <v>3.06068686119077E-5</v>
      </c>
      <c r="L67" s="18"/>
      <c r="M67" s="18"/>
      <c r="N67" s="18"/>
      <c r="O67" s="18"/>
    </row>
    <row r="68" spans="2:15" x14ac:dyDescent="0.2">
      <c r="B68" s="23" t="s">
        <v>3029</v>
      </c>
      <c r="C68" s="32" t="s">
        <v>3044</v>
      </c>
      <c r="D68" s="32" t="s">
        <v>442</v>
      </c>
      <c r="E68" s="94" t="s">
        <v>136</v>
      </c>
      <c r="F68" s="94" t="s">
        <v>3038</v>
      </c>
      <c r="G68" s="105">
        <v>-306451.63156552869</v>
      </c>
      <c r="H68" s="94">
        <v>0.99680000000000002</v>
      </c>
      <c r="I68" s="125">
        <v>-1145.0097755978493</v>
      </c>
      <c r="J68" s="32">
        <v>2.1048694306168309E-2</v>
      </c>
      <c r="K68" s="32">
        <v>-3.0456635574848571E-5</v>
      </c>
      <c r="L68" s="18"/>
      <c r="M68" s="18"/>
      <c r="N68" s="18"/>
      <c r="O68" s="18"/>
    </row>
    <row r="69" spans="2:15" x14ac:dyDescent="0.2">
      <c r="B69" s="23" t="s">
        <v>3020</v>
      </c>
      <c r="C69" s="32" t="s">
        <v>3045</v>
      </c>
      <c r="D69" s="32" t="s">
        <v>442</v>
      </c>
      <c r="E69" s="94" t="s">
        <v>2</v>
      </c>
      <c r="F69" s="94" t="s">
        <v>3038</v>
      </c>
      <c r="G69" s="105">
        <v>673478.86000398395</v>
      </c>
      <c r="H69" s="94">
        <v>0.99990000000000001</v>
      </c>
      <c r="I69" s="125">
        <v>3228.1890023492952</v>
      </c>
      <c r="J69" s="32">
        <v>-5.93437409191604E-2</v>
      </c>
      <c r="K69" s="32">
        <v>8.5868066899210792E-5</v>
      </c>
      <c r="L69" s="18"/>
      <c r="M69" s="18"/>
      <c r="N69" s="18"/>
      <c r="O69" s="18"/>
    </row>
    <row r="70" spans="2:15" x14ac:dyDescent="0.2">
      <c r="B70" s="23" t="s">
        <v>3018</v>
      </c>
      <c r="C70" s="32" t="s">
        <v>3046</v>
      </c>
      <c r="D70" s="32" t="s">
        <v>442</v>
      </c>
      <c r="E70" s="94" t="s">
        <v>136</v>
      </c>
      <c r="F70" s="94" t="s">
        <v>3038</v>
      </c>
      <c r="G70" s="105">
        <v>-863063.15909510548</v>
      </c>
      <c r="H70" s="94">
        <v>0.99890000000000001</v>
      </c>
      <c r="I70" s="125">
        <v>-3231.351279478698</v>
      </c>
      <c r="J70" s="32">
        <v>5.9401873003293422E-2</v>
      </c>
      <c r="K70" s="32">
        <v>-8.5952181746236109E-5</v>
      </c>
      <c r="L70" s="18"/>
      <c r="M70" s="18"/>
      <c r="N70" s="18"/>
      <c r="O70" s="18"/>
    </row>
    <row r="71" spans="2:15" s="164" customFormat="1" x14ac:dyDescent="0.2">
      <c r="B71" s="133" t="s">
        <v>2938</v>
      </c>
      <c r="C71" s="171" t="s">
        <v>179</v>
      </c>
      <c r="D71" s="171" t="s">
        <v>179</v>
      </c>
      <c r="E71" s="172" t="s">
        <v>179</v>
      </c>
      <c r="F71" s="172" t="s">
        <v>179</v>
      </c>
      <c r="G71" s="182" t="s">
        <v>179</v>
      </c>
      <c r="H71" s="172" t="s">
        <v>179</v>
      </c>
      <c r="I71" s="173">
        <v>-93832.428969323693</v>
      </c>
      <c r="J71" s="171">
        <v>1.7249198700939505</v>
      </c>
      <c r="K71" s="171">
        <v>-2.4958914370223511E-3</v>
      </c>
    </row>
    <row r="72" spans="2:15" x14ac:dyDescent="0.2">
      <c r="B72" s="23" t="s">
        <v>3181</v>
      </c>
      <c r="C72" s="32" t="s">
        <v>3182</v>
      </c>
      <c r="D72" s="32" t="s">
        <v>442</v>
      </c>
      <c r="E72" s="94" t="s">
        <v>185</v>
      </c>
      <c r="F72" s="94" t="s">
        <v>3183</v>
      </c>
      <c r="G72" s="105">
        <v>283816046.80000001</v>
      </c>
      <c r="H72" s="94">
        <v>1.0011000000000001</v>
      </c>
      <c r="I72" s="125">
        <v>284154.63933999999</v>
      </c>
      <c r="J72" s="32">
        <v>-5.223609672698414</v>
      </c>
      <c r="K72" s="32">
        <v>7.5583584365139156E-3</v>
      </c>
      <c r="L72" s="26"/>
      <c r="M72" s="26"/>
    </row>
    <row r="73" spans="2:15" x14ac:dyDescent="0.2">
      <c r="B73" s="23" t="s">
        <v>3184</v>
      </c>
      <c r="C73" s="32" t="s">
        <v>3185</v>
      </c>
      <c r="D73" s="32" t="s">
        <v>442</v>
      </c>
      <c r="E73" s="94" t="s">
        <v>136</v>
      </c>
      <c r="F73" s="94" t="s">
        <v>3183</v>
      </c>
      <c r="G73" s="105">
        <v>-75911000</v>
      </c>
      <c r="H73" s="94">
        <v>0.99370000000000003</v>
      </c>
      <c r="I73" s="125">
        <v>-282727.67738999997</v>
      </c>
      <c r="J73" s="32">
        <v>5.1973778565932625</v>
      </c>
      <c r="K73" s="32">
        <v>-7.5204020268687362E-3</v>
      </c>
      <c r="L73" s="26"/>
      <c r="M73" s="26"/>
    </row>
    <row r="74" spans="2:15" x14ac:dyDescent="0.2">
      <c r="B74" s="23" t="s">
        <v>3190</v>
      </c>
      <c r="C74" s="32" t="s">
        <v>3191</v>
      </c>
      <c r="D74" s="32" t="s">
        <v>442</v>
      </c>
      <c r="E74" s="94" t="s">
        <v>185</v>
      </c>
      <c r="F74" s="94" t="s">
        <v>3192</v>
      </c>
      <c r="G74" s="105">
        <v>334980000</v>
      </c>
      <c r="H74" s="94">
        <v>1.0015000000000001</v>
      </c>
      <c r="I74" s="125">
        <v>335507.25851999997</v>
      </c>
      <c r="J74" s="32">
        <v>-6.1676239562240873</v>
      </c>
      <c r="K74" s="32">
        <v>8.9243101004310241E-3</v>
      </c>
      <c r="L74" s="26"/>
      <c r="M74" s="26"/>
    </row>
    <row r="75" spans="2:15" x14ac:dyDescent="0.2">
      <c r="B75" s="23" t="s">
        <v>3193</v>
      </c>
      <c r="C75" s="32" t="s">
        <v>3194</v>
      </c>
      <c r="D75" s="32" t="s">
        <v>442</v>
      </c>
      <c r="E75" s="94" t="s">
        <v>136</v>
      </c>
      <c r="F75" s="94" t="s">
        <v>3192</v>
      </c>
      <c r="G75" s="105">
        <v>-90000000</v>
      </c>
      <c r="H75" s="94">
        <v>0.99139999999999995</v>
      </c>
      <c r="I75" s="125">
        <v>-334429.84224000003</v>
      </c>
      <c r="J75" s="32">
        <v>6.147817831943299</v>
      </c>
      <c r="K75" s="32">
        <v>-8.8956514149754942E-3</v>
      </c>
      <c r="L75" s="26"/>
      <c r="M75" s="26"/>
    </row>
    <row r="76" spans="2:15" x14ac:dyDescent="0.2">
      <c r="B76" s="23" t="s">
        <v>3203</v>
      </c>
      <c r="C76" s="32" t="s">
        <v>3210</v>
      </c>
      <c r="D76" s="32" t="s">
        <v>442</v>
      </c>
      <c r="E76" s="94" t="s">
        <v>185</v>
      </c>
      <c r="F76" s="94" t="s">
        <v>3208</v>
      </c>
      <c r="G76" s="105">
        <v>41482650</v>
      </c>
      <c r="H76" s="94">
        <v>1</v>
      </c>
      <c r="I76" s="125">
        <v>41482.65</v>
      </c>
      <c r="J76" s="32">
        <v>-0.76257481592580112</v>
      </c>
      <c r="K76" s="32">
        <v>1.1034158665320702E-3</v>
      </c>
      <c r="L76" s="26"/>
      <c r="M76" s="26"/>
    </row>
    <row r="77" spans="2:15" x14ac:dyDescent="0.2">
      <c r="B77" s="23" t="s">
        <v>3205</v>
      </c>
      <c r="C77" s="32" t="s">
        <v>3211</v>
      </c>
      <c r="D77" s="32" t="s">
        <v>442</v>
      </c>
      <c r="E77" s="94" t="s">
        <v>136</v>
      </c>
      <c r="F77" s="94" t="s">
        <v>3208</v>
      </c>
      <c r="G77" s="105">
        <v>-11000000</v>
      </c>
      <c r="H77" s="94">
        <v>1</v>
      </c>
      <c r="I77" s="125">
        <v>-41228</v>
      </c>
      <c r="J77" s="32">
        <v>0.757893589512457</v>
      </c>
      <c r="K77" s="32">
        <v>-1.0966423154110017E-3</v>
      </c>
      <c r="L77" s="26"/>
      <c r="M77" s="26"/>
    </row>
    <row r="78" spans="2:15" x14ac:dyDescent="0.2">
      <c r="B78" s="23" t="s">
        <v>3059</v>
      </c>
      <c r="C78" s="32" t="s">
        <v>3060</v>
      </c>
      <c r="D78" s="32" t="s">
        <v>442</v>
      </c>
      <c r="E78" s="94" t="s">
        <v>185</v>
      </c>
      <c r="F78" s="94" t="s">
        <v>3061</v>
      </c>
      <c r="G78" s="105">
        <v>13162261.109999999</v>
      </c>
      <c r="H78" s="94">
        <v>125.80840000000001</v>
      </c>
      <c r="I78" s="125">
        <v>16559.233</v>
      </c>
      <c r="J78" s="32">
        <v>-0.30440808523195723</v>
      </c>
      <c r="K78" s="32">
        <v>4.4046656686112031E-4</v>
      </c>
      <c r="L78" s="18"/>
      <c r="M78" s="18"/>
      <c r="N78" s="18"/>
      <c r="O78" s="18"/>
    </row>
    <row r="79" spans="2:15" x14ac:dyDescent="0.2">
      <c r="B79" s="23" t="s">
        <v>3062</v>
      </c>
      <c r="C79" s="32" t="s">
        <v>3063</v>
      </c>
      <c r="D79" s="32" t="s">
        <v>442</v>
      </c>
      <c r="E79" s="94" t="s">
        <v>185</v>
      </c>
      <c r="F79" s="94" t="s">
        <v>3064</v>
      </c>
      <c r="G79" s="105">
        <v>12795525</v>
      </c>
      <c r="H79" s="94">
        <v>110.4327</v>
      </c>
      <c r="I79" s="125">
        <v>14130.444119999998</v>
      </c>
      <c r="J79" s="32">
        <v>-0.2597597025204228</v>
      </c>
      <c r="K79" s="32">
        <v>3.7586210724610878E-4</v>
      </c>
      <c r="L79" s="18"/>
      <c r="M79" s="18"/>
      <c r="N79" s="18"/>
      <c r="O79" s="18"/>
    </row>
    <row r="80" spans="2:15" x14ac:dyDescent="0.2">
      <c r="B80" s="23" t="s">
        <v>3068</v>
      </c>
      <c r="C80" s="32" t="s">
        <v>3069</v>
      </c>
      <c r="D80" s="32" t="s">
        <v>442</v>
      </c>
      <c r="E80" s="94" t="s">
        <v>185</v>
      </c>
      <c r="F80" s="94" t="s">
        <v>3070</v>
      </c>
      <c r="G80" s="105">
        <v>13391424</v>
      </c>
      <c r="H80" s="94">
        <v>108.9277</v>
      </c>
      <c r="I80" s="125">
        <v>14586.97645</v>
      </c>
      <c r="J80" s="32">
        <v>-0.26815212820957063</v>
      </c>
      <c r="K80" s="32">
        <v>3.8800561824424548E-4</v>
      </c>
      <c r="L80" s="18"/>
      <c r="M80" s="18"/>
      <c r="N80" s="18"/>
      <c r="O80" s="18"/>
    </row>
    <row r="81" spans="2:15" x14ac:dyDescent="0.2">
      <c r="B81" s="23" t="s">
        <v>3076</v>
      </c>
      <c r="C81" s="32" t="s">
        <v>3077</v>
      </c>
      <c r="D81" s="32" t="s">
        <v>442</v>
      </c>
      <c r="E81" s="94" t="s">
        <v>136</v>
      </c>
      <c r="F81" s="94" t="s">
        <v>3061</v>
      </c>
      <c r="G81" s="105">
        <v>-3526242.76</v>
      </c>
      <c r="H81" s="94">
        <v>114.28870000000001</v>
      </c>
      <c r="I81" s="125">
        <v>-15104.809800000001</v>
      </c>
      <c r="J81" s="32">
        <v>0.27767144945728484</v>
      </c>
      <c r="K81" s="32">
        <v>-4.0177970294253394E-4</v>
      </c>
      <c r="L81" s="18"/>
      <c r="M81" s="18"/>
      <c r="N81" s="18"/>
      <c r="O81" s="18"/>
    </row>
    <row r="82" spans="2:15" x14ac:dyDescent="0.2">
      <c r="B82" s="23" t="s">
        <v>3083</v>
      </c>
      <c r="C82" s="32" t="s">
        <v>3084</v>
      </c>
      <c r="D82" s="32" t="s">
        <v>442</v>
      </c>
      <c r="E82" s="94" t="s">
        <v>137</v>
      </c>
      <c r="F82" s="94" t="s">
        <v>3064</v>
      </c>
      <c r="G82" s="105">
        <v>-2650000</v>
      </c>
      <c r="H82" s="94">
        <v>108.9522</v>
      </c>
      <c r="I82" s="125">
        <v>-12390.8519</v>
      </c>
      <c r="J82" s="32">
        <v>0.22778080973145068</v>
      </c>
      <c r="K82" s="32">
        <v>-3.2958990291866717E-4</v>
      </c>
      <c r="L82" s="18"/>
      <c r="M82" s="18"/>
      <c r="N82" s="18"/>
      <c r="O82" s="18"/>
    </row>
    <row r="83" spans="2:15" x14ac:dyDescent="0.2">
      <c r="B83" s="23" t="s">
        <v>3087</v>
      </c>
      <c r="C83" s="32" t="s">
        <v>3088</v>
      </c>
      <c r="D83" s="32" t="s">
        <v>442</v>
      </c>
      <c r="E83" s="94" t="s">
        <v>137</v>
      </c>
      <c r="F83" s="94" t="s">
        <v>3070</v>
      </c>
      <c r="G83" s="105">
        <v>-2776000</v>
      </c>
      <c r="H83" s="94">
        <v>108.9522</v>
      </c>
      <c r="I83" s="125">
        <v>-12980.001839999999</v>
      </c>
      <c r="J83" s="32">
        <v>0.23861114258261126</v>
      </c>
      <c r="K83" s="32">
        <v>-3.4526097001689776E-4</v>
      </c>
      <c r="L83" s="18"/>
      <c r="M83" s="18"/>
      <c r="N83" s="18"/>
      <c r="O83" s="18"/>
    </row>
    <row r="84" spans="2:15" x14ac:dyDescent="0.2">
      <c r="B84" s="23" t="s">
        <v>3118</v>
      </c>
      <c r="C84" s="32" t="s">
        <v>3119</v>
      </c>
      <c r="D84" s="32" t="s">
        <v>442</v>
      </c>
      <c r="E84" s="94" t="s">
        <v>185</v>
      </c>
      <c r="F84" s="94" t="s">
        <v>824</v>
      </c>
      <c r="G84" s="105">
        <v>589082000</v>
      </c>
      <c r="H84" s="94">
        <v>1.0003</v>
      </c>
      <c r="I84" s="125">
        <v>589309.38564999995</v>
      </c>
      <c r="J84" s="32">
        <v>-10.833263937703972</v>
      </c>
      <c r="K84" s="32">
        <v>1.5675308265563473E-2</v>
      </c>
      <c r="L84" s="26"/>
      <c r="M84" s="26"/>
    </row>
    <row r="85" spans="2:15" x14ac:dyDescent="0.2">
      <c r="B85" s="23" t="s">
        <v>3120</v>
      </c>
      <c r="C85" s="32" t="s">
        <v>3121</v>
      </c>
      <c r="D85" s="32" t="s">
        <v>442</v>
      </c>
      <c r="E85" s="94" t="s">
        <v>136</v>
      </c>
      <c r="F85" s="94" t="s">
        <v>824</v>
      </c>
      <c r="G85" s="105">
        <v>-163000000</v>
      </c>
      <c r="H85" s="94">
        <v>0.99780000000000002</v>
      </c>
      <c r="I85" s="125">
        <v>-609582.41088999994</v>
      </c>
      <c r="J85" s="32">
        <v>11.205942599521673</v>
      </c>
      <c r="K85" s="32">
        <v>-1.6214559680610995E-2</v>
      </c>
      <c r="L85" s="26"/>
      <c r="M85" s="26"/>
    </row>
    <row r="86" spans="2:15" x14ac:dyDescent="0.2">
      <c r="B86" s="23" t="s">
        <v>3140</v>
      </c>
      <c r="C86" s="32" t="s">
        <v>3144</v>
      </c>
      <c r="D86" s="32" t="s">
        <v>442</v>
      </c>
      <c r="E86" s="94" t="s">
        <v>185</v>
      </c>
      <c r="F86" s="94" t="s">
        <v>830</v>
      </c>
      <c r="G86" s="105">
        <v>153489000</v>
      </c>
      <c r="H86" s="94">
        <v>1.0008999999999999</v>
      </c>
      <c r="I86" s="125">
        <v>153629.44243</v>
      </c>
      <c r="J86" s="32">
        <v>-2.8241673032422159</v>
      </c>
      <c r="K86" s="32">
        <v>4.0864593834708546E-3</v>
      </c>
      <c r="L86" s="26"/>
      <c r="M86" s="26"/>
    </row>
    <row r="87" spans="2:15" x14ac:dyDescent="0.2">
      <c r="B87" s="23" t="s">
        <v>3138</v>
      </c>
      <c r="C87" s="32" t="s">
        <v>3145</v>
      </c>
      <c r="D87" s="32" t="s">
        <v>442</v>
      </c>
      <c r="E87" s="94" t="s">
        <v>136</v>
      </c>
      <c r="F87" s="94" t="s">
        <v>830</v>
      </c>
      <c r="G87" s="105">
        <v>-42000000</v>
      </c>
      <c r="H87" s="94">
        <v>0.995</v>
      </c>
      <c r="I87" s="125">
        <v>-156644.03193</v>
      </c>
      <c r="J87" s="32">
        <v>2.8795844483150197</v>
      </c>
      <c r="K87" s="32">
        <v>-4.1666458200987208E-3</v>
      </c>
      <c r="L87" s="26"/>
      <c r="M87" s="26"/>
    </row>
    <row r="88" spans="2:15" x14ac:dyDescent="0.2">
      <c r="B88" s="23" t="s">
        <v>3138</v>
      </c>
      <c r="C88" s="32" t="s">
        <v>3146</v>
      </c>
      <c r="D88" s="32" t="s">
        <v>442</v>
      </c>
      <c r="E88" s="94" t="s">
        <v>136</v>
      </c>
      <c r="F88" s="94" t="s">
        <v>3147</v>
      </c>
      <c r="G88" s="105">
        <v>2778653.2597529246</v>
      </c>
      <c r="H88" s="94">
        <v>0.995</v>
      </c>
      <c r="I88" s="125">
        <v>10363.320235101477</v>
      </c>
      <c r="J88" s="32">
        <v>-0.19050873125662507</v>
      </c>
      <c r="K88" s="32">
        <v>2.7565866639098116E-4</v>
      </c>
      <c r="L88" s="26"/>
      <c r="M88" s="26"/>
    </row>
    <row r="89" spans="2:15" x14ac:dyDescent="0.2">
      <c r="B89" s="23" t="s">
        <v>3140</v>
      </c>
      <c r="C89" s="32" t="s">
        <v>3148</v>
      </c>
      <c r="D89" s="32" t="s">
        <v>442</v>
      </c>
      <c r="E89" s="94" t="s">
        <v>185</v>
      </c>
      <c r="F89" s="94" t="s">
        <v>3147</v>
      </c>
      <c r="G89" s="105">
        <v>-10169870.930695703</v>
      </c>
      <c r="H89" s="94">
        <v>1.0008999999999999</v>
      </c>
      <c r="I89" s="125">
        <v>-10179.176361719359</v>
      </c>
      <c r="J89" s="32">
        <v>0.18712361771281261</v>
      </c>
      <c r="K89" s="32">
        <v>-2.7076053978589441E-4</v>
      </c>
      <c r="L89" s="26"/>
      <c r="M89" s="26"/>
    </row>
    <row r="90" spans="2:15" x14ac:dyDescent="0.2">
      <c r="B90" s="23" t="s">
        <v>3149</v>
      </c>
      <c r="C90" s="32" t="s">
        <v>3150</v>
      </c>
      <c r="D90" s="32" t="s">
        <v>442</v>
      </c>
      <c r="E90" s="94" t="s">
        <v>185</v>
      </c>
      <c r="F90" s="94" t="s">
        <v>3151</v>
      </c>
      <c r="G90" s="105">
        <v>688576000</v>
      </c>
      <c r="H90" s="94">
        <v>1.0004</v>
      </c>
      <c r="I90" s="125">
        <v>688894.12211</v>
      </c>
      <c r="J90" s="32">
        <v>-12.663928373920172</v>
      </c>
      <c r="K90" s="32">
        <v>1.8324207944691466E-2</v>
      </c>
      <c r="L90" s="26"/>
      <c r="M90" s="26"/>
    </row>
    <row r="91" spans="2:15" x14ac:dyDescent="0.2">
      <c r="B91" s="23" t="s">
        <v>3152</v>
      </c>
      <c r="C91" s="32" t="s">
        <v>3153</v>
      </c>
      <c r="D91" s="32" t="s">
        <v>442</v>
      </c>
      <c r="E91" s="94" t="s">
        <v>136</v>
      </c>
      <c r="F91" s="94" t="s">
        <v>3151</v>
      </c>
      <c r="G91" s="105">
        <v>-185500000</v>
      </c>
      <c r="H91" s="94">
        <v>0.99739999999999995</v>
      </c>
      <c r="I91" s="125">
        <v>-693456.76841000002</v>
      </c>
      <c r="J91" s="32">
        <v>12.74780341956834</v>
      </c>
      <c r="K91" s="32">
        <v>-1.8445571847932794E-2</v>
      </c>
      <c r="L91" s="26"/>
      <c r="M91" s="26"/>
    </row>
    <row r="92" spans="2:15" x14ac:dyDescent="0.2">
      <c r="B92" s="23" t="s">
        <v>3107</v>
      </c>
      <c r="C92" s="32" t="s">
        <v>3201</v>
      </c>
      <c r="D92" s="32" t="s">
        <v>442</v>
      </c>
      <c r="E92" s="94" t="s">
        <v>185</v>
      </c>
      <c r="F92" s="94" t="s">
        <v>836</v>
      </c>
      <c r="G92" s="105">
        <v>187250000</v>
      </c>
      <c r="H92" s="94">
        <v>1.0004</v>
      </c>
      <c r="I92" s="125">
        <v>187335.19875000001</v>
      </c>
      <c r="J92" s="32">
        <v>-3.4437796211959606</v>
      </c>
      <c r="K92" s="32">
        <v>4.9830141194135103E-3</v>
      </c>
      <c r="L92" s="26"/>
      <c r="M92" s="26"/>
    </row>
    <row r="93" spans="2:15" x14ac:dyDescent="0.2">
      <c r="B93" s="23" t="s">
        <v>3110</v>
      </c>
      <c r="C93" s="32" t="s">
        <v>3202</v>
      </c>
      <c r="D93" s="32" t="s">
        <v>442</v>
      </c>
      <c r="E93" s="94" t="s">
        <v>136</v>
      </c>
      <c r="F93" s="94" t="s">
        <v>836</v>
      </c>
      <c r="G93" s="105">
        <v>-50000000</v>
      </c>
      <c r="H93" s="94">
        <v>0.99839999999999995</v>
      </c>
      <c r="I93" s="125">
        <v>-187111.9662</v>
      </c>
      <c r="J93" s="32">
        <v>3.4396759412062563</v>
      </c>
      <c r="K93" s="32">
        <v>-4.9770762553282494E-3</v>
      </c>
      <c r="L93" s="26"/>
      <c r="M93" s="26"/>
    </row>
    <row r="94" spans="2:15" x14ac:dyDescent="0.2">
      <c r="B94" s="23" t="s">
        <v>3203</v>
      </c>
      <c r="C94" s="32" t="s">
        <v>3204</v>
      </c>
      <c r="D94" s="32" t="s">
        <v>442</v>
      </c>
      <c r="E94" s="94" t="s">
        <v>185</v>
      </c>
      <c r="F94" s="94" t="s">
        <v>1177</v>
      </c>
      <c r="G94" s="105">
        <v>188775000</v>
      </c>
      <c r="H94" s="94">
        <v>1</v>
      </c>
      <c r="I94" s="125">
        <v>188775</v>
      </c>
      <c r="J94" s="32">
        <v>-3.4702474619242767</v>
      </c>
      <c r="K94" s="32">
        <v>5.0213120474364957E-3</v>
      </c>
      <c r="L94" s="26"/>
      <c r="M94" s="26"/>
    </row>
    <row r="95" spans="2:15" x14ac:dyDescent="0.2">
      <c r="B95" s="23" t="s">
        <v>3205</v>
      </c>
      <c r="C95" s="32" t="s">
        <v>3206</v>
      </c>
      <c r="D95" s="32" t="s">
        <v>442</v>
      </c>
      <c r="E95" s="94" t="s">
        <v>136</v>
      </c>
      <c r="F95" s="94" t="s">
        <v>1177</v>
      </c>
      <c r="G95" s="105">
        <v>-50000000</v>
      </c>
      <c r="H95" s="94">
        <v>1</v>
      </c>
      <c r="I95" s="125">
        <v>-187400</v>
      </c>
      <c r="J95" s="32">
        <v>3.4449708614202592</v>
      </c>
      <c r="K95" s="32">
        <v>-4.9847377973227351E-3</v>
      </c>
      <c r="L95" s="26"/>
      <c r="M95" s="26"/>
    </row>
    <row r="96" spans="2:15" x14ac:dyDescent="0.2">
      <c r="B96" s="23" t="s">
        <v>3093</v>
      </c>
      <c r="C96" s="32" t="s">
        <v>3094</v>
      </c>
      <c r="D96" s="32" t="s">
        <v>442</v>
      </c>
      <c r="E96" s="94" t="s">
        <v>185</v>
      </c>
      <c r="F96" s="94" t="s">
        <v>3095</v>
      </c>
      <c r="G96" s="105">
        <v>1040226600</v>
      </c>
      <c r="H96" s="94">
        <v>1.0001</v>
      </c>
      <c r="I96" s="125">
        <v>1040384.71444</v>
      </c>
      <c r="J96" s="32">
        <v>-19.125373670826242</v>
      </c>
      <c r="K96" s="32">
        <v>2.7673666007608795E-2</v>
      </c>
      <c r="L96" s="18"/>
      <c r="M96" s="18"/>
      <c r="N96" s="18"/>
      <c r="O96" s="18"/>
    </row>
    <row r="97" spans="2:15" x14ac:dyDescent="0.2">
      <c r="B97" s="23" t="s">
        <v>3096</v>
      </c>
      <c r="C97" s="32" t="s">
        <v>3097</v>
      </c>
      <c r="D97" s="32" t="s">
        <v>442</v>
      </c>
      <c r="E97" s="94" t="s">
        <v>136</v>
      </c>
      <c r="F97" s="94" t="s">
        <v>3095</v>
      </c>
      <c r="G97" s="105">
        <v>-289000000</v>
      </c>
      <c r="H97" s="94">
        <v>0.99960000000000004</v>
      </c>
      <c r="I97" s="125">
        <v>-1082745.2302300001</v>
      </c>
      <c r="J97" s="32">
        <v>19.904086277930205</v>
      </c>
      <c r="K97" s="32">
        <v>-2.8800432625391611E-2</v>
      </c>
      <c r="L97" s="18"/>
      <c r="M97" s="18"/>
      <c r="N97" s="18"/>
      <c r="O97" s="18"/>
    </row>
    <row r="98" spans="2:15" x14ac:dyDescent="0.2">
      <c r="B98" s="23" t="s">
        <v>3098</v>
      </c>
      <c r="C98" s="32" t="s">
        <v>3099</v>
      </c>
      <c r="D98" s="32" t="s">
        <v>442</v>
      </c>
      <c r="E98" s="94" t="s">
        <v>136</v>
      </c>
      <c r="F98" s="94" t="s">
        <v>3100</v>
      </c>
      <c r="G98" s="105">
        <v>548139.58958984958</v>
      </c>
      <c r="H98" s="94">
        <v>0.99960000000000004</v>
      </c>
      <c r="I98" s="125">
        <v>2053.7060760049421</v>
      </c>
      <c r="J98" s="32">
        <v>-3.7753242207890961E-2</v>
      </c>
      <c r="K98" s="32">
        <v>5.4627461588330801E-5</v>
      </c>
      <c r="L98" s="18"/>
      <c r="M98" s="18"/>
      <c r="N98" s="18"/>
      <c r="O98" s="18"/>
    </row>
    <row r="99" spans="2:15" x14ac:dyDescent="0.2">
      <c r="B99" s="23" t="s">
        <v>3101</v>
      </c>
      <c r="C99" s="32" t="s">
        <v>3102</v>
      </c>
      <c r="D99" s="32" t="s">
        <v>442</v>
      </c>
      <c r="E99" s="94" t="s">
        <v>185</v>
      </c>
      <c r="F99" s="94" t="s">
        <v>3100</v>
      </c>
      <c r="G99" s="105">
        <v>-1983497.9188898297</v>
      </c>
      <c r="H99" s="94">
        <v>1.0001</v>
      </c>
      <c r="I99" s="125">
        <v>-1983.7280041862059</v>
      </c>
      <c r="J99" s="32">
        <v>3.6466836560324678E-2</v>
      </c>
      <c r="K99" s="32">
        <v>-5.2766083042020135E-5</v>
      </c>
      <c r="L99" s="18"/>
      <c r="M99" s="18"/>
      <c r="N99" s="18"/>
      <c r="O99" s="18"/>
    </row>
    <row r="100" spans="2:15" x14ac:dyDescent="0.2">
      <c r="B100" s="23" t="s">
        <v>3101</v>
      </c>
      <c r="C100" s="32" t="s">
        <v>3103</v>
      </c>
      <c r="D100" s="32" t="s">
        <v>442</v>
      </c>
      <c r="E100" s="94" t="s">
        <v>185</v>
      </c>
      <c r="F100" s="94" t="s">
        <v>3100</v>
      </c>
      <c r="G100" s="105">
        <v>55387513.700236738</v>
      </c>
      <c r="H100" s="94">
        <v>1.0001</v>
      </c>
      <c r="I100" s="125">
        <v>55393.938651825963</v>
      </c>
      <c r="J100" s="32">
        <v>-1.0183057873790922</v>
      </c>
      <c r="K100" s="32">
        <v>1.4734485578459641E-3</v>
      </c>
      <c r="L100" s="18"/>
      <c r="M100" s="18"/>
      <c r="N100" s="18"/>
      <c r="O100" s="18"/>
    </row>
    <row r="101" spans="2:15" x14ac:dyDescent="0.2">
      <c r="B101" s="23" t="s">
        <v>3098</v>
      </c>
      <c r="C101" s="32" t="s">
        <v>3104</v>
      </c>
      <c r="D101" s="32" t="s">
        <v>442</v>
      </c>
      <c r="E101" s="94" t="s">
        <v>136</v>
      </c>
      <c r="F101" s="94" t="s">
        <v>3100</v>
      </c>
      <c r="G101" s="105">
        <v>-15306337.727363272</v>
      </c>
      <c r="H101" s="94">
        <v>0.99960000000000004</v>
      </c>
      <c r="I101" s="125">
        <v>-57348.017580172986</v>
      </c>
      <c r="J101" s="32">
        <v>1.0542275855064711</v>
      </c>
      <c r="K101" s="32">
        <v>-1.5254259916404321E-3</v>
      </c>
      <c r="L101" s="18"/>
      <c r="M101" s="18"/>
      <c r="N101" s="18"/>
      <c r="O101" s="18"/>
    </row>
    <row r="102" spans="2:15" x14ac:dyDescent="0.2">
      <c r="B102" s="23" t="s">
        <v>3107</v>
      </c>
      <c r="C102" s="32" t="s">
        <v>3108</v>
      </c>
      <c r="D102" s="32" t="s">
        <v>442</v>
      </c>
      <c r="E102" s="94" t="s">
        <v>185</v>
      </c>
      <c r="F102" s="94" t="s">
        <v>3109</v>
      </c>
      <c r="G102" s="105">
        <v>205057500</v>
      </c>
      <c r="H102" s="94">
        <v>1.0004</v>
      </c>
      <c r="I102" s="125">
        <v>205150.80116</v>
      </c>
      <c r="J102" s="32">
        <v>-3.7712835229093997</v>
      </c>
      <c r="K102" s="32">
        <v>5.4568994273921706E-3</v>
      </c>
      <c r="L102" s="18"/>
      <c r="M102" s="18"/>
      <c r="N102" s="18"/>
      <c r="O102" s="18"/>
    </row>
    <row r="103" spans="2:15" x14ac:dyDescent="0.2">
      <c r="B103" s="23" t="s">
        <v>3110</v>
      </c>
      <c r="C103" s="32" t="s">
        <v>3111</v>
      </c>
      <c r="D103" s="32" t="s">
        <v>442</v>
      </c>
      <c r="E103" s="94" t="s">
        <v>136</v>
      </c>
      <c r="F103" s="94" t="s">
        <v>3109</v>
      </c>
      <c r="G103" s="105">
        <v>-57000000</v>
      </c>
      <c r="H103" s="94">
        <v>0.99839999999999995</v>
      </c>
      <c r="I103" s="125">
        <v>-213307.64146000001</v>
      </c>
      <c r="J103" s="32">
        <v>3.9212305728280685</v>
      </c>
      <c r="K103" s="32">
        <v>-5.6738669308614093E-3</v>
      </c>
      <c r="L103" s="18"/>
      <c r="M103" s="18"/>
      <c r="N103" s="18"/>
      <c r="O103" s="18"/>
    </row>
    <row r="104" spans="2:15" x14ac:dyDescent="0.2">
      <c r="B104" s="23" t="s">
        <v>3110</v>
      </c>
      <c r="C104" s="32" t="s">
        <v>3114</v>
      </c>
      <c r="D104" s="32" t="s">
        <v>442</v>
      </c>
      <c r="E104" s="94" t="s">
        <v>136</v>
      </c>
      <c r="F104" s="94" t="s">
        <v>3109</v>
      </c>
      <c r="G104" s="105">
        <v>429622.92157042259</v>
      </c>
      <c r="H104" s="94">
        <v>0.99839999999999995</v>
      </c>
      <c r="I104" s="125">
        <v>1607.751788688945</v>
      </c>
      <c r="J104" s="32">
        <v>-2.9555272488952601E-2</v>
      </c>
      <c r="K104" s="32">
        <v>4.2765320756622301E-5</v>
      </c>
      <c r="L104" s="26"/>
      <c r="M104" s="26"/>
    </row>
    <row r="105" spans="2:15" x14ac:dyDescent="0.2">
      <c r="B105" s="23" t="s">
        <v>3107</v>
      </c>
      <c r="C105" s="32" t="s">
        <v>3115</v>
      </c>
      <c r="D105" s="32" t="s">
        <v>442</v>
      </c>
      <c r="E105" s="94" t="s">
        <v>185</v>
      </c>
      <c r="F105" s="94" t="s">
        <v>3109</v>
      </c>
      <c r="G105" s="105">
        <v>-1545568.4603495954</v>
      </c>
      <c r="H105" s="94">
        <v>1.0004</v>
      </c>
      <c r="I105" s="125">
        <v>-1546.2716938138722</v>
      </c>
      <c r="J105" s="32">
        <v>2.8425085000148016E-2</v>
      </c>
      <c r="K105" s="32">
        <v>-4.1129983762456004E-5</v>
      </c>
      <c r="L105" s="26"/>
      <c r="M105" s="26"/>
    </row>
    <row r="106" spans="2:15" x14ac:dyDescent="0.2">
      <c r="B106" s="23" t="s">
        <v>3107</v>
      </c>
      <c r="C106" s="32" t="s">
        <v>3116</v>
      </c>
      <c r="D106" s="32" t="s">
        <v>442</v>
      </c>
      <c r="E106" s="94" t="s">
        <v>185</v>
      </c>
      <c r="F106" s="94" t="s">
        <v>3109</v>
      </c>
      <c r="G106" s="105">
        <v>11012909.994837875</v>
      </c>
      <c r="H106" s="94">
        <v>1.0004</v>
      </c>
      <c r="I106" s="125">
        <v>11017.920867354893</v>
      </c>
      <c r="J106" s="32">
        <v>-0.2025422430174591</v>
      </c>
      <c r="K106" s="32">
        <v>2.9307068620819008E-4</v>
      </c>
      <c r="L106" s="26"/>
      <c r="M106" s="26"/>
    </row>
    <row r="107" spans="2:15" x14ac:dyDescent="0.2">
      <c r="B107" s="23" t="s">
        <v>3110</v>
      </c>
      <c r="C107" s="32" t="s">
        <v>3117</v>
      </c>
      <c r="D107" s="32" t="s">
        <v>442</v>
      </c>
      <c r="E107" s="94" t="s">
        <v>136</v>
      </c>
      <c r="F107" s="94" t="s">
        <v>3109</v>
      </c>
      <c r="G107" s="105">
        <v>-3061267.5454726545</v>
      </c>
      <c r="H107" s="94">
        <v>0.99839999999999995</v>
      </c>
      <c r="I107" s="125">
        <v>-11455.995789952725</v>
      </c>
      <c r="J107" s="32">
        <v>0.21059536651515637</v>
      </c>
      <c r="K107" s="32">
        <v>-3.0472324023557884E-4</v>
      </c>
      <c r="L107" s="26"/>
      <c r="M107" s="26"/>
    </row>
    <row r="108" spans="2:15" x14ac:dyDescent="0.2">
      <c r="B108" s="23" t="s">
        <v>3122</v>
      </c>
      <c r="C108" s="32" t="s">
        <v>3123</v>
      </c>
      <c r="D108" s="32" t="s">
        <v>442</v>
      </c>
      <c r="E108" s="94" t="s">
        <v>185</v>
      </c>
      <c r="F108" s="94" t="s">
        <v>3124</v>
      </c>
      <c r="G108" s="105">
        <v>16751596.398979278</v>
      </c>
      <c r="H108" s="94">
        <v>1.0005999999999999</v>
      </c>
      <c r="I108" s="125">
        <v>16762.25041337005</v>
      </c>
      <c r="J108" s="32">
        <v>-0.30814015072513079</v>
      </c>
      <c r="K108" s="32">
        <v>4.4586671933678936E-4</v>
      </c>
      <c r="L108" s="26"/>
      <c r="M108" s="26"/>
    </row>
    <row r="109" spans="2:15" x14ac:dyDescent="0.2">
      <c r="B109" s="23" t="s">
        <v>3125</v>
      </c>
      <c r="C109" s="32" t="s">
        <v>3126</v>
      </c>
      <c r="D109" s="32" t="s">
        <v>442</v>
      </c>
      <c r="E109" s="94" t="s">
        <v>136</v>
      </c>
      <c r="F109" s="94" t="s">
        <v>3124</v>
      </c>
      <c r="G109" s="105">
        <v>-4576938.906824939</v>
      </c>
      <c r="H109" s="94">
        <v>0.99639999999999995</v>
      </c>
      <c r="I109" s="125">
        <v>-17092.988695204713</v>
      </c>
      <c r="J109" s="32">
        <v>0.31422010666790895</v>
      </c>
      <c r="K109" s="32">
        <v>-4.5466417725825584E-4</v>
      </c>
      <c r="L109" s="26"/>
      <c r="M109" s="26"/>
    </row>
    <row r="110" spans="2:15" x14ac:dyDescent="0.2">
      <c r="B110" s="23" t="s">
        <v>3125</v>
      </c>
      <c r="C110" s="32" t="s">
        <v>3127</v>
      </c>
      <c r="D110" s="32" t="s">
        <v>442</v>
      </c>
      <c r="E110" s="94" t="s">
        <v>136</v>
      </c>
      <c r="F110" s="94" t="s">
        <v>3124</v>
      </c>
      <c r="G110" s="105">
        <v>12551196.936437882</v>
      </c>
      <c r="H110" s="94">
        <v>0.99639999999999995</v>
      </c>
      <c r="I110" s="125">
        <v>46873.570247403048</v>
      </c>
      <c r="J110" s="32">
        <v>-0.86167600679316503</v>
      </c>
      <c r="K110" s="32">
        <v>1.2468114050570563E-3</v>
      </c>
      <c r="L110" s="26"/>
      <c r="M110" s="26"/>
    </row>
    <row r="111" spans="2:15" x14ac:dyDescent="0.2">
      <c r="B111" s="23" t="s">
        <v>3122</v>
      </c>
      <c r="C111" s="32" t="s">
        <v>3128</v>
      </c>
      <c r="D111" s="32" t="s">
        <v>442</v>
      </c>
      <c r="E111" s="94" t="s">
        <v>185</v>
      </c>
      <c r="F111" s="94" t="s">
        <v>3124</v>
      </c>
      <c r="G111" s="105">
        <v>-45937380.78736265</v>
      </c>
      <c r="H111" s="94">
        <v>1.0005999999999999</v>
      </c>
      <c r="I111" s="125">
        <v>-45966.596961543408</v>
      </c>
      <c r="J111" s="32">
        <v>0.84500313303717223</v>
      </c>
      <c r="K111" s="32">
        <v>-1.2226864102908527E-3</v>
      </c>
      <c r="L111" s="26"/>
      <c r="M111" s="26"/>
    </row>
    <row r="112" spans="2:15" x14ac:dyDescent="0.2">
      <c r="B112" s="23" t="s">
        <v>3122</v>
      </c>
      <c r="C112" s="32" t="s">
        <v>3129</v>
      </c>
      <c r="D112" s="32" t="s">
        <v>442</v>
      </c>
      <c r="E112" s="94" t="s">
        <v>185</v>
      </c>
      <c r="F112" s="94" t="s">
        <v>3124</v>
      </c>
      <c r="G112" s="105">
        <v>84180000</v>
      </c>
      <c r="H112" s="94">
        <v>1.0005999999999999</v>
      </c>
      <c r="I112" s="125">
        <v>84233.538480000003</v>
      </c>
      <c r="J112" s="32">
        <v>-1.5484636372354439</v>
      </c>
      <c r="K112" s="32">
        <v>2.2405661849706246E-3</v>
      </c>
      <c r="L112" s="26"/>
      <c r="M112" s="26"/>
    </row>
    <row r="113" spans="2:13" x14ac:dyDescent="0.2">
      <c r="B113" s="23" t="s">
        <v>3125</v>
      </c>
      <c r="C113" s="32" t="s">
        <v>3130</v>
      </c>
      <c r="D113" s="32" t="s">
        <v>442</v>
      </c>
      <c r="E113" s="94" t="s">
        <v>136</v>
      </c>
      <c r="F113" s="94" t="s">
        <v>3124</v>
      </c>
      <c r="G113" s="105">
        <v>-23000000</v>
      </c>
      <c r="H113" s="94">
        <v>0.99639999999999995</v>
      </c>
      <c r="I113" s="125">
        <v>-85895.562080000003</v>
      </c>
      <c r="J113" s="32">
        <v>1.579016587464861</v>
      </c>
      <c r="K113" s="32">
        <v>-2.2847751063098049E-3</v>
      </c>
      <c r="L113" s="26"/>
      <c r="M113" s="26"/>
    </row>
    <row r="114" spans="2:13" x14ac:dyDescent="0.2">
      <c r="B114" s="23" t="s">
        <v>3131</v>
      </c>
      <c r="C114" s="32" t="s">
        <v>3132</v>
      </c>
      <c r="D114" s="32" t="s">
        <v>442</v>
      </c>
      <c r="E114" s="94" t="s">
        <v>185</v>
      </c>
      <c r="F114" s="94" t="s">
        <v>3133</v>
      </c>
      <c r="G114" s="105">
        <v>647200500</v>
      </c>
      <c r="H114" s="94">
        <v>1.0006999999999999</v>
      </c>
      <c r="I114" s="125">
        <v>647654.83475000004</v>
      </c>
      <c r="J114" s="32">
        <v>-11.90582728906992</v>
      </c>
      <c r="K114" s="32">
        <v>1.7227265391660272E-2</v>
      </c>
      <c r="L114" s="26"/>
      <c r="M114" s="26"/>
    </row>
    <row r="115" spans="2:13" x14ac:dyDescent="0.2">
      <c r="B115" s="23" t="s">
        <v>3134</v>
      </c>
      <c r="C115" s="32" t="s">
        <v>3135</v>
      </c>
      <c r="D115" s="32" t="s">
        <v>442</v>
      </c>
      <c r="E115" s="94" t="s">
        <v>136</v>
      </c>
      <c r="F115" s="94" t="s">
        <v>3133</v>
      </c>
      <c r="G115" s="105">
        <v>-177000000</v>
      </c>
      <c r="H115" s="94">
        <v>0.996</v>
      </c>
      <c r="I115" s="125">
        <v>-660753.69373000006</v>
      </c>
      <c r="J115" s="32">
        <v>12.146623380339681</v>
      </c>
      <c r="K115" s="32">
        <v>-1.7575687896779837E-2</v>
      </c>
      <c r="L115" s="26"/>
      <c r="M115" s="26"/>
    </row>
    <row r="116" spans="2:13" x14ac:dyDescent="0.2">
      <c r="B116" s="23" t="s">
        <v>3138</v>
      </c>
      <c r="C116" s="32" t="s">
        <v>3139</v>
      </c>
      <c r="D116" s="32" t="s">
        <v>442</v>
      </c>
      <c r="E116" s="94" t="s">
        <v>136</v>
      </c>
      <c r="F116" s="94" t="s">
        <v>830</v>
      </c>
      <c r="G116" s="105">
        <v>67258.209101024782</v>
      </c>
      <c r="H116" s="94">
        <v>0.995</v>
      </c>
      <c r="I116" s="125">
        <v>250.84754701278052</v>
      </c>
      <c r="J116" s="32">
        <v>-4.6113259878216521E-3</v>
      </c>
      <c r="K116" s="32">
        <v>6.6724079453591184E-6</v>
      </c>
      <c r="L116" s="26"/>
      <c r="M116" s="26"/>
    </row>
    <row r="117" spans="2:13" x14ac:dyDescent="0.2">
      <c r="B117" s="23" t="s">
        <v>3140</v>
      </c>
      <c r="C117" s="32" t="s">
        <v>3141</v>
      </c>
      <c r="D117" s="32" t="s">
        <v>442</v>
      </c>
      <c r="E117" s="94" t="s">
        <v>185</v>
      </c>
      <c r="F117" s="94" t="s">
        <v>830</v>
      </c>
      <c r="G117" s="105">
        <v>-245687.51202513342</v>
      </c>
      <c r="H117" s="94">
        <v>1.0008999999999999</v>
      </c>
      <c r="I117" s="125">
        <v>-245.91231444103269</v>
      </c>
      <c r="J117" s="32">
        <v>4.5206016953776625E-3</v>
      </c>
      <c r="K117" s="32">
        <v>-6.541133450487348E-6</v>
      </c>
      <c r="L117" s="26"/>
      <c r="M117" s="26"/>
    </row>
    <row r="118" spans="2:13" x14ac:dyDescent="0.2">
      <c r="B118" s="23" t="s">
        <v>3140</v>
      </c>
      <c r="C118" s="32" t="s">
        <v>3142</v>
      </c>
      <c r="D118" s="32" t="s">
        <v>442</v>
      </c>
      <c r="E118" s="94" t="s">
        <v>185</v>
      </c>
      <c r="F118" s="94" t="s">
        <v>830</v>
      </c>
      <c r="G118" s="105">
        <v>12300754.638542764</v>
      </c>
      <c r="H118" s="94">
        <v>1.0008999999999999</v>
      </c>
      <c r="I118" s="125">
        <v>12312.009826434953</v>
      </c>
      <c r="J118" s="32">
        <v>-0.22633145729769646</v>
      </c>
      <c r="K118" s="32">
        <v>3.2749274676008126E-4</v>
      </c>
      <c r="L118" s="26"/>
      <c r="M118" s="26"/>
    </row>
    <row r="119" spans="2:13" x14ac:dyDescent="0.2">
      <c r="B119" s="23" t="s">
        <v>3138</v>
      </c>
      <c r="C119" s="32" t="s">
        <v>3143</v>
      </c>
      <c r="D119" s="32" t="s">
        <v>442</v>
      </c>
      <c r="E119" s="94" t="s">
        <v>136</v>
      </c>
      <c r="F119" s="94" t="s">
        <v>830</v>
      </c>
      <c r="G119" s="105">
        <v>-3367394.3000199199</v>
      </c>
      <c r="H119" s="94">
        <v>0.995</v>
      </c>
      <c r="I119" s="125">
        <v>-12559.100480251573</v>
      </c>
      <c r="J119" s="32">
        <v>0.23087372038482312</v>
      </c>
      <c r="K119" s="32">
        <v>-3.340652233953262E-4</v>
      </c>
      <c r="L119" s="26"/>
      <c r="M119" s="26"/>
    </row>
    <row r="120" spans="2:13" x14ac:dyDescent="0.2">
      <c r="B120" s="23" t="s">
        <v>3154</v>
      </c>
      <c r="C120" s="32" t="s">
        <v>3155</v>
      </c>
      <c r="D120" s="32" t="s">
        <v>442</v>
      </c>
      <c r="E120" s="94" t="s">
        <v>185</v>
      </c>
      <c r="F120" s="94" t="s">
        <v>3156</v>
      </c>
      <c r="G120" s="105">
        <v>40935508.114014611</v>
      </c>
      <c r="H120" s="94">
        <v>1.0011000000000001</v>
      </c>
      <c r="I120" s="125">
        <v>40981.806173346813</v>
      </c>
      <c r="J120" s="32">
        <v>-0.7533678127830985</v>
      </c>
      <c r="K120" s="32">
        <v>1.0900936938891999E-3</v>
      </c>
      <c r="L120" s="26"/>
      <c r="M120" s="26"/>
    </row>
    <row r="121" spans="2:13" x14ac:dyDescent="0.2">
      <c r="B121" s="23" t="s">
        <v>3157</v>
      </c>
      <c r="C121" s="32" t="s">
        <v>3158</v>
      </c>
      <c r="D121" s="32" t="s">
        <v>442</v>
      </c>
      <c r="E121" s="94" t="s">
        <v>136</v>
      </c>
      <c r="F121" s="94" t="s">
        <v>3156</v>
      </c>
      <c r="G121" s="105">
        <v>-11109892.013517672</v>
      </c>
      <c r="H121" s="94">
        <v>0.99409999999999998</v>
      </c>
      <c r="I121" s="125">
        <v>-41394.32492049742</v>
      </c>
      <c r="J121" s="32">
        <v>0.76095113756283939</v>
      </c>
      <c r="K121" s="32">
        <v>-1.10106646758731E-3</v>
      </c>
      <c r="L121" s="26"/>
      <c r="M121" s="26"/>
    </row>
    <row r="122" spans="2:13" x14ac:dyDescent="0.2">
      <c r="B122" s="23" t="s">
        <v>3154</v>
      </c>
      <c r="C122" s="32" t="s">
        <v>3159</v>
      </c>
      <c r="D122" s="32" t="s">
        <v>442</v>
      </c>
      <c r="E122" s="94" t="s">
        <v>185</v>
      </c>
      <c r="F122" s="94" t="s">
        <v>3156</v>
      </c>
      <c r="G122" s="105">
        <v>160756160.68733653</v>
      </c>
      <c r="H122" s="94">
        <v>1.0011000000000001</v>
      </c>
      <c r="I122" s="125">
        <v>160937.97590266835</v>
      </c>
      <c r="J122" s="32">
        <v>-2.9585199438668535</v>
      </c>
      <c r="K122" s="32">
        <v>4.2808623879757009E-3</v>
      </c>
      <c r="L122" s="26"/>
      <c r="M122" s="26"/>
    </row>
    <row r="123" spans="2:13" x14ac:dyDescent="0.2">
      <c r="B123" s="23" t="s">
        <v>3157</v>
      </c>
      <c r="C123" s="32" t="s">
        <v>3160</v>
      </c>
      <c r="D123" s="32" t="s">
        <v>442</v>
      </c>
      <c r="E123" s="94" t="s">
        <v>136</v>
      </c>
      <c r="F123" s="94" t="s">
        <v>3156</v>
      </c>
      <c r="G123" s="105">
        <v>-43629202.813428029</v>
      </c>
      <c r="H123" s="94">
        <v>0.99409999999999998</v>
      </c>
      <c r="I123" s="125">
        <v>-162557.96142292267</v>
      </c>
      <c r="J123" s="32">
        <v>2.988300108825225</v>
      </c>
      <c r="K123" s="32">
        <v>-4.3239531193200306E-3</v>
      </c>
      <c r="L123" s="26"/>
      <c r="M123" s="26"/>
    </row>
    <row r="124" spans="2:13" x14ac:dyDescent="0.2">
      <c r="B124" s="23" t="s">
        <v>3154</v>
      </c>
      <c r="C124" s="32" t="s">
        <v>3161</v>
      </c>
      <c r="D124" s="32" t="s">
        <v>442</v>
      </c>
      <c r="E124" s="94" t="s">
        <v>185</v>
      </c>
      <c r="F124" s="94" t="s">
        <v>3156</v>
      </c>
      <c r="G124" s="105">
        <v>637401533.22000003</v>
      </c>
      <c r="H124" s="94">
        <v>1.0011000000000001</v>
      </c>
      <c r="I124" s="125">
        <v>638122.43435</v>
      </c>
      <c r="J124" s="32">
        <v>-11.730593342338913</v>
      </c>
      <c r="K124" s="32">
        <v>1.6973708739722735E-2</v>
      </c>
      <c r="L124" s="26"/>
      <c r="M124" s="26"/>
    </row>
    <row r="125" spans="2:13" x14ac:dyDescent="0.2">
      <c r="B125" s="23" t="s">
        <v>3157</v>
      </c>
      <c r="C125" s="32" t="s">
        <v>3162</v>
      </c>
      <c r="D125" s="32" t="s">
        <v>442</v>
      </c>
      <c r="E125" s="94" t="s">
        <v>136</v>
      </c>
      <c r="F125" s="94" t="s">
        <v>3156</v>
      </c>
      <c r="G125" s="105">
        <v>-172990700</v>
      </c>
      <c r="H125" s="94">
        <v>0.99409999999999998</v>
      </c>
      <c r="I125" s="125">
        <v>-644545.71076000005</v>
      </c>
      <c r="J125" s="32">
        <v>11.848672318151603</v>
      </c>
      <c r="K125" s="32">
        <v>-1.7144564389154852E-2</v>
      </c>
      <c r="L125" s="26"/>
      <c r="M125" s="26"/>
    </row>
    <row r="126" spans="2:13" x14ac:dyDescent="0.2">
      <c r="B126" s="23" t="s">
        <v>3165</v>
      </c>
      <c r="C126" s="32" t="s">
        <v>3166</v>
      </c>
      <c r="D126" s="32" t="s">
        <v>442</v>
      </c>
      <c r="E126" s="94" t="s">
        <v>185</v>
      </c>
      <c r="F126" s="94" t="s">
        <v>3038</v>
      </c>
      <c r="G126" s="105">
        <v>5451766.7288936386</v>
      </c>
      <c r="H126" s="94">
        <v>1.0012000000000001</v>
      </c>
      <c r="I126" s="125">
        <v>5458.3306560352266</v>
      </c>
      <c r="J126" s="32">
        <v>-0.10034039520831528</v>
      </c>
      <c r="K126" s="32">
        <v>1.4518861863086551E-4</v>
      </c>
      <c r="L126" s="26"/>
      <c r="M126" s="26"/>
    </row>
    <row r="127" spans="2:13" x14ac:dyDescent="0.2">
      <c r="B127" s="23" t="s">
        <v>3167</v>
      </c>
      <c r="C127" s="32" t="s">
        <v>3168</v>
      </c>
      <c r="D127" s="32" t="s">
        <v>442</v>
      </c>
      <c r="E127" s="94" t="s">
        <v>136</v>
      </c>
      <c r="F127" s="94" t="s">
        <v>3038</v>
      </c>
      <c r="G127" s="105">
        <v>-1481458.3502428366</v>
      </c>
      <c r="H127" s="94">
        <v>0.99360000000000004</v>
      </c>
      <c r="I127" s="125">
        <v>-5517.291904313216</v>
      </c>
      <c r="J127" s="32">
        <v>0.10142427878499959</v>
      </c>
      <c r="K127" s="32">
        <v>-1.467569556792573E-4</v>
      </c>
      <c r="L127" s="26"/>
      <c r="M127" s="26"/>
    </row>
    <row r="128" spans="2:13" x14ac:dyDescent="0.2">
      <c r="B128" s="23" t="s">
        <v>3169</v>
      </c>
      <c r="C128" s="32" t="s">
        <v>3170</v>
      </c>
      <c r="D128" s="32" t="s">
        <v>442</v>
      </c>
      <c r="E128" s="94" t="s">
        <v>185</v>
      </c>
      <c r="F128" s="94" t="s">
        <v>3171</v>
      </c>
      <c r="G128" s="105">
        <v>8512400</v>
      </c>
      <c r="H128" s="94">
        <v>1.0001</v>
      </c>
      <c r="I128" s="125">
        <v>8513.8981800000001</v>
      </c>
      <c r="J128" s="32">
        <v>-0.15651083856562956</v>
      </c>
      <c r="K128" s="32">
        <v>2.2646504834793619E-4</v>
      </c>
      <c r="L128" s="26"/>
      <c r="M128" s="26"/>
    </row>
    <row r="129" spans="2:13" x14ac:dyDescent="0.2">
      <c r="B129" s="23" t="s">
        <v>3172</v>
      </c>
      <c r="C129" s="32" t="s">
        <v>3173</v>
      </c>
      <c r="D129" s="32" t="s">
        <v>442</v>
      </c>
      <c r="E129" s="94" t="s">
        <v>137</v>
      </c>
      <c r="F129" s="94" t="s">
        <v>3171</v>
      </c>
      <c r="G129" s="105">
        <v>-2000000</v>
      </c>
      <c r="H129" s="94">
        <v>1.0003</v>
      </c>
      <c r="I129" s="125">
        <v>-8586.5388599999987</v>
      </c>
      <c r="J129" s="32">
        <v>0.15784619089195692</v>
      </c>
      <c r="K129" s="32">
        <v>-2.28397250819757E-4</v>
      </c>
      <c r="L129" s="26"/>
      <c r="M129" s="26"/>
    </row>
    <row r="130" spans="2:13" x14ac:dyDescent="0.2">
      <c r="B130" s="23" t="s">
        <v>3174</v>
      </c>
      <c r="C130" s="32" t="s">
        <v>3175</v>
      </c>
      <c r="D130" s="32" t="s">
        <v>442</v>
      </c>
      <c r="E130" s="94" t="s">
        <v>185</v>
      </c>
      <c r="F130" s="94" t="s">
        <v>3176</v>
      </c>
      <c r="G130" s="105">
        <v>10209862.98597176</v>
      </c>
      <c r="H130" s="94">
        <v>1.0007999999999999</v>
      </c>
      <c r="I130" s="125">
        <v>10218.275912459947</v>
      </c>
      <c r="J130" s="32">
        <v>-0.18784238405750817</v>
      </c>
      <c r="K130" s="32">
        <v>2.7180056651180128E-4</v>
      </c>
      <c r="L130" s="26"/>
      <c r="M130" s="26"/>
    </row>
    <row r="131" spans="2:13" x14ac:dyDescent="0.2">
      <c r="B131" s="23" t="s">
        <v>3177</v>
      </c>
      <c r="C131" s="32" t="s">
        <v>3178</v>
      </c>
      <c r="D131" s="32" t="s">
        <v>442</v>
      </c>
      <c r="E131" s="94" t="s">
        <v>136</v>
      </c>
      <c r="F131" s="94" t="s">
        <v>3176</v>
      </c>
      <c r="G131" s="105">
        <v>-2755140.7909253887</v>
      </c>
      <c r="H131" s="94">
        <v>0.99539999999999995</v>
      </c>
      <c r="I131" s="125">
        <v>-10279.706542787197</v>
      </c>
      <c r="J131" s="32">
        <v>0.18897166224041131</v>
      </c>
      <c r="K131" s="32">
        <v>-2.7343458777597202E-4</v>
      </c>
      <c r="L131" s="26"/>
      <c r="M131" s="26"/>
    </row>
    <row r="132" spans="2:13" x14ac:dyDescent="0.2">
      <c r="B132" s="23" t="s">
        <v>3174</v>
      </c>
      <c r="C132" s="32" t="s">
        <v>3179</v>
      </c>
      <c r="D132" s="32" t="s">
        <v>442</v>
      </c>
      <c r="E132" s="94" t="s">
        <v>185</v>
      </c>
      <c r="F132" s="94" t="s">
        <v>3176</v>
      </c>
      <c r="G132" s="105">
        <v>386777094.86000001</v>
      </c>
      <c r="H132" s="94">
        <v>1.0007999999999999</v>
      </c>
      <c r="I132" s="125">
        <v>387095.79918000003</v>
      </c>
      <c r="J132" s="32">
        <v>-7.1159751801135984</v>
      </c>
      <c r="K132" s="32">
        <v>1.0296537147051211E-2</v>
      </c>
      <c r="L132" s="26"/>
      <c r="M132" s="26"/>
    </row>
    <row r="133" spans="2:13" x14ac:dyDescent="0.2">
      <c r="B133" s="23" t="s">
        <v>3177</v>
      </c>
      <c r="C133" s="32" t="s">
        <v>3180</v>
      </c>
      <c r="D133" s="32" t="s">
        <v>442</v>
      </c>
      <c r="E133" s="94" t="s">
        <v>136</v>
      </c>
      <c r="F133" s="94" t="s">
        <v>3176</v>
      </c>
      <c r="G133" s="105">
        <v>-104372150</v>
      </c>
      <c r="H133" s="94">
        <v>0.99539999999999995</v>
      </c>
      <c r="I133" s="125">
        <v>-389422.95682999998</v>
      </c>
      <c r="J133" s="32">
        <v>7.1587552777346293</v>
      </c>
      <c r="K133" s="32">
        <v>-1.0358438271375029E-2</v>
      </c>
      <c r="L133" s="26"/>
      <c r="M133" s="26"/>
    </row>
    <row r="134" spans="2:13" x14ac:dyDescent="0.2">
      <c r="B134" s="23" t="s">
        <v>3186</v>
      </c>
      <c r="C134" s="32" t="s">
        <v>3187</v>
      </c>
      <c r="D134" s="32" t="s">
        <v>442</v>
      </c>
      <c r="E134" s="94" t="s">
        <v>185</v>
      </c>
      <c r="F134" s="94" t="s">
        <v>3183</v>
      </c>
      <c r="G134" s="105">
        <v>20769904.366470136</v>
      </c>
      <c r="H134" s="94">
        <v>1.0004</v>
      </c>
      <c r="I134" s="125">
        <v>20778.4823350755</v>
      </c>
      <c r="J134" s="32">
        <v>-0.38197047059162587</v>
      </c>
      <c r="K134" s="32">
        <v>5.5269629811448024E-4</v>
      </c>
      <c r="L134" s="26"/>
      <c r="M134" s="26"/>
    </row>
    <row r="135" spans="2:13" x14ac:dyDescent="0.2">
      <c r="B135" s="23" t="s">
        <v>3188</v>
      </c>
      <c r="C135" s="32" t="s">
        <v>3189</v>
      </c>
      <c r="D135" s="32" t="s">
        <v>442</v>
      </c>
      <c r="E135" s="94" t="s">
        <v>136</v>
      </c>
      <c r="F135" s="94" t="s">
        <v>3183</v>
      </c>
      <c r="G135" s="105">
        <v>-5510281.5818507774</v>
      </c>
      <c r="H135" s="94">
        <v>0.99929999999999997</v>
      </c>
      <c r="I135" s="125">
        <v>-20639.317746140696</v>
      </c>
      <c r="J135" s="32">
        <v>0.37941221043249074</v>
      </c>
      <c r="K135" s="32">
        <v>-5.4899459594525833E-4</v>
      </c>
      <c r="L135" s="26"/>
      <c r="M135" s="26"/>
    </row>
    <row r="136" spans="2:13" x14ac:dyDescent="0.2">
      <c r="B136" s="23" t="s">
        <v>3195</v>
      </c>
      <c r="C136" s="32" t="s">
        <v>3196</v>
      </c>
      <c r="D136" s="32" t="s">
        <v>442</v>
      </c>
      <c r="E136" s="94" t="s">
        <v>136</v>
      </c>
      <c r="F136" s="94" t="s">
        <v>3192</v>
      </c>
      <c r="G136" s="105">
        <v>317209.53307024244</v>
      </c>
      <c r="H136" s="94">
        <v>0.99950000000000006</v>
      </c>
      <c r="I136" s="125">
        <v>1188.3889113643813</v>
      </c>
      <c r="J136" s="32">
        <v>-2.1846132186153881E-2</v>
      </c>
      <c r="K136" s="32">
        <v>3.1610496928480519E-5</v>
      </c>
      <c r="L136" s="26"/>
      <c r="M136" s="26"/>
    </row>
    <row r="137" spans="2:13" x14ac:dyDescent="0.2">
      <c r="B137" s="23" t="s">
        <v>3197</v>
      </c>
      <c r="C137" s="32" t="s">
        <v>3198</v>
      </c>
      <c r="D137" s="32" t="s">
        <v>442</v>
      </c>
      <c r="E137" s="94" t="s">
        <v>185</v>
      </c>
      <c r="F137" s="94" t="s">
        <v>3192</v>
      </c>
      <c r="G137" s="105">
        <v>-1191375.5639905548</v>
      </c>
      <c r="H137" s="94">
        <v>1.0001</v>
      </c>
      <c r="I137" s="125">
        <v>-1191.598348660181</v>
      </c>
      <c r="J137" s="32">
        <v>2.1905131214785604E-2</v>
      </c>
      <c r="K137" s="32">
        <v>-3.1695866210212161E-5</v>
      </c>
      <c r="L137" s="26"/>
      <c r="M137" s="26"/>
    </row>
    <row r="138" spans="2:13" x14ac:dyDescent="0.2">
      <c r="B138" s="23" t="s">
        <v>3197</v>
      </c>
      <c r="C138" s="32" t="s">
        <v>3199</v>
      </c>
      <c r="D138" s="32" t="s">
        <v>442</v>
      </c>
      <c r="E138" s="94" t="s">
        <v>185</v>
      </c>
      <c r="F138" s="94" t="s">
        <v>3192</v>
      </c>
      <c r="G138" s="105">
        <v>61105928.780842267</v>
      </c>
      <c r="H138" s="94">
        <v>1.0001</v>
      </c>
      <c r="I138" s="125">
        <v>61117.355589515588</v>
      </c>
      <c r="J138" s="32">
        <v>-1.1235192589804792</v>
      </c>
      <c r="K138" s="32">
        <v>1.6256883269982511E-3</v>
      </c>
      <c r="L138" s="26"/>
      <c r="M138" s="26"/>
    </row>
    <row r="139" spans="2:13" x14ac:dyDescent="0.2">
      <c r="B139" s="23" t="s">
        <v>3195</v>
      </c>
      <c r="C139" s="32" t="s">
        <v>3200</v>
      </c>
      <c r="D139" s="32" t="s">
        <v>442</v>
      </c>
      <c r="E139" s="94" t="s">
        <v>136</v>
      </c>
      <c r="F139" s="94" t="s">
        <v>3192</v>
      </c>
      <c r="G139" s="105">
        <v>-16269750.461105989</v>
      </c>
      <c r="H139" s="94">
        <v>0.99950000000000006</v>
      </c>
      <c r="I139" s="125">
        <v>-60952.742766129493</v>
      </c>
      <c r="J139" s="32">
        <v>1.120493184380793</v>
      </c>
      <c r="K139" s="32">
        <v>-1.6213097156713746E-3</v>
      </c>
      <c r="L139" s="26"/>
      <c r="M139" s="26"/>
    </row>
    <row r="140" spans="2:13" x14ac:dyDescent="0.2">
      <c r="B140" s="23" t="s">
        <v>3203</v>
      </c>
      <c r="C140" s="32" t="s">
        <v>3212</v>
      </c>
      <c r="D140" s="32" t="s">
        <v>442</v>
      </c>
      <c r="E140" s="94" t="s">
        <v>185</v>
      </c>
      <c r="F140" s="94" t="s">
        <v>3048</v>
      </c>
      <c r="G140" s="105">
        <v>28307401.696008731</v>
      </c>
      <c r="H140" s="94">
        <v>1</v>
      </c>
      <c r="I140" s="125">
        <v>28307.401696008732</v>
      </c>
      <c r="J140" s="32">
        <v>-0.52037446107400487</v>
      </c>
      <c r="K140" s="32">
        <v>7.5296144705492218E-4</v>
      </c>
      <c r="L140" s="26"/>
      <c r="M140" s="26"/>
    </row>
    <row r="141" spans="2:13" x14ac:dyDescent="0.2">
      <c r="B141" s="23" t="s">
        <v>3205</v>
      </c>
      <c r="C141" s="32" t="s">
        <v>3213</v>
      </c>
      <c r="D141" s="32" t="s">
        <v>442</v>
      </c>
      <c r="E141" s="94" t="s">
        <v>136</v>
      </c>
      <c r="F141" s="94" t="s">
        <v>3048</v>
      </c>
      <c r="G141" s="105">
        <v>-7508395.4525981899</v>
      </c>
      <c r="H141" s="94">
        <v>1</v>
      </c>
      <c r="I141" s="125">
        <v>-28141.466153564725</v>
      </c>
      <c r="J141" s="32">
        <v>0.51732407095344157</v>
      </c>
      <c r="K141" s="32">
        <v>-7.4854765212247875E-4</v>
      </c>
      <c r="L141" s="26"/>
      <c r="M141" s="26"/>
    </row>
    <row r="142" spans="2:13" x14ac:dyDescent="0.2">
      <c r="B142" s="23" t="s">
        <v>3203</v>
      </c>
      <c r="C142" s="32" t="s">
        <v>3214</v>
      </c>
      <c r="D142" s="32" t="s">
        <v>442</v>
      </c>
      <c r="E142" s="94" t="s">
        <v>185</v>
      </c>
      <c r="F142" s="94" t="s">
        <v>3048</v>
      </c>
      <c r="G142" s="105">
        <v>9425000</v>
      </c>
      <c r="H142" s="94">
        <v>1</v>
      </c>
      <c r="I142" s="125">
        <v>9425</v>
      </c>
      <c r="J142" s="32">
        <v>-0.17325960709117366</v>
      </c>
      <c r="K142" s="32">
        <v>2.5069985987068719E-4</v>
      </c>
      <c r="L142" s="26"/>
      <c r="M142" s="26"/>
    </row>
    <row r="143" spans="2:13" x14ac:dyDescent="0.2">
      <c r="B143" s="23" t="s">
        <v>3205</v>
      </c>
      <c r="C143" s="32" t="s">
        <v>3215</v>
      </c>
      <c r="D143" s="32" t="s">
        <v>442</v>
      </c>
      <c r="E143" s="94" t="s">
        <v>136</v>
      </c>
      <c r="F143" s="94" t="s">
        <v>3048</v>
      </c>
      <c r="G143" s="105">
        <v>-2500000</v>
      </c>
      <c r="H143" s="94">
        <v>1</v>
      </c>
      <c r="I143" s="125">
        <v>-9370</v>
      </c>
      <c r="J143" s="32">
        <v>0.17224854307101298</v>
      </c>
      <c r="K143" s="32">
        <v>-2.4923688986613673E-4</v>
      </c>
      <c r="L143" s="26"/>
      <c r="M143" s="26"/>
    </row>
    <row r="144" spans="2:13" x14ac:dyDescent="0.2">
      <c r="B144" s="23" t="s">
        <v>3203</v>
      </c>
      <c r="C144" s="32" t="s">
        <v>3216</v>
      </c>
      <c r="D144" s="32" t="s">
        <v>442</v>
      </c>
      <c r="E144" s="94" t="s">
        <v>185</v>
      </c>
      <c r="F144" s="94" t="s">
        <v>3048</v>
      </c>
      <c r="G144" s="105">
        <v>12695749.989935102</v>
      </c>
      <c r="H144" s="94">
        <v>1</v>
      </c>
      <c r="I144" s="125">
        <v>12695.749989935102</v>
      </c>
      <c r="J144" s="32">
        <v>-0.23338574588688887</v>
      </c>
      <c r="K144" s="32">
        <v>3.3770002582811761E-4</v>
      </c>
      <c r="L144" s="26"/>
      <c r="M144" s="26"/>
    </row>
    <row r="145" spans="2:15" x14ac:dyDescent="0.2">
      <c r="B145" s="23" t="s">
        <v>3205</v>
      </c>
      <c r="C145" s="32" t="s">
        <v>3217</v>
      </c>
      <c r="D145" s="32" t="s">
        <v>442</v>
      </c>
      <c r="E145" s="94" t="s">
        <v>136</v>
      </c>
      <c r="F145" s="94" t="s">
        <v>3048</v>
      </c>
      <c r="G145" s="105">
        <v>-3367394.3000199199</v>
      </c>
      <c r="H145" s="94">
        <v>1</v>
      </c>
      <c r="I145" s="125">
        <v>-12620.993836474659</v>
      </c>
      <c r="J145" s="32">
        <v>0.23201150484962588</v>
      </c>
      <c r="K145" s="32">
        <v>-3.3571155291596858E-4</v>
      </c>
      <c r="L145" s="26"/>
      <c r="M145" s="26"/>
    </row>
    <row r="146" spans="2:15" x14ac:dyDescent="0.2">
      <c r="B146" s="23" t="s">
        <v>3203</v>
      </c>
      <c r="C146" s="32" t="s">
        <v>3218</v>
      </c>
      <c r="D146" s="32" t="s">
        <v>442</v>
      </c>
      <c r="E146" s="94" t="s">
        <v>185</v>
      </c>
      <c r="F146" s="94" t="s">
        <v>172</v>
      </c>
      <c r="G146" s="105">
        <v>3110145.844637827</v>
      </c>
      <c r="H146" s="94">
        <v>1</v>
      </c>
      <c r="I146" s="125">
        <v>3110.1458446378269</v>
      </c>
      <c r="J146" s="32">
        <v>-5.7173755653920036E-2</v>
      </c>
      <c r="K146" s="32">
        <v>8.2728183281496369E-5</v>
      </c>
      <c r="L146" s="26"/>
      <c r="M146" s="26"/>
    </row>
    <row r="147" spans="2:15" x14ac:dyDescent="0.2">
      <c r="B147" s="23" t="s">
        <v>3205</v>
      </c>
      <c r="C147" s="32" t="s">
        <v>3219</v>
      </c>
      <c r="D147" s="32" t="s">
        <v>442</v>
      </c>
      <c r="E147" s="94" t="s">
        <v>136</v>
      </c>
      <c r="F147" s="94" t="s">
        <v>172</v>
      </c>
      <c r="G147" s="105">
        <v>-824753.60540048091</v>
      </c>
      <c r="H147" s="94">
        <v>1</v>
      </c>
      <c r="I147" s="125">
        <v>-3091.1765111921427</v>
      </c>
      <c r="J147" s="32">
        <v>5.6825042735131628E-2</v>
      </c>
      <c r="K147" s="32">
        <v>-8.2223609357180886E-5</v>
      </c>
      <c r="L147" s="26"/>
      <c r="M147" s="26"/>
    </row>
    <row r="148" spans="2:15" x14ac:dyDescent="0.2">
      <c r="B148" s="23" t="s">
        <v>3050</v>
      </c>
      <c r="C148" s="32" t="s">
        <v>3051</v>
      </c>
      <c r="D148" s="32" t="s">
        <v>442</v>
      </c>
      <c r="E148" s="94" t="s">
        <v>185</v>
      </c>
      <c r="F148" s="94" t="s">
        <v>3052</v>
      </c>
      <c r="G148" s="105">
        <v>49630000</v>
      </c>
      <c r="H148" s="94">
        <v>110.7011</v>
      </c>
      <c r="I148" s="125">
        <v>54940.955929999996</v>
      </c>
      <c r="J148" s="32">
        <v>-1.0099786140737705</v>
      </c>
      <c r="K148" s="32">
        <v>1.4613994644894004E-3</v>
      </c>
      <c r="L148" s="18"/>
      <c r="M148" s="18"/>
      <c r="N148" s="18"/>
      <c r="O148" s="18"/>
    </row>
    <row r="149" spans="2:15" x14ac:dyDescent="0.2">
      <c r="B149" s="23" t="s">
        <v>3053</v>
      </c>
      <c r="C149" s="32" t="s">
        <v>3054</v>
      </c>
      <c r="D149" s="32" t="s">
        <v>442</v>
      </c>
      <c r="E149" s="94" t="s">
        <v>185</v>
      </c>
      <c r="F149" s="94" t="s">
        <v>3055</v>
      </c>
      <c r="G149" s="105">
        <v>14501400</v>
      </c>
      <c r="H149" s="94">
        <v>110.2402</v>
      </c>
      <c r="I149" s="125">
        <v>15986.384099999999</v>
      </c>
      <c r="J149" s="32">
        <v>-0.29387741410870938</v>
      </c>
      <c r="K149" s="32">
        <v>4.2522909853676192E-4</v>
      </c>
      <c r="L149" s="18"/>
      <c r="M149" s="18"/>
      <c r="N149" s="18"/>
      <c r="O149" s="18"/>
    </row>
    <row r="150" spans="2:15" x14ac:dyDescent="0.2">
      <c r="B150" s="23" t="s">
        <v>3056</v>
      </c>
      <c r="C150" s="32" t="s">
        <v>3057</v>
      </c>
      <c r="D150" s="32" t="s">
        <v>442</v>
      </c>
      <c r="E150" s="94" t="s">
        <v>185</v>
      </c>
      <c r="F150" s="94" t="s">
        <v>3058</v>
      </c>
      <c r="G150" s="105">
        <v>48766000</v>
      </c>
      <c r="H150" s="94">
        <v>110.0399</v>
      </c>
      <c r="I150" s="125">
        <v>53662.069819999997</v>
      </c>
      <c r="J150" s="32">
        <v>-0.98646887349732926</v>
      </c>
      <c r="K150" s="32">
        <v>1.4273817914318334E-3</v>
      </c>
      <c r="L150" s="18"/>
      <c r="M150" s="18"/>
      <c r="N150" s="18"/>
      <c r="O150" s="18"/>
    </row>
    <row r="151" spans="2:15" x14ac:dyDescent="0.2">
      <c r="B151" s="23" t="s">
        <v>3065</v>
      </c>
      <c r="C151" s="32" t="s">
        <v>3066</v>
      </c>
      <c r="D151" s="32" t="s">
        <v>442</v>
      </c>
      <c r="E151" s="94" t="s">
        <v>185</v>
      </c>
      <c r="F151" s="94" t="s">
        <v>3067</v>
      </c>
      <c r="G151" s="105">
        <v>12693500</v>
      </c>
      <c r="H151" s="94">
        <v>110.2119</v>
      </c>
      <c r="I151" s="125">
        <v>13989.757300000001</v>
      </c>
      <c r="J151" s="32">
        <v>-0.25717345921473511</v>
      </c>
      <c r="K151" s="32">
        <v>3.7211991456073456E-4</v>
      </c>
      <c r="L151" s="18"/>
      <c r="M151" s="18"/>
      <c r="N151" s="18"/>
      <c r="O151" s="18"/>
    </row>
    <row r="152" spans="2:15" x14ac:dyDescent="0.2">
      <c r="B152" s="23" t="s">
        <v>3071</v>
      </c>
      <c r="C152" s="32" t="s">
        <v>3072</v>
      </c>
      <c r="D152" s="32" t="s">
        <v>442</v>
      </c>
      <c r="E152" s="94" t="s">
        <v>185</v>
      </c>
      <c r="F152" s="94" t="s">
        <v>585</v>
      </c>
      <c r="G152" s="105">
        <v>13585284.060000001</v>
      </c>
      <c r="H152" s="94">
        <v>104.3625</v>
      </c>
      <c r="I152" s="125">
        <v>14177.94533</v>
      </c>
      <c r="J152" s="32">
        <v>-0.26063291641760644</v>
      </c>
      <c r="K152" s="32">
        <v>3.7712561352628795E-4</v>
      </c>
      <c r="L152" s="18"/>
      <c r="M152" s="18"/>
      <c r="N152" s="18"/>
      <c r="O152" s="18"/>
    </row>
    <row r="153" spans="2:15" x14ac:dyDescent="0.2">
      <c r="B153" s="23" t="s">
        <v>3073</v>
      </c>
      <c r="C153" s="32" t="s">
        <v>3074</v>
      </c>
      <c r="D153" s="32" t="s">
        <v>442</v>
      </c>
      <c r="E153" s="94" t="s">
        <v>185</v>
      </c>
      <c r="F153" s="94" t="s">
        <v>3075</v>
      </c>
      <c r="G153" s="105">
        <v>63504000</v>
      </c>
      <c r="H153" s="94">
        <v>106.30889999999999</v>
      </c>
      <c r="I153" s="125">
        <v>67510.457829999999</v>
      </c>
      <c r="J153" s="32">
        <v>-1.2410435435725251</v>
      </c>
      <c r="K153" s="32">
        <v>1.7957413599773936E-3</v>
      </c>
      <c r="L153" s="18"/>
      <c r="M153" s="18"/>
      <c r="N153" s="18"/>
      <c r="O153" s="18"/>
    </row>
    <row r="154" spans="2:15" x14ac:dyDescent="0.2">
      <c r="B154" s="23" t="s">
        <v>3078</v>
      </c>
      <c r="C154" s="32" t="s">
        <v>3079</v>
      </c>
      <c r="D154" s="32" t="s">
        <v>442</v>
      </c>
      <c r="E154" s="94" t="s">
        <v>137</v>
      </c>
      <c r="F154" s="94" t="s">
        <v>3052</v>
      </c>
      <c r="G154" s="105">
        <v>-10000000</v>
      </c>
      <c r="H154" s="94">
        <v>110.1387</v>
      </c>
      <c r="I154" s="125">
        <v>-47267.131780000003</v>
      </c>
      <c r="J154" s="32">
        <v>0.86891084143549369</v>
      </c>
      <c r="K154" s="32">
        <v>-1.2572799271867699E-3</v>
      </c>
      <c r="L154" s="18"/>
      <c r="M154" s="18"/>
      <c r="N154" s="18"/>
      <c r="O154" s="18"/>
    </row>
    <row r="155" spans="2:15" x14ac:dyDescent="0.2">
      <c r="B155" s="23" t="s">
        <v>3080</v>
      </c>
      <c r="C155" s="32" t="s">
        <v>3081</v>
      </c>
      <c r="D155" s="32" t="s">
        <v>442</v>
      </c>
      <c r="E155" s="94" t="s">
        <v>137</v>
      </c>
      <c r="F155" s="94" t="s">
        <v>3055</v>
      </c>
      <c r="G155" s="105">
        <v>-3000000</v>
      </c>
      <c r="H155" s="94">
        <v>110.1387</v>
      </c>
      <c r="I155" s="125">
        <v>-14180.139529999999</v>
      </c>
      <c r="J155" s="32">
        <v>0.26067325235711614</v>
      </c>
      <c r="K155" s="32">
        <v>-3.7718397804963305E-4</v>
      </c>
      <c r="L155" s="18"/>
      <c r="M155" s="18"/>
      <c r="N155" s="18"/>
      <c r="O155" s="18"/>
    </row>
    <row r="156" spans="2:15" x14ac:dyDescent="0.2">
      <c r="B156" s="23" t="s">
        <v>3080</v>
      </c>
      <c r="C156" s="32" t="s">
        <v>3082</v>
      </c>
      <c r="D156" s="32" t="s">
        <v>442</v>
      </c>
      <c r="E156" s="94" t="s">
        <v>137</v>
      </c>
      <c r="F156" s="94" t="s">
        <v>3058</v>
      </c>
      <c r="G156" s="105">
        <v>-10000000</v>
      </c>
      <c r="H156" s="94">
        <v>110.1284</v>
      </c>
      <c r="I156" s="125">
        <v>-47262.725599999998</v>
      </c>
      <c r="J156" s="32">
        <v>0.86882984270705099</v>
      </c>
      <c r="K156" s="32">
        <v>-1.2571627252017761E-3</v>
      </c>
      <c r="L156" s="18"/>
      <c r="M156" s="18"/>
      <c r="N156" s="18"/>
      <c r="O156" s="18"/>
    </row>
    <row r="157" spans="2:15" x14ac:dyDescent="0.2">
      <c r="B157" s="23" t="s">
        <v>3085</v>
      </c>
      <c r="C157" s="32" t="s">
        <v>3086</v>
      </c>
      <c r="D157" s="32" t="s">
        <v>442</v>
      </c>
      <c r="E157" s="94" t="s">
        <v>137</v>
      </c>
      <c r="F157" s="94" t="s">
        <v>3067</v>
      </c>
      <c r="G157" s="105">
        <v>-2650000</v>
      </c>
      <c r="H157" s="94">
        <v>108.9522</v>
      </c>
      <c r="I157" s="125">
        <v>-12390.8519</v>
      </c>
      <c r="J157" s="32">
        <v>0.22778080973145068</v>
      </c>
      <c r="K157" s="32">
        <v>-3.2958990291866717E-4</v>
      </c>
      <c r="L157" s="18"/>
      <c r="M157" s="18"/>
      <c r="N157" s="18"/>
      <c r="O157" s="18"/>
    </row>
    <row r="158" spans="2:15" x14ac:dyDescent="0.2">
      <c r="B158" s="23" t="s">
        <v>3089</v>
      </c>
      <c r="C158" s="32" t="s">
        <v>3090</v>
      </c>
      <c r="D158" s="32" t="s">
        <v>442</v>
      </c>
      <c r="E158" s="94" t="s">
        <v>137</v>
      </c>
      <c r="F158" s="94" t="s">
        <v>3075</v>
      </c>
      <c r="G158" s="105">
        <v>-12600000</v>
      </c>
      <c r="H158" s="94">
        <v>110.1387</v>
      </c>
      <c r="I158" s="125">
        <v>-59556.586049999998</v>
      </c>
      <c r="J158" s="32">
        <v>1.0948276603410794</v>
      </c>
      <c r="K158" s="32">
        <v>-1.5841727084468459E-3</v>
      </c>
      <c r="L158" s="18"/>
      <c r="M158" s="18"/>
      <c r="N158" s="18"/>
      <c r="O158" s="18"/>
    </row>
    <row r="159" spans="2:15" x14ac:dyDescent="0.2">
      <c r="B159" s="23" t="s">
        <v>3091</v>
      </c>
      <c r="C159" s="32" t="s">
        <v>3092</v>
      </c>
      <c r="D159" s="32" t="s">
        <v>442</v>
      </c>
      <c r="E159" s="94" t="s">
        <v>136</v>
      </c>
      <c r="F159" s="94" t="s">
        <v>585</v>
      </c>
      <c r="G159" s="105">
        <v>-3701712.26</v>
      </c>
      <c r="H159" s="94">
        <v>103.6609</v>
      </c>
      <c r="I159" s="125">
        <v>-14381.937</v>
      </c>
      <c r="J159" s="32">
        <v>0.26438289165305179</v>
      </c>
      <c r="K159" s="32">
        <v>-3.8255168069698155E-4</v>
      </c>
      <c r="L159" s="18"/>
      <c r="M159" s="18"/>
      <c r="N159" s="18"/>
      <c r="O159" s="18"/>
    </row>
    <row r="160" spans="2:15" x14ac:dyDescent="0.2">
      <c r="B160" s="23" t="s">
        <v>3101</v>
      </c>
      <c r="C160" s="32" t="s">
        <v>3105</v>
      </c>
      <c r="D160" s="32" t="s">
        <v>442</v>
      </c>
      <c r="E160" s="94" t="s">
        <v>185</v>
      </c>
      <c r="F160" s="94" t="s">
        <v>3100</v>
      </c>
      <c r="G160" s="105">
        <v>307700000</v>
      </c>
      <c r="H160" s="94">
        <v>1.0001</v>
      </c>
      <c r="I160" s="125">
        <v>307735.69319999998</v>
      </c>
      <c r="J160" s="32">
        <v>-5.6570997657041868</v>
      </c>
      <c r="K160" s="32">
        <v>8.1856016087478809E-3</v>
      </c>
      <c r="L160" s="18"/>
      <c r="M160" s="18"/>
      <c r="N160" s="18"/>
      <c r="O160" s="18"/>
    </row>
    <row r="161" spans="2:15" x14ac:dyDescent="0.2">
      <c r="B161" s="23" t="s">
        <v>3098</v>
      </c>
      <c r="C161" s="32" t="s">
        <v>3106</v>
      </c>
      <c r="D161" s="32" t="s">
        <v>442</v>
      </c>
      <c r="E161" s="94" t="s">
        <v>136</v>
      </c>
      <c r="F161" s="94" t="s">
        <v>3100</v>
      </c>
      <c r="G161" s="105">
        <v>-85000000</v>
      </c>
      <c r="H161" s="94">
        <v>0.99960000000000004</v>
      </c>
      <c r="I161" s="125">
        <v>-318468.17842000001</v>
      </c>
      <c r="J161" s="32">
        <v>5.854394850301432</v>
      </c>
      <c r="K161" s="32">
        <v>-8.4710798624049871E-3</v>
      </c>
      <c r="L161" s="18"/>
      <c r="M161" s="18"/>
      <c r="N161" s="18"/>
      <c r="O161" s="18"/>
    </row>
    <row r="162" spans="2:15" x14ac:dyDescent="0.2">
      <c r="B162" s="23" t="s">
        <v>3107</v>
      </c>
      <c r="C162" s="32" t="s">
        <v>3112</v>
      </c>
      <c r="D162" s="32" t="s">
        <v>442</v>
      </c>
      <c r="E162" s="94" t="s">
        <v>185</v>
      </c>
      <c r="F162" s="94" t="s">
        <v>3109</v>
      </c>
      <c r="G162" s="105">
        <v>206712500</v>
      </c>
      <c r="H162" s="94">
        <v>1.0004</v>
      </c>
      <c r="I162" s="125">
        <v>206806.55418000001</v>
      </c>
      <c r="J162" s="32">
        <v>-3.8017212011783892</v>
      </c>
      <c r="K162" s="32">
        <v>5.500941554723149E-3</v>
      </c>
      <c r="L162" s="26"/>
      <c r="M162" s="26"/>
    </row>
    <row r="163" spans="2:15" x14ac:dyDescent="0.2">
      <c r="B163" s="23" t="s">
        <v>3110</v>
      </c>
      <c r="C163" s="32" t="s">
        <v>3113</v>
      </c>
      <c r="D163" s="32" t="s">
        <v>442</v>
      </c>
      <c r="E163" s="94" t="s">
        <v>136</v>
      </c>
      <c r="F163" s="94" t="s">
        <v>3109</v>
      </c>
      <c r="G163" s="105">
        <v>-57500000</v>
      </c>
      <c r="H163" s="94">
        <v>0.99839999999999995</v>
      </c>
      <c r="I163" s="125">
        <v>-215178.76113</v>
      </c>
      <c r="J163" s="32">
        <v>3.9556273323871949</v>
      </c>
      <c r="K163" s="32">
        <v>-5.7236376936274872E-3</v>
      </c>
      <c r="L163" s="26"/>
      <c r="M163" s="26"/>
    </row>
    <row r="164" spans="2:15" x14ac:dyDescent="0.2">
      <c r="B164" s="23" t="s">
        <v>3131</v>
      </c>
      <c r="C164" s="32" t="s">
        <v>3136</v>
      </c>
      <c r="D164" s="32" t="s">
        <v>442</v>
      </c>
      <c r="E164" s="94" t="s">
        <v>185</v>
      </c>
      <c r="F164" s="94" t="s">
        <v>3133</v>
      </c>
      <c r="G164" s="105">
        <v>255920000</v>
      </c>
      <c r="H164" s="94">
        <v>1.0006999999999999</v>
      </c>
      <c r="I164" s="125">
        <v>256099.65583999999</v>
      </c>
      <c r="J164" s="32">
        <v>-4.7078754108247427</v>
      </c>
      <c r="K164" s="32">
        <v>6.8121111758110567E-3</v>
      </c>
      <c r="L164" s="26"/>
      <c r="M164" s="26"/>
    </row>
    <row r="165" spans="2:15" x14ac:dyDescent="0.2">
      <c r="B165" s="23" t="s">
        <v>3134</v>
      </c>
      <c r="C165" s="32" t="s">
        <v>3137</v>
      </c>
      <c r="D165" s="32" t="s">
        <v>442</v>
      </c>
      <c r="E165" s="94" t="s">
        <v>136</v>
      </c>
      <c r="F165" s="94" t="s">
        <v>3133</v>
      </c>
      <c r="G165" s="105">
        <v>-70000000</v>
      </c>
      <c r="H165" s="94">
        <v>0.996</v>
      </c>
      <c r="I165" s="125">
        <v>-261315.02012</v>
      </c>
      <c r="J165" s="32">
        <v>4.8037493594709115</v>
      </c>
      <c r="K165" s="32">
        <v>-6.9508370213463982E-3</v>
      </c>
      <c r="L165" s="26"/>
      <c r="M165" s="26"/>
    </row>
    <row r="166" spans="2:15" x14ac:dyDescent="0.2">
      <c r="B166" s="23" t="s">
        <v>3154</v>
      </c>
      <c r="C166" s="32" t="s">
        <v>3163</v>
      </c>
      <c r="D166" s="32" t="s">
        <v>442</v>
      </c>
      <c r="E166" s="94" t="s">
        <v>185</v>
      </c>
      <c r="F166" s="94" t="s">
        <v>3156</v>
      </c>
      <c r="G166" s="105">
        <v>629695157.51999998</v>
      </c>
      <c r="H166" s="94">
        <v>1.0011000000000001</v>
      </c>
      <c r="I166" s="125">
        <v>630407.34273999999</v>
      </c>
      <c r="J166" s="32">
        <v>-11.588766950718647</v>
      </c>
      <c r="K166" s="32">
        <v>1.6768491510490213E-2</v>
      </c>
      <c r="L166" s="26"/>
      <c r="M166" s="26"/>
    </row>
    <row r="167" spans="2:15" x14ac:dyDescent="0.2">
      <c r="B167" s="23" t="s">
        <v>3157</v>
      </c>
      <c r="C167" s="32" t="s">
        <v>3164</v>
      </c>
      <c r="D167" s="32" t="s">
        <v>442</v>
      </c>
      <c r="E167" s="94" t="s">
        <v>136</v>
      </c>
      <c r="F167" s="94" t="s">
        <v>3156</v>
      </c>
      <c r="G167" s="105">
        <v>-171038450</v>
      </c>
      <c r="H167" s="94">
        <v>0.99409999999999998</v>
      </c>
      <c r="I167" s="125">
        <v>-637271.82629999996</v>
      </c>
      <c r="J167" s="32">
        <v>11.714956629709567</v>
      </c>
      <c r="K167" s="32">
        <v>-1.6951083029490385E-2</v>
      </c>
      <c r="L167" s="26"/>
      <c r="M167" s="26"/>
    </row>
    <row r="168" spans="2:15" x14ac:dyDescent="0.2">
      <c r="B168" s="23" t="s">
        <v>3203</v>
      </c>
      <c r="C168" s="32" t="s">
        <v>3207</v>
      </c>
      <c r="D168" s="32" t="s">
        <v>442</v>
      </c>
      <c r="E168" s="94" t="s">
        <v>185</v>
      </c>
      <c r="F168" s="94" t="s">
        <v>3208</v>
      </c>
      <c r="G168" s="105">
        <v>184730000</v>
      </c>
      <c r="H168" s="94">
        <v>1</v>
      </c>
      <c r="I168" s="125">
        <v>184730</v>
      </c>
      <c r="J168" s="32">
        <v>-3.3958882989870038</v>
      </c>
      <c r="K168" s="32">
        <v>4.9137172534654688E-3</v>
      </c>
      <c r="L168" s="26"/>
      <c r="M168" s="26"/>
    </row>
    <row r="169" spans="2:15" x14ac:dyDescent="0.2">
      <c r="B169" s="23" t="s">
        <v>3205</v>
      </c>
      <c r="C169" s="32" t="s">
        <v>3209</v>
      </c>
      <c r="D169" s="32" t="s">
        <v>442</v>
      </c>
      <c r="E169" s="94" t="s">
        <v>136</v>
      </c>
      <c r="F169" s="94" t="s">
        <v>3208</v>
      </c>
      <c r="G169" s="105">
        <v>-49000000</v>
      </c>
      <c r="H169" s="94">
        <v>1</v>
      </c>
      <c r="I169" s="125">
        <v>-183652</v>
      </c>
      <c r="J169" s="32">
        <v>3.376071444191854</v>
      </c>
      <c r="K169" s="32">
        <v>-4.8850430413762804E-3</v>
      </c>
      <c r="L169" s="26"/>
      <c r="M169" s="26"/>
    </row>
    <row r="170" spans="2:15" x14ac:dyDescent="0.2">
      <c r="B170" s="23" t="s">
        <v>3205</v>
      </c>
      <c r="C170" s="32" t="s">
        <v>3220</v>
      </c>
      <c r="D170" s="32" t="s">
        <v>442</v>
      </c>
      <c r="E170" s="94" t="s">
        <v>136</v>
      </c>
      <c r="F170" s="94" t="s">
        <v>172</v>
      </c>
      <c r="G170" s="105">
        <v>104696700</v>
      </c>
      <c r="H170" s="94">
        <v>1</v>
      </c>
      <c r="I170" s="125">
        <v>392403.2316</v>
      </c>
      <c r="J170" s="32">
        <v>-7.2135416157371699</v>
      </c>
      <c r="K170" s="32">
        <v>1.0437711954899183E-2</v>
      </c>
      <c r="L170" s="26"/>
      <c r="M170" s="26"/>
    </row>
    <row r="171" spans="2:15" x14ac:dyDescent="0.2">
      <c r="B171" s="23" t="s">
        <v>3203</v>
      </c>
      <c r="C171" s="32" t="s">
        <v>3221</v>
      </c>
      <c r="D171" s="32" t="s">
        <v>442</v>
      </c>
      <c r="E171" s="94" t="s">
        <v>185</v>
      </c>
      <c r="F171" s="94" t="s">
        <v>172</v>
      </c>
      <c r="G171" s="105">
        <v>-385283856</v>
      </c>
      <c r="H171" s="94">
        <v>1</v>
      </c>
      <c r="I171" s="125">
        <v>-385283.85600000003</v>
      </c>
      <c r="J171" s="32">
        <v>7.0826662609158975</v>
      </c>
      <c r="K171" s="32">
        <v>-1.0248340446645944E-2</v>
      </c>
      <c r="L171" s="26"/>
      <c r="M171" s="26"/>
    </row>
    <row r="172" spans="2:15" s="164" customFormat="1" x14ac:dyDescent="0.2">
      <c r="B172" s="133" t="s">
        <v>3222</v>
      </c>
      <c r="C172" s="171" t="s">
        <v>179</v>
      </c>
      <c r="D172" s="171" t="s">
        <v>179</v>
      </c>
      <c r="E172" s="172" t="s">
        <v>179</v>
      </c>
      <c r="F172" s="172" t="s">
        <v>179</v>
      </c>
      <c r="G172" s="182" t="s">
        <v>179</v>
      </c>
      <c r="H172" s="172" t="s">
        <v>179</v>
      </c>
      <c r="I172" s="173">
        <v>48864.437637039067</v>
      </c>
      <c r="J172" s="171">
        <v>-0.89827408654902352</v>
      </c>
      <c r="K172" s="171">
        <v>1.2997673918584219E-3</v>
      </c>
      <c r="L172" s="206"/>
      <c r="M172" s="206"/>
      <c r="N172" s="179"/>
      <c r="O172" s="179"/>
    </row>
    <row r="173" spans="2:15" s="164" customFormat="1" x14ac:dyDescent="0.2">
      <c r="B173" s="133" t="s">
        <v>2176</v>
      </c>
      <c r="C173" s="171" t="s">
        <v>179</v>
      </c>
      <c r="D173" s="171" t="s">
        <v>179</v>
      </c>
      <c r="E173" s="172" t="s">
        <v>179</v>
      </c>
      <c r="F173" s="172" t="s">
        <v>179</v>
      </c>
      <c r="G173" s="182" t="s">
        <v>179</v>
      </c>
      <c r="H173" s="172" t="s">
        <v>179</v>
      </c>
      <c r="I173" s="173">
        <v>0</v>
      </c>
      <c r="J173" s="171">
        <v>0</v>
      </c>
      <c r="K173" s="171">
        <v>0</v>
      </c>
      <c r="L173" s="206"/>
      <c r="M173" s="206"/>
      <c r="N173" s="179"/>
      <c r="O173" s="179"/>
    </row>
    <row r="174" spans="2:15" s="164" customFormat="1" x14ac:dyDescent="0.2">
      <c r="B174" s="133" t="s">
        <v>2193</v>
      </c>
      <c r="C174" s="171" t="s">
        <v>179</v>
      </c>
      <c r="D174" s="171" t="s">
        <v>179</v>
      </c>
      <c r="E174" s="172" t="s">
        <v>179</v>
      </c>
      <c r="F174" s="172" t="s">
        <v>179</v>
      </c>
      <c r="G174" s="182" t="s">
        <v>179</v>
      </c>
      <c r="H174" s="172" t="s">
        <v>179</v>
      </c>
      <c r="I174" s="173">
        <v>48864.437635839102</v>
      </c>
      <c r="J174" s="171">
        <v>-0.89827408652696472</v>
      </c>
      <c r="K174" s="171">
        <v>1.2997673918265034E-3</v>
      </c>
      <c r="L174" s="206"/>
      <c r="M174" s="206"/>
      <c r="N174" s="179"/>
      <c r="O174" s="179"/>
    </row>
    <row r="175" spans="2:15" x14ac:dyDescent="0.2">
      <c r="B175" s="23" t="s">
        <v>3018</v>
      </c>
      <c r="C175" s="32" t="s">
        <v>3223</v>
      </c>
      <c r="D175" s="32" t="s">
        <v>442</v>
      </c>
      <c r="E175" s="94" t="s">
        <v>136</v>
      </c>
      <c r="F175" s="94" t="s">
        <v>1376</v>
      </c>
      <c r="G175" s="105">
        <v>19733.829530712337</v>
      </c>
      <c r="H175" s="94">
        <v>0.99890000000000001</v>
      </c>
      <c r="I175" s="125">
        <v>73.884435342567841</v>
      </c>
      <c r="J175" s="32">
        <v>-1.3582162586319925E-3</v>
      </c>
      <c r="K175" s="32">
        <v>1.9652856856240427E-6</v>
      </c>
      <c r="L175" s="26"/>
      <c r="M175" s="26"/>
    </row>
    <row r="176" spans="2:15" x14ac:dyDescent="0.2">
      <c r="B176" s="23" t="s">
        <v>3020</v>
      </c>
      <c r="C176" s="32" t="s">
        <v>3224</v>
      </c>
      <c r="D176" s="32" t="s">
        <v>442</v>
      </c>
      <c r="E176" s="94" t="s">
        <v>2</v>
      </c>
      <c r="F176" s="94" t="s">
        <v>1376</v>
      </c>
      <c r="G176" s="105">
        <v>-14778.684458262529</v>
      </c>
      <c r="H176" s="94">
        <v>0.99990000000000001</v>
      </c>
      <c r="I176" s="125">
        <v>-70.838657532309981</v>
      </c>
      <c r="J176" s="32">
        <v>1.3022257794073461E-3</v>
      </c>
      <c r="K176" s="32">
        <v>-1.8842696569525423E-6</v>
      </c>
      <c r="L176" s="26"/>
      <c r="M176" s="26"/>
    </row>
    <row r="177" spans="2:13" x14ac:dyDescent="0.2">
      <c r="B177" s="23" t="s">
        <v>3018</v>
      </c>
      <c r="C177" s="32" t="s">
        <v>3225</v>
      </c>
      <c r="D177" s="32" t="s">
        <v>442</v>
      </c>
      <c r="E177" s="94" t="s">
        <v>136</v>
      </c>
      <c r="F177" s="94" t="s">
        <v>1376</v>
      </c>
      <c r="G177" s="105">
        <v>43828290.187740736</v>
      </c>
      <c r="H177" s="94">
        <v>0.99890000000000001</v>
      </c>
      <c r="I177" s="125">
        <v>164095.29269480405</v>
      </c>
      <c r="J177" s="32">
        <v>-3.0165608422082641</v>
      </c>
      <c r="K177" s="32">
        <v>4.3648452927349361E-3</v>
      </c>
      <c r="L177" s="26"/>
      <c r="M177" s="26"/>
    </row>
    <row r="178" spans="2:13" x14ac:dyDescent="0.2">
      <c r="B178" s="23" t="s">
        <v>3020</v>
      </c>
      <c r="C178" s="32" t="s">
        <v>3226</v>
      </c>
      <c r="D178" s="32" t="s">
        <v>442</v>
      </c>
      <c r="E178" s="94" t="s">
        <v>2</v>
      </c>
      <c r="F178" s="94" t="s">
        <v>1376</v>
      </c>
      <c r="G178" s="105">
        <v>-32823049.813625935</v>
      </c>
      <c r="H178" s="94">
        <v>0.99990000000000001</v>
      </c>
      <c r="I178" s="125">
        <v>-157330.70295669051</v>
      </c>
      <c r="J178" s="32">
        <v>2.8922075095654485</v>
      </c>
      <c r="K178" s="32">
        <v>-4.1849108949176678E-3</v>
      </c>
      <c r="L178" s="26"/>
      <c r="M178" s="26"/>
    </row>
    <row r="179" spans="2:13" x14ac:dyDescent="0.2">
      <c r="B179" s="23" t="s">
        <v>3018</v>
      </c>
      <c r="C179" s="32" t="s">
        <v>3227</v>
      </c>
      <c r="D179" s="32" t="s">
        <v>442</v>
      </c>
      <c r="E179" s="94" t="s">
        <v>136</v>
      </c>
      <c r="F179" s="94" t="s">
        <v>1376</v>
      </c>
      <c r="G179" s="105">
        <v>182467378.5</v>
      </c>
      <c r="H179" s="94">
        <v>0.99890000000000001</v>
      </c>
      <c r="I179" s="125">
        <v>683166.91694000002</v>
      </c>
      <c r="J179" s="32">
        <v>-12.558645263311712</v>
      </c>
      <c r="K179" s="32">
        <v>1.8171867410625719E-2</v>
      </c>
      <c r="L179" s="26"/>
      <c r="M179" s="26"/>
    </row>
    <row r="180" spans="2:13" x14ac:dyDescent="0.2">
      <c r="B180" s="23" t="s">
        <v>3020</v>
      </c>
      <c r="C180" s="32" t="s">
        <v>3228</v>
      </c>
      <c r="D180" s="32" t="s">
        <v>442</v>
      </c>
      <c r="E180" s="94" t="s">
        <v>2</v>
      </c>
      <c r="F180" s="94" t="s">
        <v>1376</v>
      </c>
      <c r="G180" s="105">
        <v>-136650000</v>
      </c>
      <c r="H180" s="94">
        <v>0.99990000000000001</v>
      </c>
      <c r="I180" s="125">
        <v>-655004.35461000004</v>
      </c>
      <c r="J180" s="32">
        <v>12.040933381722693</v>
      </c>
      <c r="K180" s="32">
        <v>-1.7422758611715321E-2</v>
      </c>
      <c r="L180" s="26"/>
      <c r="M180" s="26"/>
    </row>
    <row r="181" spans="2:13" x14ac:dyDescent="0.2">
      <c r="B181" s="23" t="s">
        <v>3018</v>
      </c>
      <c r="C181" s="32" t="s">
        <v>3229</v>
      </c>
      <c r="D181" s="32" t="s">
        <v>442</v>
      </c>
      <c r="E181" s="94" t="s">
        <v>136</v>
      </c>
      <c r="F181" s="94" t="s">
        <v>3230</v>
      </c>
      <c r="G181" s="105">
        <v>3877317.8256294006</v>
      </c>
      <c r="H181" s="94">
        <v>0.99890000000000001</v>
      </c>
      <c r="I181" s="125">
        <v>14516.870284914939</v>
      </c>
      <c r="J181" s="32">
        <v>-0.26686336782577152</v>
      </c>
      <c r="K181" s="32">
        <v>3.8614083248690904E-4</v>
      </c>
      <c r="L181" s="26"/>
      <c r="M181" s="26"/>
    </row>
    <row r="182" spans="2:13" x14ac:dyDescent="0.2">
      <c r="B182" s="23" t="s">
        <v>3020</v>
      </c>
      <c r="C182" s="32" t="s">
        <v>3231</v>
      </c>
      <c r="D182" s="32" t="s">
        <v>442</v>
      </c>
      <c r="E182" s="94" t="s">
        <v>2</v>
      </c>
      <c r="F182" s="94" t="s">
        <v>3230</v>
      </c>
      <c r="G182" s="105">
        <v>-2967077.7220568121</v>
      </c>
      <c r="H182" s="94">
        <v>0.99990000000000001</v>
      </c>
      <c r="I182" s="125">
        <v>-14222.105902462661</v>
      </c>
      <c r="J182" s="32">
        <v>0.26144471943445546</v>
      </c>
      <c r="K182" s="32">
        <v>-3.7830026066986333E-4</v>
      </c>
      <c r="L182" s="26"/>
      <c r="M182" s="26"/>
    </row>
    <row r="183" spans="2:13" x14ac:dyDescent="0.2">
      <c r="B183" s="23" t="s">
        <v>3018</v>
      </c>
      <c r="C183" s="32" t="s">
        <v>3232</v>
      </c>
      <c r="D183" s="32" t="s">
        <v>442</v>
      </c>
      <c r="E183" s="94" t="s">
        <v>136</v>
      </c>
      <c r="F183" s="94" t="s">
        <v>3233</v>
      </c>
      <c r="G183" s="105">
        <v>3439436.4954082565</v>
      </c>
      <c r="H183" s="94">
        <v>0.99890000000000001</v>
      </c>
      <c r="I183" s="125">
        <v>12877.420858964542</v>
      </c>
      <c r="J183" s="32">
        <v>-0.23672539823574329</v>
      </c>
      <c r="K183" s="32">
        <v>3.4253237186612995E-4</v>
      </c>
      <c r="L183" s="26"/>
      <c r="M183" s="26"/>
    </row>
    <row r="184" spans="2:13" x14ac:dyDescent="0.2">
      <c r="B184" s="23" t="s">
        <v>3020</v>
      </c>
      <c r="C184" s="32" t="s">
        <v>3234</v>
      </c>
      <c r="D184" s="32" t="s">
        <v>442</v>
      </c>
      <c r="E184" s="94" t="s">
        <v>2</v>
      </c>
      <c r="F184" s="94" t="s">
        <v>3233</v>
      </c>
      <c r="G184" s="105">
        <v>-2637402.4196060551</v>
      </c>
      <c r="H184" s="94">
        <v>0.99990000000000001</v>
      </c>
      <c r="I184" s="125">
        <v>-12641.859270618601</v>
      </c>
      <c r="J184" s="32">
        <v>0.23239507375377083</v>
      </c>
      <c r="K184" s="32">
        <v>-3.3626656208477781E-4</v>
      </c>
      <c r="L184" s="26"/>
      <c r="M184" s="26"/>
    </row>
    <row r="185" spans="2:13" x14ac:dyDescent="0.2">
      <c r="B185" s="23" t="s">
        <v>3022</v>
      </c>
      <c r="C185" s="32" t="s">
        <v>3235</v>
      </c>
      <c r="D185" s="32" t="s">
        <v>442</v>
      </c>
      <c r="E185" s="94" t="s">
        <v>136</v>
      </c>
      <c r="F185" s="94" t="s">
        <v>2471</v>
      </c>
      <c r="G185" s="105">
        <v>43260360.530000001</v>
      </c>
      <c r="H185" s="94">
        <v>0.99939999999999996</v>
      </c>
      <c r="I185" s="125">
        <v>162055.19427000001</v>
      </c>
      <c r="J185" s="32">
        <v>-2.9790577492099755</v>
      </c>
      <c r="K185" s="32">
        <v>4.3105797872473196E-3</v>
      </c>
      <c r="L185" s="26"/>
      <c r="M185" s="26"/>
    </row>
    <row r="186" spans="2:13" x14ac:dyDescent="0.2">
      <c r="B186" s="23" t="s">
        <v>3024</v>
      </c>
      <c r="C186" s="32" t="s">
        <v>3236</v>
      </c>
      <c r="D186" s="32" t="s">
        <v>442</v>
      </c>
      <c r="E186" s="94" t="s">
        <v>162</v>
      </c>
      <c r="F186" s="94" t="s">
        <v>2471</v>
      </c>
      <c r="G186" s="105">
        <v>-4713865185</v>
      </c>
      <c r="H186" s="94">
        <v>1.0005999999999999</v>
      </c>
      <c r="I186" s="125">
        <v>-160901.20872</v>
      </c>
      <c r="J186" s="32">
        <v>2.9578440534028778</v>
      </c>
      <c r="K186" s="32">
        <v>-4.2798844009685078E-3</v>
      </c>
      <c r="L186" s="26"/>
      <c r="M186" s="26"/>
    </row>
    <row r="187" spans="2:13" x14ac:dyDescent="0.2">
      <c r="B187" s="23" t="s">
        <v>3018</v>
      </c>
      <c r="C187" s="32" t="s">
        <v>3237</v>
      </c>
      <c r="D187" s="32" t="s">
        <v>442</v>
      </c>
      <c r="E187" s="94" t="s">
        <v>136</v>
      </c>
      <c r="F187" s="94" t="s">
        <v>2471</v>
      </c>
      <c r="G187" s="105">
        <v>676841.85774834116</v>
      </c>
      <c r="H187" s="94">
        <v>0.99890000000000001</v>
      </c>
      <c r="I187" s="125">
        <v>2534.1294882238894</v>
      </c>
      <c r="J187" s="32">
        <v>-4.6584857235843824E-2</v>
      </c>
      <c r="K187" s="32">
        <v>6.7406462343968732E-5</v>
      </c>
      <c r="L187" s="26"/>
      <c r="M187" s="26"/>
    </row>
    <row r="188" spans="2:13" x14ac:dyDescent="0.2">
      <c r="B188" s="23" t="s">
        <v>3020</v>
      </c>
      <c r="C188" s="32" t="s">
        <v>3238</v>
      </c>
      <c r="D188" s="32" t="s">
        <v>442</v>
      </c>
      <c r="E188" s="94" t="s">
        <v>2</v>
      </c>
      <c r="F188" s="94" t="s">
        <v>2471</v>
      </c>
      <c r="G188" s="105">
        <v>-527480.48392121098</v>
      </c>
      <c r="H188" s="94">
        <v>0.99990000000000001</v>
      </c>
      <c r="I188" s="125">
        <v>-2528.3743794365369</v>
      </c>
      <c r="J188" s="32">
        <v>4.6479061173534682E-2</v>
      </c>
      <c r="K188" s="32">
        <v>-6.7253379588899255E-5</v>
      </c>
      <c r="L188" s="26"/>
      <c r="M188" s="26"/>
    </row>
    <row r="189" spans="2:13" x14ac:dyDescent="0.2">
      <c r="B189" s="23" t="s">
        <v>3018</v>
      </c>
      <c r="C189" s="32" t="s">
        <v>3239</v>
      </c>
      <c r="D189" s="32" t="s">
        <v>442</v>
      </c>
      <c r="E189" s="94" t="s">
        <v>136</v>
      </c>
      <c r="F189" s="94" t="s">
        <v>827</v>
      </c>
      <c r="G189" s="105">
        <v>348311.18794769328</v>
      </c>
      <c r="H189" s="94">
        <v>0.99890000000000001</v>
      </c>
      <c r="I189" s="125">
        <v>1304.0943652994144</v>
      </c>
      <c r="J189" s="32">
        <v>-2.3973143484518837E-2</v>
      </c>
      <c r="K189" s="32">
        <v>3.4688198900659517E-5</v>
      </c>
      <c r="L189" s="26"/>
      <c r="M189" s="26"/>
    </row>
    <row r="190" spans="2:13" x14ac:dyDescent="0.2">
      <c r="B190" s="23" t="s">
        <v>3020</v>
      </c>
      <c r="C190" s="32" t="s">
        <v>3240</v>
      </c>
      <c r="D190" s="32" t="s">
        <v>442</v>
      </c>
      <c r="E190" s="94" t="s">
        <v>2</v>
      </c>
      <c r="F190" s="94" t="s">
        <v>827</v>
      </c>
      <c r="G190" s="105">
        <v>-263740.24196060549</v>
      </c>
      <c r="H190" s="94">
        <v>0.99990000000000001</v>
      </c>
      <c r="I190" s="125">
        <v>-1264.185923765107</v>
      </c>
      <c r="J190" s="32">
        <v>2.3239507314772929E-2</v>
      </c>
      <c r="K190" s="32">
        <v>-3.3626656120785944E-5</v>
      </c>
      <c r="L190" s="26"/>
      <c r="M190" s="26"/>
    </row>
    <row r="191" spans="2:13" x14ac:dyDescent="0.2">
      <c r="B191" s="23" t="s">
        <v>3029</v>
      </c>
      <c r="C191" s="32" t="s">
        <v>3241</v>
      </c>
      <c r="D191" s="32" t="s">
        <v>442</v>
      </c>
      <c r="E191" s="94" t="s">
        <v>136</v>
      </c>
      <c r="F191" s="94" t="s">
        <v>3028</v>
      </c>
      <c r="G191" s="105">
        <v>15836754.593882365</v>
      </c>
      <c r="H191" s="94">
        <v>0.99680000000000002</v>
      </c>
      <c r="I191" s="125">
        <v>59171.617926187064</v>
      </c>
      <c r="J191" s="32">
        <v>-1.0877507981793335</v>
      </c>
      <c r="K191" s="32">
        <v>1.5739327663041845E-3</v>
      </c>
      <c r="L191" s="26"/>
      <c r="M191" s="26"/>
    </row>
    <row r="192" spans="2:13" x14ac:dyDescent="0.2">
      <c r="B192" s="23" t="s">
        <v>3026</v>
      </c>
      <c r="C192" s="32" t="s">
        <v>3242</v>
      </c>
      <c r="D192" s="32" t="s">
        <v>442</v>
      </c>
      <c r="E192" s="94" t="s">
        <v>137</v>
      </c>
      <c r="F192" s="94" t="s">
        <v>3028</v>
      </c>
      <c r="G192" s="105">
        <v>-13573391.552502561</v>
      </c>
      <c r="H192" s="94">
        <v>1.0008999999999999</v>
      </c>
      <c r="I192" s="125">
        <v>-58307.605190231887</v>
      </c>
      <c r="J192" s="32">
        <v>1.0718676674468812</v>
      </c>
      <c r="K192" s="32">
        <v>-1.5509504987359667E-3</v>
      </c>
      <c r="L192" s="26"/>
      <c r="M192" s="26"/>
    </row>
    <row r="193" spans="2:13" x14ac:dyDescent="0.2">
      <c r="B193" s="23" t="s">
        <v>3026</v>
      </c>
      <c r="C193" s="32" t="s">
        <v>3243</v>
      </c>
      <c r="D193" s="32" t="s">
        <v>442</v>
      </c>
      <c r="E193" s="94" t="s">
        <v>137</v>
      </c>
      <c r="F193" s="94" t="s">
        <v>3028</v>
      </c>
      <c r="G193" s="105">
        <v>76475104.618832499</v>
      </c>
      <c r="H193" s="94">
        <v>1.0008999999999999</v>
      </c>
      <c r="I193" s="125">
        <v>328516.28791820206</v>
      </c>
      <c r="J193" s="32">
        <v>-6.0391090681971953</v>
      </c>
      <c r="K193" s="32">
        <v>8.7383540951014929E-3</v>
      </c>
      <c r="L193" s="26"/>
      <c r="M193" s="26"/>
    </row>
    <row r="194" spans="2:13" x14ac:dyDescent="0.2">
      <c r="B194" s="23" t="s">
        <v>3029</v>
      </c>
      <c r="C194" s="32" t="s">
        <v>3244</v>
      </c>
      <c r="D194" s="32" t="s">
        <v>442</v>
      </c>
      <c r="E194" s="94" t="s">
        <v>136</v>
      </c>
      <c r="F194" s="94" t="s">
        <v>3028</v>
      </c>
      <c r="G194" s="105">
        <v>-89227328.314022824</v>
      </c>
      <c r="H194" s="94">
        <v>0.99680000000000002</v>
      </c>
      <c r="I194" s="125">
        <v>-333384.30221592291</v>
      </c>
      <c r="J194" s="32">
        <v>6.1285976883072566</v>
      </c>
      <c r="K194" s="32">
        <v>-8.8678406205430979E-3</v>
      </c>
      <c r="L194" s="26"/>
      <c r="M194" s="26"/>
    </row>
    <row r="195" spans="2:13" x14ac:dyDescent="0.2">
      <c r="B195" s="23" t="s">
        <v>3029</v>
      </c>
      <c r="C195" s="32" t="s">
        <v>3245</v>
      </c>
      <c r="D195" s="32" t="s">
        <v>442</v>
      </c>
      <c r="E195" s="94" t="s">
        <v>136</v>
      </c>
      <c r="F195" s="94" t="s">
        <v>3028</v>
      </c>
      <c r="G195" s="105">
        <v>222334713.25</v>
      </c>
      <c r="H195" s="94">
        <v>0.99680000000000002</v>
      </c>
      <c r="I195" s="125">
        <v>830719.74289999995</v>
      </c>
      <c r="J195" s="32">
        <v>-15.271106234242419</v>
      </c>
      <c r="K195" s="32">
        <v>2.2096692110009895E-2</v>
      </c>
      <c r="L195" s="26"/>
      <c r="M195" s="26"/>
    </row>
    <row r="196" spans="2:13" x14ac:dyDescent="0.2">
      <c r="B196" s="23" t="s">
        <v>3026</v>
      </c>
      <c r="C196" s="32" t="s">
        <v>3246</v>
      </c>
      <c r="D196" s="32" t="s">
        <v>442</v>
      </c>
      <c r="E196" s="94" t="s">
        <v>137</v>
      </c>
      <c r="F196" s="94" t="s">
        <v>3028</v>
      </c>
      <c r="G196" s="105">
        <v>-190559000</v>
      </c>
      <c r="H196" s="94">
        <v>1.0008999999999999</v>
      </c>
      <c r="I196" s="125">
        <v>-818589.73089000001</v>
      </c>
      <c r="J196" s="32">
        <v>15.048120439561908</v>
      </c>
      <c r="K196" s="32">
        <v>-2.1774040405910508E-2</v>
      </c>
      <c r="L196" s="26"/>
      <c r="M196" s="26"/>
    </row>
    <row r="197" spans="2:13" x14ac:dyDescent="0.2">
      <c r="B197" s="23" t="s">
        <v>3029</v>
      </c>
      <c r="C197" s="32" t="s">
        <v>3247</v>
      </c>
      <c r="D197" s="32" t="s">
        <v>442</v>
      </c>
      <c r="E197" s="94" t="s">
        <v>136</v>
      </c>
      <c r="F197" s="94" t="s">
        <v>3248</v>
      </c>
      <c r="G197" s="105">
        <v>4283693.7109508198</v>
      </c>
      <c r="H197" s="94">
        <v>0.99680000000000002</v>
      </c>
      <c r="I197" s="125">
        <v>16005.36814696968</v>
      </c>
      <c r="J197" s="32">
        <v>-0.29422639750594726</v>
      </c>
      <c r="K197" s="32">
        <v>4.2573406383279142E-4</v>
      </c>
      <c r="L197" s="26"/>
      <c r="M197" s="26"/>
    </row>
    <row r="198" spans="2:13" x14ac:dyDescent="0.2">
      <c r="B198" s="23" t="s">
        <v>3026</v>
      </c>
      <c r="C198" s="32" t="s">
        <v>3249</v>
      </c>
      <c r="D198" s="32" t="s">
        <v>442</v>
      </c>
      <c r="E198" s="94" t="s">
        <v>137</v>
      </c>
      <c r="F198" s="94" t="s">
        <v>3248</v>
      </c>
      <c r="G198" s="105">
        <v>-3717354.7194435885</v>
      </c>
      <c r="H198" s="94">
        <v>1.0008999999999999</v>
      </c>
      <c r="I198" s="125">
        <v>-15968.746683062098</v>
      </c>
      <c r="J198" s="32">
        <v>0.29355318578735506</v>
      </c>
      <c r="K198" s="32">
        <v>-4.2475995286516376E-4</v>
      </c>
      <c r="L198" s="26"/>
      <c r="M198" s="26"/>
    </row>
    <row r="199" spans="2:13" x14ac:dyDescent="0.2">
      <c r="B199" s="23" t="s">
        <v>3029</v>
      </c>
      <c r="C199" s="32" t="s">
        <v>3250</v>
      </c>
      <c r="D199" s="32" t="s">
        <v>442</v>
      </c>
      <c r="E199" s="94" t="s">
        <v>136</v>
      </c>
      <c r="F199" s="94" t="s">
        <v>3251</v>
      </c>
      <c r="G199" s="105">
        <v>121505.12947125096</v>
      </c>
      <c r="H199" s="94">
        <v>0.99680000000000002</v>
      </c>
      <c r="I199" s="125">
        <v>453.9853819238254</v>
      </c>
      <c r="J199" s="32">
        <v>-8.3456051880380269E-3</v>
      </c>
      <c r="K199" s="32">
        <v>1.207576356834413E-5</v>
      </c>
      <c r="L199" s="26"/>
      <c r="M199" s="26"/>
    </row>
    <row r="200" spans="2:13" x14ac:dyDescent="0.2">
      <c r="B200" s="23" t="s">
        <v>3026</v>
      </c>
      <c r="C200" s="32" t="s">
        <v>3252</v>
      </c>
      <c r="D200" s="32" t="s">
        <v>442</v>
      </c>
      <c r="E200" s="94" t="s">
        <v>137</v>
      </c>
      <c r="F200" s="94" t="s">
        <v>3251</v>
      </c>
      <c r="G200" s="105">
        <v>-105496.0967842422</v>
      </c>
      <c r="H200" s="94">
        <v>1.0008999999999999</v>
      </c>
      <c r="I200" s="125">
        <v>-453.18258959482756</v>
      </c>
      <c r="J200" s="32">
        <v>8.3308474709560144E-3</v>
      </c>
      <c r="K200" s="32">
        <v>-1.2054409730213093E-5</v>
      </c>
      <c r="L200" s="26"/>
      <c r="M200" s="26"/>
    </row>
    <row r="201" spans="2:13" x14ac:dyDescent="0.2">
      <c r="B201" s="23" t="s">
        <v>3024</v>
      </c>
      <c r="C201" s="32" t="s">
        <v>3253</v>
      </c>
      <c r="D201" s="32" t="s">
        <v>442</v>
      </c>
      <c r="E201" s="94" t="s">
        <v>162</v>
      </c>
      <c r="F201" s="94" t="s">
        <v>3124</v>
      </c>
      <c r="G201" s="105">
        <v>2011707495</v>
      </c>
      <c r="H201" s="94">
        <v>1.0005999999999999</v>
      </c>
      <c r="I201" s="125">
        <v>68666.827499999999</v>
      </c>
      <c r="J201" s="32">
        <v>-1.2623010666151087</v>
      </c>
      <c r="K201" s="32">
        <v>1.8265001625479733E-3</v>
      </c>
      <c r="L201" s="26"/>
      <c r="M201" s="26"/>
    </row>
    <row r="202" spans="2:13" x14ac:dyDescent="0.2">
      <c r="B202" s="23" t="s">
        <v>3022</v>
      </c>
      <c r="C202" s="32" t="s">
        <v>3254</v>
      </c>
      <c r="D202" s="32" t="s">
        <v>442</v>
      </c>
      <c r="E202" s="94" t="s">
        <v>136</v>
      </c>
      <c r="F202" s="94" t="s">
        <v>3124</v>
      </c>
      <c r="G202" s="105">
        <v>-17889000</v>
      </c>
      <c r="H202" s="94">
        <v>0.99939999999999996</v>
      </c>
      <c r="I202" s="125">
        <v>-67012.972949999996</v>
      </c>
      <c r="J202" s="32">
        <v>1.2318982878863074</v>
      </c>
      <c r="K202" s="32">
        <v>-1.7825085334836233E-3</v>
      </c>
      <c r="L202" s="26"/>
      <c r="M202" s="26"/>
    </row>
    <row r="203" spans="2:13" x14ac:dyDescent="0.2">
      <c r="B203" s="23" t="s">
        <v>3029</v>
      </c>
      <c r="C203" s="32" t="s">
        <v>3255</v>
      </c>
      <c r="D203" s="32" t="s">
        <v>442</v>
      </c>
      <c r="E203" s="94" t="s">
        <v>136</v>
      </c>
      <c r="F203" s="94" t="s">
        <v>3151</v>
      </c>
      <c r="G203" s="105">
        <v>17775849.498475716</v>
      </c>
      <c r="H203" s="94">
        <v>0.99680000000000002</v>
      </c>
      <c r="I203" s="125">
        <v>66416.750262671369</v>
      </c>
      <c r="J203" s="32">
        <v>-1.2209379368470075</v>
      </c>
      <c r="K203" s="32">
        <v>1.7666493351637281E-3</v>
      </c>
      <c r="L203" s="26"/>
      <c r="M203" s="26"/>
    </row>
    <row r="204" spans="2:13" x14ac:dyDescent="0.2">
      <c r="B204" s="23" t="s">
        <v>3026</v>
      </c>
      <c r="C204" s="32" t="s">
        <v>3256</v>
      </c>
      <c r="D204" s="32" t="s">
        <v>442</v>
      </c>
      <c r="E204" s="94" t="s">
        <v>137</v>
      </c>
      <c r="F204" s="94" t="s">
        <v>3151</v>
      </c>
      <c r="G204" s="105">
        <v>-15465598.408251157</v>
      </c>
      <c r="H204" s="94">
        <v>1.0008999999999999</v>
      </c>
      <c r="I204" s="125">
        <v>-66436.01214295502</v>
      </c>
      <c r="J204" s="32">
        <v>1.2212920276491066</v>
      </c>
      <c r="K204" s="32">
        <v>-1.7671616906743868E-3</v>
      </c>
      <c r="L204" s="26"/>
      <c r="M204" s="26"/>
    </row>
    <row r="205" spans="2:13" x14ac:dyDescent="0.2">
      <c r="B205" s="23" t="s">
        <v>3026</v>
      </c>
      <c r="C205" s="32" t="s">
        <v>3257</v>
      </c>
      <c r="D205" s="32" t="s">
        <v>442</v>
      </c>
      <c r="E205" s="94" t="s">
        <v>137</v>
      </c>
      <c r="F205" s="94" t="s">
        <v>3258</v>
      </c>
      <c r="G205" s="105">
        <v>12296094.648075581</v>
      </c>
      <c r="H205" s="94">
        <v>1.0008999999999999</v>
      </c>
      <c r="I205" s="125">
        <v>52820.684451032925</v>
      </c>
      <c r="J205" s="32">
        <v>-0.97100170124910667</v>
      </c>
      <c r="K205" s="32">
        <v>1.4050013994851712E-3</v>
      </c>
      <c r="L205" s="26"/>
      <c r="M205" s="26"/>
    </row>
    <row r="206" spans="2:13" x14ac:dyDescent="0.2">
      <c r="B206" s="23" t="s">
        <v>3029</v>
      </c>
      <c r="C206" s="32" t="s">
        <v>3259</v>
      </c>
      <c r="D206" s="32" t="s">
        <v>442</v>
      </c>
      <c r="E206" s="94" t="s">
        <v>136</v>
      </c>
      <c r="F206" s="94" t="s">
        <v>3258</v>
      </c>
      <c r="G206" s="105">
        <v>-14027753.658277692</v>
      </c>
      <c r="H206" s="94">
        <v>0.99680000000000002</v>
      </c>
      <c r="I206" s="125">
        <v>-52412.561862833594</v>
      </c>
      <c r="J206" s="32">
        <v>0.96349919098104853</v>
      </c>
      <c r="K206" s="32">
        <v>-1.3941455612176239E-3</v>
      </c>
      <c r="L206" s="26"/>
      <c r="M206" s="26"/>
    </row>
    <row r="207" spans="2:13" x14ac:dyDescent="0.2">
      <c r="B207" s="23" t="s">
        <v>3026</v>
      </c>
      <c r="C207" s="32" t="s">
        <v>3260</v>
      </c>
      <c r="D207" s="32" t="s">
        <v>442</v>
      </c>
      <c r="E207" s="94" t="s">
        <v>137</v>
      </c>
      <c r="F207" s="94" t="s">
        <v>3261</v>
      </c>
      <c r="G207" s="105">
        <v>6167672.2005028594</v>
      </c>
      <c r="H207" s="94">
        <v>1.0008999999999999</v>
      </c>
      <c r="I207" s="125">
        <v>26494.645367265945</v>
      </c>
      <c r="J207" s="32">
        <v>-0.48705059377745163</v>
      </c>
      <c r="K207" s="32">
        <v>7.0474311733656481E-4</v>
      </c>
      <c r="L207" s="26"/>
      <c r="M207" s="26"/>
    </row>
    <row r="208" spans="2:13" x14ac:dyDescent="0.2">
      <c r="B208" s="23" t="s">
        <v>3029</v>
      </c>
      <c r="C208" s="32" t="s">
        <v>3262</v>
      </c>
      <c r="D208" s="32" t="s">
        <v>442</v>
      </c>
      <c r="E208" s="94" t="s">
        <v>136</v>
      </c>
      <c r="F208" s="94" t="s">
        <v>3261</v>
      </c>
      <c r="G208" s="105">
        <v>-7013876.8291388461</v>
      </c>
      <c r="H208" s="94">
        <v>0.99680000000000002</v>
      </c>
      <c r="I208" s="125">
        <v>-26206.280931416797</v>
      </c>
      <c r="J208" s="32">
        <v>0.48174959549052426</v>
      </c>
      <c r="K208" s="32">
        <v>-6.9707278060881193E-4</v>
      </c>
      <c r="L208" s="26"/>
      <c r="M208" s="26"/>
    </row>
    <row r="209" spans="2:13" x14ac:dyDescent="0.2">
      <c r="B209" s="23" t="s">
        <v>3026</v>
      </c>
      <c r="C209" s="32" t="s">
        <v>3263</v>
      </c>
      <c r="D209" s="32" t="s">
        <v>442</v>
      </c>
      <c r="E209" s="94" t="s">
        <v>137</v>
      </c>
      <c r="F209" s="94" t="s">
        <v>3171</v>
      </c>
      <c r="G209" s="105">
        <v>3474777.6878309776</v>
      </c>
      <c r="H209" s="94">
        <v>1.0008999999999999</v>
      </c>
      <c r="I209" s="125">
        <v>14926.701607417941</v>
      </c>
      <c r="J209" s="32">
        <v>-0.27439728972609262</v>
      </c>
      <c r="K209" s="32">
        <v>3.9704212215503859E-4</v>
      </c>
      <c r="L209" s="26"/>
      <c r="M209" s="26"/>
    </row>
    <row r="210" spans="2:13" x14ac:dyDescent="0.2">
      <c r="B210" s="23" t="s">
        <v>3029</v>
      </c>
      <c r="C210" s="32" t="s">
        <v>3264</v>
      </c>
      <c r="D210" s="32" t="s">
        <v>442</v>
      </c>
      <c r="E210" s="94" t="s">
        <v>136</v>
      </c>
      <c r="F210" s="94" t="s">
        <v>3171</v>
      </c>
      <c r="G210" s="105">
        <v>-3995334.1332449364</v>
      </c>
      <c r="H210" s="94">
        <v>0.99680000000000002</v>
      </c>
      <c r="I210" s="125">
        <v>-14927.956569204769</v>
      </c>
      <c r="J210" s="32">
        <v>0.27442035966626238</v>
      </c>
      <c r="K210" s="32">
        <v>-3.9707550345414745E-4</v>
      </c>
      <c r="L210" s="26"/>
      <c r="M210" s="26"/>
    </row>
    <row r="211" spans="2:13" x14ac:dyDescent="0.2">
      <c r="B211" s="23" t="s">
        <v>3026</v>
      </c>
      <c r="C211" s="32" t="s">
        <v>3265</v>
      </c>
      <c r="D211" s="32" t="s">
        <v>442</v>
      </c>
      <c r="E211" s="94" t="s">
        <v>137</v>
      </c>
      <c r="F211" s="94" t="s">
        <v>3266</v>
      </c>
      <c r="G211" s="105">
        <v>21213470.469730441</v>
      </c>
      <c r="H211" s="94">
        <v>1.0008999999999999</v>
      </c>
      <c r="I211" s="125">
        <v>91127.219045659585</v>
      </c>
      <c r="J211" s="32">
        <v>-1.6751900442612517</v>
      </c>
      <c r="K211" s="32">
        <v>2.423934328398119E-3</v>
      </c>
      <c r="L211" s="26"/>
      <c r="M211" s="26"/>
    </row>
    <row r="212" spans="2:13" x14ac:dyDescent="0.2">
      <c r="B212" s="23" t="s">
        <v>3029</v>
      </c>
      <c r="C212" s="32" t="s">
        <v>3267</v>
      </c>
      <c r="D212" s="32" t="s">
        <v>442</v>
      </c>
      <c r="E212" s="94" t="s">
        <v>136</v>
      </c>
      <c r="F212" s="94" t="s">
        <v>3266</v>
      </c>
      <c r="G212" s="105">
        <v>-24231510.913458992</v>
      </c>
      <c r="H212" s="94">
        <v>0.99680000000000002</v>
      </c>
      <c r="I212" s="125">
        <v>-90537.344443369788</v>
      </c>
      <c r="J212" s="32">
        <v>1.6643463899561279</v>
      </c>
      <c r="K212" s="32">
        <v>-2.4082439856781901E-3</v>
      </c>
      <c r="L212" s="26"/>
      <c r="M212" s="26"/>
    </row>
    <row r="213" spans="2:13" x14ac:dyDescent="0.2">
      <c r="B213" s="23" t="s">
        <v>3029</v>
      </c>
      <c r="C213" s="32" t="s">
        <v>3268</v>
      </c>
      <c r="D213" s="32" t="s">
        <v>442</v>
      </c>
      <c r="E213" s="94" t="s">
        <v>136</v>
      </c>
      <c r="F213" s="94" t="s">
        <v>3269</v>
      </c>
      <c r="G213" s="105">
        <v>10429578.733914832</v>
      </c>
      <c r="H213" s="94">
        <v>0.99680000000000002</v>
      </c>
      <c r="I213" s="125">
        <v>38968.530093813642</v>
      </c>
      <c r="J213" s="32">
        <v>-0.7163577944800773</v>
      </c>
      <c r="K213" s="32">
        <v>1.0365416481576378E-3</v>
      </c>
      <c r="L213" s="26"/>
      <c r="M213" s="26"/>
    </row>
    <row r="214" spans="2:13" x14ac:dyDescent="0.2">
      <c r="B214" s="23" t="s">
        <v>3026</v>
      </c>
      <c r="C214" s="32" t="s">
        <v>3270</v>
      </c>
      <c r="D214" s="32" t="s">
        <v>442</v>
      </c>
      <c r="E214" s="94" t="s">
        <v>137</v>
      </c>
      <c r="F214" s="94" t="s">
        <v>3269</v>
      </c>
      <c r="G214" s="105">
        <v>-9118039.8778805006</v>
      </c>
      <c r="H214" s="94">
        <v>1.0008999999999999</v>
      </c>
      <c r="I214" s="125">
        <v>-39168.623935880831</v>
      </c>
      <c r="J214" s="32">
        <v>0.72003611601407458</v>
      </c>
      <c r="K214" s="32">
        <v>-1.0418640352310841E-3</v>
      </c>
      <c r="L214" s="26"/>
      <c r="M214" s="26"/>
    </row>
    <row r="215" spans="2:13" x14ac:dyDescent="0.2">
      <c r="B215" s="23" t="s">
        <v>3029</v>
      </c>
      <c r="C215" s="32" t="s">
        <v>3271</v>
      </c>
      <c r="D215" s="32" t="s">
        <v>442</v>
      </c>
      <c r="E215" s="94" t="s">
        <v>136</v>
      </c>
      <c r="F215" s="94" t="s">
        <v>3183</v>
      </c>
      <c r="G215" s="105">
        <v>1198920.5427272634</v>
      </c>
      <c r="H215" s="94">
        <v>0.99680000000000002</v>
      </c>
      <c r="I215" s="125">
        <v>4479.5837298294455</v>
      </c>
      <c r="J215" s="32">
        <v>-8.2348107900505466E-2</v>
      </c>
      <c r="K215" s="32">
        <v>1.1915448417477477E-4</v>
      </c>
      <c r="L215" s="26"/>
      <c r="M215" s="26"/>
    </row>
    <row r="216" spans="2:13" x14ac:dyDescent="0.2">
      <c r="B216" s="23" t="s">
        <v>3026</v>
      </c>
      <c r="C216" s="32" t="s">
        <v>3272</v>
      </c>
      <c r="D216" s="32" t="s">
        <v>442</v>
      </c>
      <c r="E216" s="94" t="s">
        <v>137</v>
      </c>
      <c r="F216" s="94" t="s">
        <v>3183</v>
      </c>
      <c r="G216" s="105">
        <v>-1052081.524370827</v>
      </c>
      <c r="H216" s="94">
        <v>1.0008999999999999</v>
      </c>
      <c r="I216" s="125">
        <v>-4519.4566025909598</v>
      </c>
      <c r="J216" s="32">
        <v>8.3081090210134767E-2</v>
      </c>
      <c r="K216" s="32">
        <v>-1.2021508084469025E-4</v>
      </c>
      <c r="L216" s="26"/>
      <c r="M216" s="26"/>
    </row>
    <row r="217" spans="2:13" x14ac:dyDescent="0.2">
      <c r="B217" s="23" t="s">
        <v>3026</v>
      </c>
      <c r="C217" s="32" t="s">
        <v>3273</v>
      </c>
      <c r="D217" s="32" t="s">
        <v>442</v>
      </c>
      <c r="E217" s="94" t="s">
        <v>137</v>
      </c>
      <c r="F217" s="94" t="s">
        <v>1177</v>
      </c>
      <c r="G217" s="105">
        <v>3560493.2664681743</v>
      </c>
      <c r="H217" s="94">
        <v>1.0008999999999999</v>
      </c>
      <c r="I217" s="125">
        <v>15294.912464760491</v>
      </c>
      <c r="J217" s="32">
        <v>-0.2811661033568485</v>
      </c>
      <c r="K217" s="32">
        <v>4.0683633014852857E-4</v>
      </c>
      <c r="L217" s="26"/>
      <c r="M217" s="26"/>
    </row>
    <row r="218" spans="2:13" x14ac:dyDescent="0.2">
      <c r="B218" s="23" t="s">
        <v>3029</v>
      </c>
      <c r="C218" s="32" t="s">
        <v>3274</v>
      </c>
      <c r="D218" s="32" t="s">
        <v>442</v>
      </c>
      <c r="E218" s="94" t="s">
        <v>136</v>
      </c>
      <c r="F218" s="94" t="s">
        <v>1177</v>
      </c>
      <c r="G218" s="105">
        <v>-4079719.999517228</v>
      </c>
      <c r="H218" s="94">
        <v>0.99680000000000002</v>
      </c>
      <c r="I218" s="125">
        <v>-15243.251487710671</v>
      </c>
      <c r="J218" s="32">
        <v>0.28021642053609541</v>
      </c>
      <c r="K218" s="32">
        <v>-4.0546217633344393E-4</v>
      </c>
      <c r="L218" s="26"/>
      <c r="M218" s="26"/>
    </row>
    <row r="219" spans="2:13" x14ac:dyDescent="0.2">
      <c r="B219" s="23" t="s">
        <v>3024</v>
      </c>
      <c r="C219" s="32" t="s">
        <v>3275</v>
      </c>
      <c r="D219" s="32" t="s">
        <v>442</v>
      </c>
      <c r="E219" s="94" t="s">
        <v>162</v>
      </c>
      <c r="F219" s="94" t="s">
        <v>3048</v>
      </c>
      <c r="G219" s="105">
        <v>2702157690</v>
      </c>
      <c r="H219" s="94">
        <v>1.0005999999999999</v>
      </c>
      <c r="I219" s="125">
        <v>92234.381209999992</v>
      </c>
      <c r="J219" s="32">
        <v>-1.6955429866039395</v>
      </c>
      <c r="K219" s="32">
        <v>2.4533842381545402E-3</v>
      </c>
      <c r="L219" s="26"/>
      <c r="M219" s="26"/>
    </row>
    <row r="220" spans="2:13" x14ac:dyDescent="0.2">
      <c r="B220" s="23" t="s">
        <v>3022</v>
      </c>
      <c r="C220" s="32" t="s">
        <v>3276</v>
      </c>
      <c r="D220" s="32" t="s">
        <v>442</v>
      </c>
      <c r="E220" s="94" t="s">
        <v>136</v>
      </c>
      <c r="F220" s="94" t="s">
        <v>3048</v>
      </c>
      <c r="G220" s="105">
        <v>-24421648.23</v>
      </c>
      <c r="H220" s="94">
        <v>0.99939999999999996</v>
      </c>
      <c r="I220" s="125">
        <v>-91484.557680000013</v>
      </c>
      <c r="J220" s="32">
        <v>1.6817589940102509</v>
      </c>
      <c r="K220" s="32">
        <v>-2.4334393411891567E-3</v>
      </c>
      <c r="L220" s="26"/>
      <c r="M220" s="26"/>
    </row>
    <row r="221" spans="2:13" x14ac:dyDescent="0.2">
      <c r="B221" s="23" t="s">
        <v>3281</v>
      </c>
      <c r="C221" s="32" t="s">
        <v>3282</v>
      </c>
      <c r="D221" s="32" t="s">
        <v>442</v>
      </c>
      <c r="E221" s="94" t="s">
        <v>162</v>
      </c>
      <c r="F221" s="94" t="s">
        <v>172</v>
      </c>
      <c r="G221" s="105">
        <v>5626643075</v>
      </c>
      <c r="H221" s="94">
        <v>1.0023</v>
      </c>
      <c r="I221" s="125">
        <v>192385.63631</v>
      </c>
      <c r="J221" s="32">
        <v>-3.5366217248865817</v>
      </c>
      <c r="K221" s="32">
        <v>5.1173530041432351E-3</v>
      </c>
      <c r="L221" s="26"/>
      <c r="M221" s="26"/>
    </row>
    <row r="222" spans="2:13" x14ac:dyDescent="0.2">
      <c r="B222" s="23" t="s">
        <v>3283</v>
      </c>
      <c r="C222" s="32" t="s">
        <v>3284</v>
      </c>
      <c r="D222" s="32" t="s">
        <v>442</v>
      </c>
      <c r="E222" s="94" t="s">
        <v>136</v>
      </c>
      <c r="F222" s="94" t="s">
        <v>172</v>
      </c>
      <c r="G222" s="105">
        <v>-51675999.990000002</v>
      </c>
      <c r="H222" s="94">
        <v>0.99039999999999995</v>
      </c>
      <c r="I222" s="125">
        <v>-191826.75881</v>
      </c>
      <c r="J222" s="32">
        <v>3.52634788976063</v>
      </c>
      <c r="K222" s="32">
        <v>-5.1024871674392683E-3</v>
      </c>
      <c r="L222" s="26"/>
      <c r="M222" s="26"/>
    </row>
    <row r="223" spans="2:13" x14ac:dyDescent="0.2">
      <c r="B223" s="23" t="s">
        <v>3026</v>
      </c>
      <c r="C223" s="32" t="s">
        <v>3285</v>
      </c>
      <c r="D223" s="32" t="s">
        <v>442</v>
      </c>
      <c r="E223" s="94" t="s">
        <v>137</v>
      </c>
      <c r="F223" s="94" t="s">
        <v>172</v>
      </c>
      <c r="G223" s="105">
        <v>11502757.999787709</v>
      </c>
      <c r="H223" s="94">
        <v>1.0008999999999999</v>
      </c>
      <c r="I223" s="125">
        <v>49412.676222056114</v>
      </c>
      <c r="J223" s="32">
        <v>-0.9083523466903789</v>
      </c>
      <c r="K223" s="32">
        <v>1.3143502392260057E-3</v>
      </c>
      <c r="L223" s="26"/>
      <c r="M223" s="26"/>
    </row>
    <row r="224" spans="2:13" x14ac:dyDescent="0.2">
      <c r="B224" s="23" t="s">
        <v>3029</v>
      </c>
      <c r="C224" s="32" t="s">
        <v>3286</v>
      </c>
      <c r="D224" s="32" t="s">
        <v>442</v>
      </c>
      <c r="E224" s="94" t="s">
        <v>136</v>
      </c>
      <c r="F224" s="94" t="s">
        <v>172</v>
      </c>
      <c r="G224" s="105">
        <v>-13227366.50669588</v>
      </c>
      <c r="H224" s="94">
        <v>0.99680000000000002</v>
      </c>
      <c r="I224" s="125">
        <v>-49422.037348877137</v>
      </c>
      <c r="J224" s="32">
        <v>0.90852443211795897</v>
      </c>
      <c r="K224" s="32">
        <v>-1.3145992400941501E-3</v>
      </c>
      <c r="L224" s="26"/>
      <c r="M224" s="26"/>
    </row>
    <row r="225" spans="2:15" x14ac:dyDescent="0.2">
      <c r="B225" s="23" t="s">
        <v>3020</v>
      </c>
      <c r="C225" s="32" t="s">
        <v>3287</v>
      </c>
      <c r="D225" s="32" t="s">
        <v>442</v>
      </c>
      <c r="E225" s="94" t="s">
        <v>2</v>
      </c>
      <c r="F225" s="94" t="s">
        <v>172</v>
      </c>
      <c r="G225" s="105">
        <v>266527.31950727617</v>
      </c>
      <c r="H225" s="94">
        <v>0.99990000000000001</v>
      </c>
      <c r="I225" s="125">
        <v>1277.5465017728889</v>
      </c>
      <c r="J225" s="32">
        <v>-2.3485114582267812E-2</v>
      </c>
      <c r="K225" s="32">
        <v>3.3982040209310329E-5</v>
      </c>
      <c r="L225" s="26"/>
      <c r="M225" s="26"/>
    </row>
    <row r="226" spans="2:15" x14ac:dyDescent="0.2">
      <c r="B226" s="23" t="s">
        <v>3018</v>
      </c>
      <c r="C226" s="32" t="s">
        <v>3288</v>
      </c>
      <c r="D226" s="32" t="s">
        <v>442</v>
      </c>
      <c r="E226" s="94" t="s">
        <v>136</v>
      </c>
      <c r="F226" s="94" t="s">
        <v>172</v>
      </c>
      <c r="G226" s="105">
        <v>-340072.86805211398</v>
      </c>
      <c r="H226" s="94">
        <v>0.99890000000000001</v>
      </c>
      <c r="I226" s="125">
        <v>-1273.2496815914526</v>
      </c>
      <c r="J226" s="32">
        <v>2.3406126213421436E-2</v>
      </c>
      <c r="K226" s="32">
        <v>-3.3867747135848726E-5</v>
      </c>
      <c r="L226" s="26"/>
      <c r="M226" s="26"/>
    </row>
    <row r="227" spans="2:15" x14ac:dyDescent="0.2">
      <c r="B227" s="23" t="s">
        <v>3026</v>
      </c>
      <c r="C227" s="32" t="s">
        <v>3289</v>
      </c>
      <c r="D227" s="32" t="s">
        <v>442</v>
      </c>
      <c r="E227" s="94" t="s">
        <v>137</v>
      </c>
      <c r="F227" s="94" t="s">
        <v>172</v>
      </c>
      <c r="G227" s="105">
        <v>8703427.9846999813</v>
      </c>
      <c r="H227" s="94">
        <v>1.0008999999999999</v>
      </c>
      <c r="I227" s="125">
        <v>37387.563806410923</v>
      </c>
      <c r="J227" s="32">
        <v>-0.68729491938407872</v>
      </c>
      <c r="K227" s="32">
        <v>9.9448880712717171E-4</v>
      </c>
      <c r="L227" s="26"/>
      <c r="M227" s="26"/>
    </row>
    <row r="228" spans="2:15" x14ac:dyDescent="0.2">
      <c r="B228" s="23" t="s">
        <v>3029</v>
      </c>
      <c r="C228" s="32" t="s">
        <v>3290</v>
      </c>
      <c r="D228" s="32" t="s">
        <v>442</v>
      </c>
      <c r="E228" s="94" t="s">
        <v>136</v>
      </c>
      <c r="F228" s="94" t="s">
        <v>172</v>
      </c>
      <c r="G228" s="105">
        <v>-10004938.605532017</v>
      </c>
      <c r="H228" s="94">
        <v>0.99680000000000002</v>
      </c>
      <c r="I228" s="125">
        <v>-37381.927024683129</v>
      </c>
      <c r="J228" s="32">
        <v>0.68719129852599747</v>
      </c>
      <c r="K228" s="32">
        <v>-9.9433887180735438E-4</v>
      </c>
      <c r="L228" s="26"/>
      <c r="M228" s="26"/>
    </row>
    <row r="229" spans="2:15" x14ac:dyDescent="0.2">
      <c r="B229" s="23" t="s">
        <v>3277</v>
      </c>
      <c r="C229" s="32" t="s">
        <v>3278</v>
      </c>
      <c r="D229" s="32" t="s">
        <v>442</v>
      </c>
      <c r="E229" s="94" t="s">
        <v>137</v>
      </c>
      <c r="F229" s="94" t="s">
        <v>172</v>
      </c>
      <c r="G229" s="105">
        <v>19710.890723167813</v>
      </c>
      <c r="H229" s="94">
        <v>1</v>
      </c>
      <c r="I229" s="125">
        <v>84.591253985718723</v>
      </c>
      <c r="J229" s="32">
        <v>-1.5550395150042762E-3</v>
      </c>
      <c r="K229" s="32">
        <v>2.2500812223347895E-6</v>
      </c>
      <c r="L229" s="26"/>
      <c r="M229" s="26"/>
    </row>
    <row r="230" spans="2:15" x14ac:dyDescent="0.2">
      <c r="B230" s="23" t="s">
        <v>3279</v>
      </c>
      <c r="C230" s="32" t="s">
        <v>3280</v>
      </c>
      <c r="D230" s="32" t="s">
        <v>442</v>
      </c>
      <c r="E230" s="94" t="s">
        <v>136</v>
      </c>
      <c r="F230" s="94" t="s">
        <v>172</v>
      </c>
      <c r="G230" s="105">
        <v>-22526.238684024687</v>
      </c>
      <c r="H230" s="94">
        <v>1</v>
      </c>
      <c r="I230" s="125">
        <v>-84.428341638259667</v>
      </c>
      <c r="J230" s="32">
        <v>1.5520447002232622E-3</v>
      </c>
      <c r="K230" s="32">
        <v>-2.2457478427401807E-6</v>
      </c>
      <c r="L230" s="26"/>
      <c r="M230" s="26"/>
    </row>
    <row r="231" spans="2:15" s="164" customFormat="1" x14ac:dyDescent="0.2">
      <c r="B231" s="133" t="s">
        <v>2184</v>
      </c>
      <c r="C231" s="171" t="s">
        <v>179</v>
      </c>
      <c r="D231" s="171" t="s">
        <v>179</v>
      </c>
      <c r="E231" s="172" t="s">
        <v>179</v>
      </c>
      <c r="F231" s="172" t="s">
        <v>179</v>
      </c>
      <c r="G231" s="182" t="s">
        <v>179</v>
      </c>
      <c r="H231" s="172" t="s">
        <v>179</v>
      </c>
      <c r="I231" s="173">
        <v>0</v>
      </c>
      <c r="J231" s="171">
        <v>0</v>
      </c>
      <c r="K231" s="171">
        <v>0</v>
      </c>
      <c r="L231" s="206"/>
      <c r="M231" s="206"/>
      <c r="N231" s="179"/>
      <c r="O231" s="179"/>
    </row>
    <row r="232" spans="2:15" s="164" customFormat="1" x14ac:dyDescent="0.2">
      <c r="B232" s="133" t="s">
        <v>153</v>
      </c>
      <c r="C232" s="171" t="s">
        <v>179</v>
      </c>
      <c r="D232" s="171" t="s">
        <v>179</v>
      </c>
      <c r="E232" s="172" t="s">
        <v>179</v>
      </c>
      <c r="F232" s="172" t="s">
        <v>179</v>
      </c>
      <c r="G232" s="182" t="s">
        <v>179</v>
      </c>
      <c r="H232" s="172" t="s">
        <v>179</v>
      </c>
      <c r="I232" s="173">
        <v>0</v>
      </c>
      <c r="J232" s="171">
        <v>0</v>
      </c>
      <c r="K232" s="171">
        <v>0</v>
      </c>
      <c r="L232" s="206"/>
      <c r="M232" s="206"/>
      <c r="N232" s="179"/>
      <c r="O232" s="179"/>
    </row>
    <row r="233" spans="2:15" s="164" customFormat="1" x14ac:dyDescent="0.2">
      <c r="B233" s="116" t="s">
        <v>167</v>
      </c>
      <c r="C233" s="174"/>
      <c r="D233" s="116"/>
      <c r="E233" s="175"/>
      <c r="F233" s="175"/>
      <c r="G233" s="175"/>
      <c r="H233" s="176"/>
      <c r="I233" s="177"/>
      <c r="J233" s="177"/>
      <c r="K233" s="178"/>
      <c r="L233" s="195"/>
      <c r="M233" s="195"/>
      <c r="N233" s="179"/>
      <c r="O233" s="179"/>
    </row>
    <row r="234" spans="2:15" s="164" customFormat="1" x14ac:dyDescent="0.2">
      <c r="B234" s="116" t="s">
        <v>168</v>
      </c>
      <c r="C234" s="174"/>
      <c r="D234" s="116"/>
      <c r="E234" s="175"/>
      <c r="F234" s="175"/>
      <c r="G234" s="175"/>
      <c r="H234" s="176"/>
      <c r="I234" s="177"/>
      <c r="J234" s="177"/>
      <c r="K234" s="178"/>
      <c r="L234" s="195"/>
      <c r="M234" s="195"/>
      <c r="N234" s="179"/>
      <c r="O234" s="179"/>
    </row>
    <row r="235" spans="2:15" s="164" customFormat="1" x14ac:dyDescent="0.2">
      <c r="B235" s="116" t="s">
        <v>169</v>
      </c>
      <c r="C235" s="174"/>
      <c r="D235" s="116"/>
      <c r="E235" s="175"/>
      <c r="F235" s="175"/>
      <c r="G235" s="175"/>
      <c r="H235" s="176"/>
      <c r="I235" s="177"/>
      <c r="J235" s="177"/>
      <c r="K235" s="178"/>
      <c r="L235" s="195"/>
      <c r="M235" s="195"/>
      <c r="N235" s="179"/>
      <c r="O235" s="179"/>
    </row>
    <row r="236" spans="2:15" s="164" customFormat="1" x14ac:dyDescent="0.2">
      <c r="B236" s="116" t="s">
        <v>170</v>
      </c>
      <c r="C236" s="174"/>
      <c r="D236" s="116"/>
      <c r="E236" s="175"/>
      <c r="F236" s="175"/>
      <c r="G236" s="175"/>
      <c r="H236" s="176"/>
      <c r="I236" s="177"/>
      <c r="J236" s="177"/>
      <c r="K236" s="178"/>
      <c r="L236" s="195"/>
      <c r="M236" s="195"/>
      <c r="N236" s="179"/>
      <c r="O236" s="179"/>
    </row>
    <row r="237" spans="2:15" s="164" customFormat="1" x14ac:dyDescent="0.2">
      <c r="B237" s="116" t="s">
        <v>171</v>
      </c>
      <c r="C237" s="174"/>
      <c r="D237" s="116"/>
      <c r="E237" s="175"/>
      <c r="F237" s="175"/>
      <c r="G237" s="175"/>
      <c r="H237" s="176"/>
      <c r="I237" s="177"/>
      <c r="J237" s="177"/>
      <c r="K237" s="178"/>
      <c r="L237" s="195"/>
      <c r="M237" s="195"/>
      <c r="N237" s="179"/>
      <c r="O237" s="179"/>
    </row>
  </sheetData>
  <mergeCells count="2">
    <mergeCell ref="B7:K7"/>
    <mergeCell ref="B6:K6"/>
  </mergeCells>
  <phoneticPr fontId="3" type="noConversion"/>
  <conditionalFormatting sqref="J12:K232 C12:F232">
    <cfRule type="expression" dxfId="50" priority="338" stopIfTrue="1">
      <formula>OR(LEFT(#REF!,3)="TIR",LEFT(#REF!,2)="IR")</formula>
    </cfRule>
  </conditionalFormatting>
  <conditionalFormatting sqref="I12:J232 B12:B232">
    <cfRule type="expression" dxfId="49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7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710937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13.5703125" style="97" bestFit="1" customWidth="1"/>
    <col min="13" max="13" width="8.8554687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2" t="s">
        <v>174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175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8"/>
    </row>
    <row r="7" spans="1:17" s="10" customFormat="1" x14ac:dyDescent="0.2">
      <c r="B7" s="239" t="s">
        <v>36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1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4" customFormat="1" ht="12.75" customHeight="1" thickBot="1" x14ac:dyDescent="0.25">
      <c r="B11" s="142" t="s">
        <v>64</v>
      </c>
      <c r="C11" s="103" t="s">
        <v>179</v>
      </c>
      <c r="D11" s="103" t="s">
        <v>179</v>
      </c>
      <c r="E11" s="143"/>
      <c r="F11" s="143" t="s">
        <v>179</v>
      </c>
      <c r="G11" s="143" t="s">
        <v>179</v>
      </c>
      <c r="H11" s="143" t="s">
        <v>179</v>
      </c>
      <c r="I11" s="143" t="s">
        <v>179</v>
      </c>
      <c r="J11" s="103" t="s">
        <v>179</v>
      </c>
      <c r="K11" s="103" t="s">
        <v>179</v>
      </c>
      <c r="L11" s="144" t="s">
        <v>179</v>
      </c>
      <c r="M11" s="143" t="s">
        <v>179</v>
      </c>
      <c r="N11" s="145">
        <v>61057.076014800004</v>
      </c>
      <c r="O11" s="103" t="s">
        <v>179</v>
      </c>
      <c r="P11" s="103">
        <v>1</v>
      </c>
      <c r="Q11" s="121">
        <v>1.6240849231855974E-3</v>
      </c>
    </row>
    <row r="12" spans="1:17" s="164" customFormat="1" x14ac:dyDescent="0.2">
      <c r="B12" s="132" t="s">
        <v>149</v>
      </c>
      <c r="C12" s="167" t="s">
        <v>179</v>
      </c>
      <c r="D12" s="167" t="s">
        <v>179</v>
      </c>
      <c r="E12" s="168" t="s">
        <v>179</v>
      </c>
      <c r="F12" s="168" t="s">
        <v>179</v>
      </c>
      <c r="G12" s="168" t="s">
        <v>179</v>
      </c>
      <c r="H12" s="168" t="s">
        <v>179</v>
      </c>
      <c r="I12" s="168" t="s">
        <v>179</v>
      </c>
      <c r="J12" s="167" t="s">
        <v>179</v>
      </c>
      <c r="K12" s="167" t="s">
        <v>179</v>
      </c>
      <c r="L12" s="180" t="s">
        <v>179</v>
      </c>
      <c r="M12" s="172" t="s">
        <v>179</v>
      </c>
      <c r="N12" s="169">
        <v>6426.4153524000003</v>
      </c>
      <c r="O12" s="167" t="s">
        <v>179</v>
      </c>
      <c r="P12" s="167">
        <v>0.10525258941064032</v>
      </c>
      <c r="Q12" s="167">
        <v>1.7093914358806502E-4</v>
      </c>
    </row>
    <row r="13" spans="1:17" s="164" customFormat="1" x14ac:dyDescent="0.2">
      <c r="B13" s="133" t="s">
        <v>2311</v>
      </c>
      <c r="C13" s="171" t="s">
        <v>179</v>
      </c>
      <c r="D13" s="171" t="s">
        <v>179</v>
      </c>
      <c r="E13" s="172" t="s">
        <v>179</v>
      </c>
      <c r="F13" s="172" t="s">
        <v>179</v>
      </c>
      <c r="G13" s="172" t="s">
        <v>179</v>
      </c>
      <c r="H13" s="172" t="s">
        <v>179</v>
      </c>
      <c r="I13" s="172" t="s">
        <v>179</v>
      </c>
      <c r="J13" s="171" t="s">
        <v>179</v>
      </c>
      <c r="K13" s="171" t="s">
        <v>179</v>
      </c>
      <c r="L13" s="182" t="s">
        <v>179</v>
      </c>
      <c r="M13" s="172" t="s">
        <v>179</v>
      </c>
      <c r="N13" s="173">
        <v>0</v>
      </c>
      <c r="O13" s="171" t="s">
        <v>179</v>
      </c>
      <c r="P13" s="171">
        <v>0</v>
      </c>
      <c r="Q13" s="171">
        <v>0</v>
      </c>
    </row>
    <row r="14" spans="1:17" s="164" customFormat="1" x14ac:dyDescent="0.2">
      <c r="B14" s="133" t="s">
        <v>2312</v>
      </c>
      <c r="C14" s="171" t="s">
        <v>179</v>
      </c>
      <c r="D14" s="171" t="s">
        <v>179</v>
      </c>
      <c r="E14" s="172" t="s">
        <v>179</v>
      </c>
      <c r="F14" s="172" t="s">
        <v>179</v>
      </c>
      <c r="G14" s="172" t="s">
        <v>179</v>
      </c>
      <c r="H14" s="172" t="s">
        <v>179</v>
      </c>
      <c r="I14" s="172" t="s">
        <v>179</v>
      </c>
      <c r="J14" s="171" t="s">
        <v>179</v>
      </c>
      <c r="K14" s="171" t="s">
        <v>179</v>
      </c>
      <c r="L14" s="182" t="s">
        <v>179</v>
      </c>
      <c r="M14" s="172" t="s">
        <v>179</v>
      </c>
      <c r="N14" s="173">
        <v>6426.4153503999996</v>
      </c>
      <c r="O14" s="171" t="s">
        <v>179</v>
      </c>
      <c r="P14" s="171">
        <v>0.10525258937788408</v>
      </c>
      <c r="Q14" s="171">
        <v>1.7093914353486609E-4</v>
      </c>
    </row>
    <row r="15" spans="1:17" x14ac:dyDescent="0.2">
      <c r="B15" s="23" t="s">
        <v>3295</v>
      </c>
      <c r="C15" s="32" t="s">
        <v>3296</v>
      </c>
      <c r="D15" s="32" t="s">
        <v>3293</v>
      </c>
      <c r="E15" s="94" t="s">
        <v>492</v>
      </c>
      <c r="F15" s="94" t="s">
        <v>179</v>
      </c>
      <c r="G15" s="94" t="s">
        <v>3297</v>
      </c>
      <c r="H15" s="94">
        <v>0</v>
      </c>
      <c r="I15" s="94" t="s">
        <v>185</v>
      </c>
      <c r="J15" s="32">
        <v>0</v>
      </c>
      <c r="K15" s="32">
        <v>0</v>
      </c>
      <c r="L15" s="105">
        <v>6257381.1900000004</v>
      </c>
      <c r="M15" s="94">
        <v>101.35000000000001</v>
      </c>
      <c r="N15" s="125">
        <v>6341.8558300000004</v>
      </c>
      <c r="O15" s="32" t="s">
        <v>179</v>
      </c>
      <c r="P15" s="32">
        <v>0.10386766356880173</v>
      </c>
      <c r="Q15" s="32">
        <v>1.6868990640860483E-4</v>
      </c>
    </row>
    <row r="16" spans="1:17" x14ac:dyDescent="0.2">
      <c r="B16" s="23" t="s">
        <v>3291</v>
      </c>
      <c r="C16" s="32" t="s">
        <v>3292</v>
      </c>
      <c r="D16" s="32" t="s">
        <v>3293</v>
      </c>
      <c r="E16" s="94" t="s">
        <v>492</v>
      </c>
      <c r="F16" s="94" t="s">
        <v>179</v>
      </c>
      <c r="G16" s="94" t="s">
        <v>3294</v>
      </c>
      <c r="H16" s="94">
        <v>1.5</v>
      </c>
      <c r="I16" s="94" t="s">
        <v>185</v>
      </c>
      <c r="J16" s="32">
        <v>0.02</v>
      </c>
      <c r="K16" s="32">
        <v>0.45</v>
      </c>
      <c r="L16" s="105">
        <v>937467</v>
      </c>
      <c r="M16" s="94">
        <v>9.02</v>
      </c>
      <c r="N16" s="125">
        <v>84.559520000000006</v>
      </c>
      <c r="O16" s="32" t="s">
        <v>179</v>
      </c>
      <c r="P16" s="32">
        <v>1.3849258025311121E-3</v>
      </c>
      <c r="Q16" s="32">
        <v>2.2492371156214931E-6</v>
      </c>
    </row>
    <row r="17" spans="2:17" s="164" customFormat="1" x14ac:dyDescent="0.2">
      <c r="B17" s="133" t="s">
        <v>2313</v>
      </c>
      <c r="C17" s="171" t="s">
        <v>179</v>
      </c>
      <c r="D17" s="171" t="s">
        <v>179</v>
      </c>
      <c r="E17" s="172" t="s">
        <v>179</v>
      </c>
      <c r="F17" s="172" t="s">
        <v>179</v>
      </c>
      <c r="G17" s="172" t="s">
        <v>179</v>
      </c>
      <c r="H17" s="172" t="s">
        <v>179</v>
      </c>
      <c r="I17" s="172" t="s">
        <v>179</v>
      </c>
      <c r="J17" s="171" t="s">
        <v>179</v>
      </c>
      <c r="K17" s="171" t="s">
        <v>179</v>
      </c>
      <c r="L17" s="182" t="s">
        <v>179</v>
      </c>
      <c r="M17" s="172" t="s">
        <v>179</v>
      </c>
      <c r="N17" s="173">
        <v>0</v>
      </c>
      <c r="O17" s="171" t="s">
        <v>179</v>
      </c>
      <c r="P17" s="171">
        <v>0</v>
      </c>
      <c r="Q17" s="171">
        <v>0</v>
      </c>
    </row>
    <row r="18" spans="2:17" s="164" customFormat="1" x14ac:dyDescent="0.2">
      <c r="B18" s="133" t="s">
        <v>2314</v>
      </c>
      <c r="C18" s="171" t="s">
        <v>179</v>
      </c>
      <c r="D18" s="171" t="s">
        <v>179</v>
      </c>
      <c r="E18" s="172" t="s">
        <v>179</v>
      </c>
      <c r="F18" s="172" t="s">
        <v>179</v>
      </c>
      <c r="G18" s="172" t="s">
        <v>179</v>
      </c>
      <c r="H18" s="172" t="s">
        <v>179</v>
      </c>
      <c r="I18" s="172" t="s">
        <v>179</v>
      </c>
      <c r="J18" s="171" t="s">
        <v>179</v>
      </c>
      <c r="K18" s="171" t="s">
        <v>179</v>
      </c>
      <c r="L18" s="182" t="s">
        <v>179</v>
      </c>
      <c r="M18" s="172" t="s">
        <v>179</v>
      </c>
      <c r="N18" s="173">
        <v>0</v>
      </c>
      <c r="O18" s="171" t="s">
        <v>179</v>
      </c>
      <c r="P18" s="171">
        <v>0</v>
      </c>
      <c r="Q18" s="171">
        <v>0</v>
      </c>
    </row>
    <row r="19" spans="2:17" s="164" customFormat="1" x14ac:dyDescent="0.2">
      <c r="B19" s="133" t="s">
        <v>2315</v>
      </c>
      <c r="C19" s="171" t="s">
        <v>179</v>
      </c>
      <c r="D19" s="171" t="s">
        <v>179</v>
      </c>
      <c r="E19" s="172" t="s">
        <v>179</v>
      </c>
      <c r="F19" s="172" t="s">
        <v>179</v>
      </c>
      <c r="G19" s="172" t="s">
        <v>179</v>
      </c>
      <c r="H19" s="172" t="s">
        <v>179</v>
      </c>
      <c r="I19" s="172" t="s">
        <v>179</v>
      </c>
      <c r="J19" s="171" t="s">
        <v>179</v>
      </c>
      <c r="K19" s="171" t="s">
        <v>179</v>
      </c>
      <c r="L19" s="182" t="s">
        <v>179</v>
      </c>
      <c r="M19" s="172" t="s">
        <v>179</v>
      </c>
      <c r="N19" s="173">
        <v>0</v>
      </c>
      <c r="O19" s="171" t="s">
        <v>179</v>
      </c>
      <c r="P19" s="171">
        <v>0</v>
      </c>
      <c r="Q19" s="171">
        <v>0</v>
      </c>
    </row>
    <row r="20" spans="2:17" s="164" customFormat="1" x14ac:dyDescent="0.2">
      <c r="B20" s="133" t="s">
        <v>2316</v>
      </c>
      <c r="C20" s="171" t="s">
        <v>179</v>
      </c>
      <c r="D20" s="171" t="s">
        <v>179</v>
      </c>
      <c r="E20" s="172" t="s">
        <v>179</v>
      </c>
      <c r="F20" s="172" t="s">
        <v>179</v>
      </c>
      <c r="G20" s="172" t="s">
        <v>179</v>
      </c>
      <c r="H20" s="172" t="s">
        <v>179</v>
      </c>
      <c r="I20" s="172" t="s">
        <v>179</v>
      </c>
      <c r="J20" s="171" t="s">
        <v>179</v>
      </c>
      <c r="K20" s="171" t="s">
        <v>179</v>
      </c>
      <c r="L20" s="182" t="s">
        <v>179</v>
      </c>
      <c r="M20" s="172" t="s">
        <v>179</v>
      </c>
      <c r="N20" s="173">
        <v>0</v>
      </c>
      <c r="O20" s="171" t="s">
        <v>179</v>
      </c>
      <c r="P20" s="171">
        <v>0</v>
      </c>
      <c r="Q20" s="171">
        <v>0</v>
      </c>
    </row>
    <row r="21" spans="2:17" s="164" customFormat="1" x14ac:dyDescent="0.2">
      <c r="B21" s="133" t="s">
        <v>2317</v>
      </c>
      <c r="C21" s="171" t="s">
        <v>179</v>
      </c>
      <c r="D21" s="171" t="s">
        <v>179</v>
      </c>
      <c r="E21" s="172" t="s">
        <v>179</v>
      </c>
      <c r="F21" s="172" t="s">
        <v>179</v>
      </c>
      <c r="G21" s="172" t="s">
        <v>179</v>
      </c>
      <c r="H21" s="172" t="s">
        <v>179</v>
      </c>
      <c r="I21" s="172" t="s">
        <v>179</v>
      </c>
      <c r="J21" s="171" t="s">
        <v>179</v>
      </c>
      <c r="K21" s="171" t="s">
        <v>179</v>
      </c>
      <c r="L21" s="182" t="s">
        <v>179</v>
      </c>
      <c r="M21" s="172" t="s">
        <v>179</v>
      </c>
      <c r="N21" s="173">
        <v>0</v>
      </c>
      <c r="O21" s="171" t="s">
        <v>179</v>
      </c>
      <c r="P21" s="171">
        <v>0</v>
      </c>
      <c r="Q21" s="171">
        <v>0</v>
      </c>
    </row>
    <row r="22" spans="2:17" s="164" customFormat="1" x14ac:dyDescent="0.2">
      <c r="B22" s="133" t="s">
        <v>420</v>
      </c>
      <c r="C22" s="171" t="s">
        <v>179</v>
      </c>
      <c r="D22" s="171" t="s">
        <v>179</v>
      </c>
      <c r="E22" s="172" t="s">
        <v>179</v>
      </c>
      <c r="F22" s="172" t="s">
        <v>179</v>
      </c>
      <c r="G22" s="172" t="s">
        <v>179</v>
      </c>
      <c r="H22" s="172" t="s">
        <v>179</v>
      </c>
      <c r="I22" s="172" t="s">
        <v>179</v>
      </c>
      <c r="J22" s="171" t="s">
        <v>179</v>
      </c>
      <c r="K22" s="171" t="s">
        <v>179</v>
      </c>
      <c r="L22" s="182" t="s">
        <v>179</v>
      </c>
      <c r="M22" s="172" t="s">
        <v>179</v>
      </c>
      <c r="N22" s="173">
        <v>54630.660662399998</v>
      </c>
      <c r="O22" s="171" t="s">
        <v>179</v>
      </c>
      <c r="P22" s="171">
        <v>0.89474741058935958</v>
      </c>
      <c r="Q22" s="171">
        <v>1.4531457795975322E-3</v>
      </c>
    </row>
    <row r="23" spans="2:17" s="164" customFormat="1" x14ac:dyDescent="0.2">
      <c r="B23" s="133" t="s">
        <v>2311</v>
      </c>
      <c r="C23" s="171" t="s">
        <v>179</v>
      </c>
      <c r="D23" s="171" t="s">
        <v>179</v>
      </c>
      <c r="E23" s="172" t="s">
        <v>179</v>
      </c>
      <c r="F23" s="172" t="s">
        <v>179</v>
      </c>
      <c r="G23" s="172" t="s">
        <v>179</v>
      </c>
      <c r="H23" s="172" t="s">
        <v>179</v>
      </c>
      <c r="I23" s="172" t="s">
        <v>179</v>
      </c>
      <c r="J23" s="171" t="s">
        <v>179</v>
      </c>
      <c r="K23" s="171" t="s">
        <v>179</v>
      </c>
      <c r="L23" s="182" t="s">
        <v>179</v>
      </c>
      <c r="M23" s="172" t="s">
        <v>179</v>
      </c>
      <c r="N23" s="173">
        <v>48253.5200004</v>
      </c>
      <c r="O23" s="171" t="s">
        <v>179</v>
      </c>
      <c r="P23" s="171">
        <v>0.7903018478759698</v>
      </c>
      <c r="Q23" s="171">
        <v>1.2835173159010801E-3</v>
      </c>
    </row>
    <row r="24" spans="2:17" x14ac:dyDescent="0.2">
      <c r="B24" s="23" t="s">
        <v>3298</v>
      </c>
      <c r="C24" s="32" t="s">
        <v>3299</v>
      </c>
      <c r="D24" s="32" t="s">
        <v>3293</v>
      </c>
      <c r="E24" s="94" t="s">
        <v>1266</v>
      </c>
      <c r="F24" s="94" t="s">
        <v>314</v>
      </c>
      <c r="G24" s="94" t="s">
        <v>3300</v>
      </c>
      <c r="H24" s="94">
        <v>0</v>
      </c>
      <c r="I24" s="94" t="s">
        <v>185</v>
      </c>
      <c r="J24" s="32">
        <v>5.0700000000000002E-2</v>
      </c>
      <c r="K24" s="32">
        <v>0</v>
      </c>
      <c r="L24" s="105">
        <v>43300000</v>
      </c>
      <c r="M24" s="94">
        <v>111.44000000000001</v>
      </c>
      <c r="N24" s="125">
        <v>48253.52</v>
      </c>
      <c r="O24" s="32" t="s">
        <v>179</v>
      </c>
      <c r="P24" s="32">
        <v>0.79030184786941859</v>
      </c>
      <c r="Q24" s="32">
        <v>1.2835173158904404E-3</v>
      </c>
    </row>
    <row r="25" spans="2:17" s="164" customFormat="1" x14ac:dyDescent="0.2">
      <c r="B25" s="133" t="s">
        <v>2312</v>
      </c>
      <c r="C25" s="171" t="s">
        <v>179</v>
      </c>
      <c r="D25" s="171" t="s">
        <v>179</v>
      </c>
      <c r="E25" s="172" t="s">
        <v>179</v>
      </c>
      <c r="F25" s="172" t="s">
        <v>179</v>
      </c>
      <c r="G25" s="172" t="s">
        <v>179</v>
      </c>
      <c r="H25" s="172" t="s">
        <v>179</v>
      </c>
      <c r="I25" s="172" t="s">
        <v>179</v>
      </c>
      <c r="J25" s="171" t="s">
        <v>179</v>
      </c>
      <c r="K25" s="171" t="s">
        <v>179</v>
      </c>
      <c r="L25" s="182" t="s">
        <v>179</v>
      </c>
      <c r="M25" s="172" t="s">
        <v>179</v>
      </c>
      <c r="N25" s="173">
        <v>0</v>
      </c>
      <c r="O25" s="171" t="s">
        <v>179</v>
      </c>
      <c r="P25" s="171">
        <v>0</v>
      </c>
      <c r="Q25" s="171">
        <v>0</v>
      </c>
    </row>
    <row r="26" spans="2:17" s="164" customFormat="1" x14ac:dyDescent="0.2">
      <c r="B26" s="133" t="s">
        <v>2313</v>
      </c>
      <c r="C26" s="171" t="s">
        <v>179</v>
      </c>
      <c r="D26" s="171" t="s">
        <v>179</v>
      </c>
      <c r="E26" s="172" t="s">
        <v>179</v>
      </c>
      <c r="F26" s="172" t="s">
        <v>179</v>
      </c>
      <c r="G26" s="172" t="s">
        <v>179</v>
      </c>
      <c r="H26" s="172" t="s">
        <v>179</v>
      </c>
      <c r="I26" s="172" t="s">
        <v>179</v>
      </c>
      <c r="J26" s="171" t="s">
        <v>179</v>
      </c>
      <c r="K26" s="171" t="s">
        <v>179</v>
      </c>
      <c r="L26" s="182" t="s">
        <v>179</v>
      </c>
      <c r="M26" s="172" t="s">
        <v>179</v>
      </c>
      <c r="N26" s="173">
        <v>6377.1406615999995</v>
      </c>
      <c r="O26" s="171" t="s">
        <v>179</v>
      </c>
      <c r="P26" s="171">
        <v>0.10444556270683851</v>
      </c>
      <c r="Q26" s="171">
        <v>1.6962846368581233E-4</v>
      </c>
    </row>
    <row r="27" spans="2:17" s="164" customFormat="1" x14ac:dyDescent="0.2">
      <c r="B27" s="133" t="s">
        <v>2314</v>
      </c>
      <c r="C27" s="171" t="s">
        <v>179</v>
      </c>
      <c r="D27" s="171" t="s">
        <v>179</v>
      </c>
      <c r="E27" s="172" t="s">
        <v>179</v>
      </c>
      <c r="F27" s="172" t="s">
        <v>179</v>
      </c>
      <c r="G27" s="172" t="s">
        <v>179</v>
      </c>
      <c r="H27" s="172" t="s">
        <v>179</v>
      </c>
      <c r="I27" s="172" t="s">
        <v>179</v>
      </c>
      <c r="J27" s="171" t="s">
        <v>179</v>
      </c>
      <c r="K27" s="171" t="s">
        <v>179</v>
      </c>
      <c r="L27" s="182" t="s">
        <v>179</v>
      </c>
      <c r="M27" s="172" t="s">
        <v>179</v>
      </c>
      <c r="N27" s="173">
        <v>0</v>
      </c>
      <c r="O27" s="171" t="s">
        <v>179</v>
      </c>
      <c r="P27" s="171">
        <v>0</v>
      </c>
      <c r="Q27" s="171">
        <v>0</v>
      </c>
    </row>
    <row r="28" spans="2:17" s="164" customFormat="1" x14ac:dyDescent="0.2">
      <c r="B28" s="133" t="s">
        <v>2315</v>
      </c>
      <c r="C28" s="171" t="s">
        <v>179</v>
      </c>
      <c r="D28" s="171" t="s">
        <v>179</v>
      </c>
      <c r="E28" s="172" t="s">
        <v>179</v>
      </c>
      <c r="F28" s="172" t="s">
        <v>179</v>
      </c>
      <c r="G28" s="172" t="s">
        <v>179</v>
      </c>
      <c r="H28" s="172" t="s">
        <v>179</v>
      </c>
      <c r="I28" s="172" t="s">
        <v>179</v>
      </c>
      <c r="J28" s="171" t="s">
        <v>179</v>
      </c>
      <c r="K28" s="171" t="s">
        <v>179</v>
      </c>
      <c r="L28" s="182" t="s">
        <v>179</v>
      </c>
      <c r="M28" s="172" t="s">
        <v>179</v>
      </c>
      <c r="N28" s="173">
        <v>6366.5027203999998</v>
      </c>
      <c r="O28" s="171" t="s">
        <v>179</v>
      </c>
      <c r="P28" s="171">
        <v>0.1042713332498396</v>
      </c>
      <c r="Q28" s="171">
        <v>1.6934550025152559E-4</v>
      </c>
    </row>
    <row r="29" spans="2:17" x14ac:dyDescent="0.2">
      <c r="B29" s="23" t="s">
        <v>3301</v>
      </c>
      <c r="C29" s="32" t="s">
        <v>3302</v>
      </c>
      <c r="D29" s="32" t="s">
        <v>3293</v>
      </c>
      <c r="E29" s="94" t="s">
        <v>1247</v>
      </c>
      <c r="F29" s="94" t="s">
        <v>314</v>
      </c>
      <c r="G29" s="94" t="s">
        <v>3303</v>
      </c>
      <c r="H29" s="94">
        <v>0</v>
      </c>
      <c r="I29" s="94" t="s">
        <v>136</v>
      </c>
      <c r="J29" s="32">
        <v>2.7970000000000002E-2</v>
      </c>
      <c r="K29" s="32">
        <v>0</v>
      </c>
      <c r="L29" s="105">
        <v>1700000</v>
      </c>
      <c r="M29" s="94">
        <v>99.920000000000016</v>
      </c>
      <c r="N29" s="125">
        <v>6366.5027199999995</v>
      </c>
      <c r="O29" s="32" t="s">
        <v>179</v>
      </c>
      <c r="P29" s="32">
        <v>0.10427133324328836</v>
      </c>
      <c r="Q29" s="32">
        <v>1.693455002408858E-4</v>
      </c>
    </row>
    <row r="30" spans="2:17" s="164" customFormat="1" x14ac:dyDescent="0.2">
      <c r="B30" s="133" t="s">
        <v>2316</v>
      </c>
      <c r="C30" s="171" t="s">
        <v>179</v>
      </c>
      <c r="D30" s="171" t="s">
        <v>179</v>
      </c>
      <c r="E30" s="172" t="s">
        <v>179</v>
      </c>
      <c r="F30" s="172" t="s">
        <v>179</v>
      </c>
      <c r="G30" s="172" t="s">
        <v>179</v>
      </c>
      <c r="H30" s="172" t="s">
        <v>179</v>
      </c>
      <c r="I30" s="172" t="s">
        <v>179</v>
      </c>
      <c r="J30" s="171" t="s">
        <v>179</v>
      </c>
      <c r="K30" s="171" t="s">
        <v>179</v>
      </c>
      <c r="L30" s="182" t="s">
        <v>179</v>
      </c>
      <c r="M30" s="172" t="s">
        <v>179</v>
      </c>
      <c r="N30" s="173">
        <v>10.637940400000002</v>
      </c>
      <c r="O30" s="171" t="s">
        <v>179</v>
      </c>
      <c r="P30" s="171">
        <v>1.7422944389641922E-4</v>
      </c>
      <c r="Q30" s="171">
        <v>2.8296341300718536E-7</v>
      </c>
    </row>
    <row r="31" spans="2:17" x14ac:dyDescent="0.2">
      <c r="B31" s="23" t="s">
        <v>3304</v>
      </c>
      <c r="C31" s="32" t="s">
        <v>3305</v>
      </c>
      <c r="D31" s="32" t="s">
        <v>3293</v>
      </c>
      <c r="E31" s="94" t="s">
        <v>492</v>
      </c>
      <c r="F31" s="94" t="s">
        <v>179</v>
      </c>
      <c r="G31" s="94" t="s">
        <v>3306</v>
      </c>
      <c r="H31" s="94">
        <v>0</v>
      </c>
      <c r="I31" s="94" t="s">
        <v>136</v>
      </c>
      <c r="J31" s="32">
        <v>0</v>
      </c>
      <c r="K31" s="32">
        <v>0</v>
      </c>
      <c r="L31" s="105">
        <v>2838.3</v>
      </c>
      <c r="M31" s="94">
        <v>10</v>
      </c>
      <c r="N31" s="125">
        <v>10.63794</v>
      </c>
      <c r="O31" s="32" t="s">
        <v>179</v>
      </c>
      <c r="P31" s="32">
        <v>1.7422943734517199E-4</v>
      </c>
      <c r="Q31" s="32">
        <v>2.829634023674035E-7</v>
      </c>
    </row>
    <row r="32" spans="2:17" s="164" customFormat="1" x14ac:dyDescent="0.2">
      <c r="B32" s="133" t="s">
        <v>2317</v>
      </c>
      <c r="C32" s="171" t="s">
        <v>179</v>
      </c>
      <c r="D32" s="171" t="s">
        <v>179</v>
      </c>
      <c r="E32" s="172" t="s">
        <v>179</v>
      </c>
      <c r="F32" s="172" t="s">
        <v>179</v>
      </c>
      <c r="G32" s="172" t="s">
        <v>179</v>
      </c>
      <c r="H32" s="172" t="s">
        <v>179</v>
      </c>
      <c r="I32" s="172" t="s">
        <v>179</v>
      </c>
      <c r="J32" s="171" t="s">
        <v>179</v>
      </c>
      <c r="K32" s="171" t="s">
        <v>179</v>
      </c>
      <c r="L32" s="182" t="s">
        <v>179</v>
      </c>
      <c r="M32" s="172" t="s">
        <v>179</v>
      </c>
      <c r="N32" s="173">
        <v>0</v>
      </c>
      <c r="O32" s="171" t="s">
        <v>179</v>
      </c>
      <c r="P32" s="171">
        <v>0</v>
      </c>
      <c r="Q32" s="171">
        <v>0</v>
      </c>
    </row>
    <row r="33" spans="2:17" s="164" customFormat="1" x14ac:dyDescent="0.2">
      <c r="B33" s="116" t="s">
        <v>167</v>
      </c>
      <c r="C33" s="174"/>
      <c r="D33" s="116"/>
      <c r="E33" s="175"/>
      <c r="F33" s="175"/>
      <c r="G33" s="175"/>
      <c r="H33" s="176"/>
      <c r="I33" s="177"/>
      <c r="J33" s="178"/>
      <c r="K33" s="178"/>
      <c r="L33" s="178"/>
      <c r="M33" s="177"/>
      <c r="N33" s="177"/>
      <c r="O33" s="183"/>
      <c r="P33" s="183"/>
      <c r="Q33" s="183"/>
    </row>
    <row r="34" spans="2:17" s="164" customFormat="1" x14ac:dyDescent="0.2">
      <c r="B34" s="116" t="s">
        <v>168</v>
      </c>
      <c r="C34" s="174"/>
      <c r="D34" s="116"/>
      <c r="E34" s="175"/>
      <c r="F34" s="175"/>
      <c r="G34" s="175"/>
      <c r="H34" s="176"/>
      <c r="I34" s="177"/>
      <c r="J34" s="178"/>
      <c r="K34" s="178"/>
      <c r="L34" s="178"/>
      <c r="M34" s="177"/>
      <c r="N34" s="177"/>
      <c r="O34" s="183"/>
      <c r="P34" s="183"/>
      <c r="Q34" s="183"/>
    </row>
    <row r="35" spans="2:17" s="164" customFormat="1" x14ac:dyDescent="0.2">
      <c r="B35" s="116" t="s">
        <v>169</v>
      </c>
      <c r="C35" s="174"/>
      <c r="D35" s="116"/>
      <c r="E35" s="175"/>
      <c r="F35" s="175"/>
      <c r="G35" s="175"/>
      <c r="H35" s="176"/>
      <c r="I35" s="177"/>
      <c r="J35" s="178"/>
      <c r="K35" s="178"/>
      <c r="L35" s="178"/>
      <c r="M35" s="177"/>
      <c r="N35" s="177"/>
      <c r="O35" s="183"/>
      <c r="P35" s="183"/>
      <c r="Q35" s="183"/>
    </row>
    <row r="36" spans="2:17" s="164" customFormat="1" x14ac:dyDescent="0.2">
      <c r="B36" s="116" t="s">
        <v>170</v>
      </c>
      <c r="C36" s="174"/>
      <c r="D36" s="116"/>
      <c r="E36" s="175"/>
      <c r="F36" s="175"/>
      <c r="G36" s="175"/>
      <c r="H36" s="176"/>
      <c r="I36" s="177"/>
      <c r="J36" s="178"/>
      <c r="K36" s="178"/>
      <c r="L36" s="178"/>
      <c r="M36" s="177"/>
      <c r="N36" s="177"/>
      <c r="O36" s="183"/>
      <c r="P36" s="183"/>
      <c r="Q36" s="183"/>
    </row>
    <row r="37" spans="2:17" s="164" customFormat="1" x14ac:dyDescent="0.2">
      <c r="B37" s="116" t="s">
        <v>171</v>
      </c>
      <c r="C37" s="174"/>
      <c r="D37" s="116"/>
      <c r="E37" s="175"/>
      <c r="F37" s="175"/>
      <c r="G37" s="175"/>
      <c r="H37" s="176"/>
      <c r="I37" s="177"/>
      <c r="J37" s="178"/>
      <c r="K37" s="178"/>
      <c r="L37" s="178"/>
      <c r="M37" s="177"/>
      <c r="N37" s="177"/>
      <c r="O37" s="183"/>
      <c r="P37" s="183"/>
      <c r="Q37" s="183"/>
    </row>
  </sheetData>
  <mergeCells count="2">
    <mergeCell ref="B7:Q7"/>
    <mergeCell ref="B6:Q6"/>
  </mergeCells>
  <phoneticPr fontId="3" type="noConversion"/>
  <conditionalFormatting sqref="I12:I32 P12:Q32 C12:G32">
    <cfRule type="expression" dxfId="48" priority="345" stopIfTrue="1">
      <formula>OR(LEFT(#REF!,3)="TIR",LEFT(#REF!,2)="IR")</formula>
    </cfRule>
  </conditionalFormatting>
  <conditionalFormatting sqref="B12:B32 N12:N32">
    <cfRule type="expression" dxfId="47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413"/>
  <sheetViews>
    <sheetView rightToLeft="1" zoomScale="80" workbookViewId="0">
      <selection activeCell="H40" sqref="H40"/>
    </sheetView>
  </sheetViews>
  <sheetFormatPr defaultRowHeight="12.75" x14ac:dyDescent="0.2"/>
  <cols>
    <col min="1" max="1" width="5.7109375" style="18" bestFit="1" customWidth="1"/>
    <col min="2" max="2" width="43.42578125" style="13" bestFit="1" customWidth="1"/>
    <col min="3" max="3" width="10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6" style="93" bestFit="1" customWidth="1"/>
    <col min="10" max="10" width="12.7109375" style="93" bestFit="1" customWidth="1"/>
    <col min="11" max="11" width="11" style="45" bestFit="1" customWidth="1"/>
    <col min="12" max="12" width="12.140625" style="95" bestFit="1" customWidth="1"/>
    <col min="13" max="13" width="15.28515625" style="97" bestFit="1" customWidth="1"/>
    <col min="14" max="14" width="13.5703125" style="97" bestFit="1" customWidth="1"/>
    <col min="15" max="15" width="12.4257812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165</v>
      </c>
      <c r="C3" s="163" t="s">
        <v>174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36" t="s">
        <v>38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8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4" customFormat="1" ht="12.75" customHeight="1" thickBot="1" x14ac:dyDescent="0.25">
      <c r="B11" s="142" t="s">
        <v>132</v>
      </c>
      <c r="C11" s="103" t="s">
        <v>179</v>
      </c>
      <c r="D11" s="103" t="s">
        <v>179</v>
      </c>
      <c r="E11" s="103"/>
      <c r="F11" s="143" t="s">
        <v>179</v>
      </c>
      <c r="G11" s="143"/>
      <c r="H11" s="143" t="s">
        <v>179</v>
      </c>
      <c r="I11" s="144" t="s">
        <v>179</v>
      </c>
      <c r="J11" s="143" t="s">
        <v>179</v>
      </c>
      <c r="K11" s="103" t="s">
        <v>179</v>
      </c>
      <c r="L11" s="103" t="s">
        <v>179</v>
      </c>
      <c r="M11" s="153" t="s">
        <v>179</v>
      </c>
      <c r="N11" s="143" t="s">
        <v>179</v>
      </c>
      <c r="O11" s="145">
        <v>2787285.8291636682</v>
      </c>
      <c r="P11" s="103">
        <v>1</v>
      </c>
      <c r="Q11" s="121">
        <v>7.4140282948634881E-2</v>
      </c>
    </row>
    <row r="12" spans="1:20" s="164" customFormat="1" x14ac:dyDescent="0.2">
      <c r="B12" s="132" t="s">
        <v>3307</v>
      </c>
      <c r="C12" s="167" t="s">
        <v>179</v>
      </c>
      <c r="D12" s="167" t="s">
        <v>179</v>
      </c>
      <c r="E12" s="167" t="s">
        <v>179</v>
      </c>
      <c r="F12" s="168" t="s">
        <v>179</v>
      </c>
      <c r="G12" s="168" t="s">
        <v>179</v>
      </c>
      <c r="H12" s="168" t="s">
        <v>179</v>
      </c>
      <c r="I12" s="180" t="s">
        <v>179</v>
      </c>
      <c r="J12" s="168" t="s">
        <v>179</v>
      </c>
      <c r="K12" s="167" t="s">
        <v>179</v>
      </c>
      <c r="L12" s="167" t="s">
        <v>179</v>
      </c>
      <c r="M12" s="207" t="s">
        <v>179</v>
      </c>
      <c r="N12" s="168" t="s">
        <v>179</v>
      </c>
      <c r="O12" s="169">
        <v>2421781.5023650159</v>
      </c>
      <c r="P12" s="167">
        <v>0.86886729628718318</v>
      </c>
      <c r="Q12" s="167">
        <v>6.4418067191547135E-2</v>
      </c>
    </row>
    <row r="13" spans="1:20" s="164" customFormat="1" x14ac:dyDescent="0.2">
      <c r="B13" s="133" t="s">
        <v>3308</v>
      </c>
      <c r="C13" s="171" t="s">
        <v>179</v>
      </c>
      <c r="D13" s="171" t="s">
        <v>179</v>
      </c>
      <c r="E13" s="171" t="s">
        <v>179</v>
      </c>
      <c r="F13" s="172" t="s">
        <v>3313</v>
      </c>
      <c r="G13" s="172" t="s">
        <v>179</v>
      </c>
      <c r="H13" s="172" t="s">
        <v>3309</v>
      </c>
      <c r="I13" s="182">
        <v>2.15</v>
      </c>
      <c r="J13" s="172" t="s">
        <v>185</v>
      </c>
      <c r="K13" s="171">
        <v>6.0900000000000003E-2</v>
      </c>
      <c r="L13" s="171">
        <v>6.2927500000000006E-3</v>
      </c>
      <c r="M13" s="208" t="s">
        <v>179</v>
      </c>
      <c r="N13" s="172" t="s">
        <v>179</v>
      </c>
      <c r="O13" s="173">
        <v>95943.936051500175</v>
      </c>
      <c r="P13" s="171">
        <v>3.4421993986992132E-2</v>
      </c>
      <c r="Q13" s="171">
        <v>2.5520563738518054E-3</v>
      </c>
    </row>
    <row r="14" spans="1:20" s="164" customFormat="1" x14ac:dyDescent="0.2">
      <c r="B14" s="133" t="s">
        <v>3310</v>
      </c>
      <c r="C14" s="171" t="s">
        <v>179</v>
      </c>
      <c r="D14" s="171" t="s">
        <v>179</v>
      </c>
      <c r="E14" s="171" t="s">
        <v>179</v>
      </c>
      <c r="F14" s="172" t="s">
        <v>3313</v>
      </c>
      <c r="G14" s="172" t="s">
        <v>179</v>
      </c>
      <c r="H14" s="172" t="s">
        <v>3309</v>
      </c>
      <c r="I14" s="182">
        <v>8.42</v>
      </c>
      <c r="J14" s="172" t="s">
        <v>185</v>
      </c>
      <c r="K14" s="171">
        <v>3.8800000000000001E-2</v>
      </c>
      <c r="L14" s="171">
        <v>1.8965650000000001E-2</v>
      </c>
      <c r="M14" s="208" t="s">
        <v>179</v>
      </c>
      <c r="N14" s="172" t="s">
        <v>179</v>
      </c>
      <c r="O14" s="173">
        <f>202919.446602104</f>
        <v>202919.446602104</v>
      </c>
      <c r="P14" s="171">
        <v>7.2801807578876956E-2</v>
      </c>
      <c r="Q14" s="171">
        <v>5.3975466130700075E-3</v>
      </c>
    </row>
    <row r="15" spans="1:20" s="164" customFormat="1" x14ac:dyDescent="0.2">
      <c r="B15" s="223" t="s">
        <v>4343</v>
      </c>
      <c r="C15" s="224"/>
      <c r="D15" s="229">
        <v>15954</v>
      </c>
      <c r="E15" s="224"/>
      <c r="F15" s="225" t="s">
        <v>3313</v>
      </c>
      <c r="G15" s="225"/>
      <c r="H15" s="225" t="s">
        <v>3309</v>
      </c>
      <c r="I15" s="226"/>
      <c r="J15" s="225" t="s">
        <v>185</v>
      </c>
      <c r="K15" s="224">
        <v>3.1E-2</v>
      </c>
      <c r="L15" s="224">
        <v>3.1E-2</v>
      </c>
      <c r="M15" s="227"/>
      <c r="N15" s="225"/>
      <c r="O15" s="228">
        <v>8070.68055</v>
      </c>
      <c r="P15" s="224">
        <f>O15/$O$11</f>
        <v>2.8955338794305237E-3</v>
      </c>
      <c r="Q15" s="224">
        <f>O15/'[1]סכום נכסי הקרן'!$C$42</f>
        <v>2.1455251411906244E-4</v>
      </c>
    </row>
    <row r="16" spans="1:20" x14ac:dyDescent="0.2">
      <c r="B16" s="23" t="s">
        <v>3311</v>
      </c>
      <c r="C16" s="32" t="s">
        <v>179</v>
      </c>
      <c r="D16" s="32" t="s">
        <v>3312</v>
      </c>
      <c r="E16" s="32" t="s">
        <v>179</v>
      </c>
      <c r="F16" s="225" t="s">
        <v>3313</v>
      </c>
      <c r="G16" s="94" t="s">
        <v>3314</v>
      </c>
      <c r="H16" s="94" t="s">
        <v>3309</v>
      </c>
      <c r="I16" s="105">
        <v>8.58</v>
      </c>
      <c r="J16" s="94" t="s">
        <v>185</v>
      </c>
      <c r="K16" s="32">
        <v>3.6200000000000003E-2</v>
      </c>
      <c r="L16" s="32">
        <v>3.3099999999999997E-2</v>
      </c>
      <c r="M16" s="154">
        <v>283799.80334217486</v>
      </c>
      <c r="N16" s="94">
        <v>116897802.43000001</v>
      </c>
      <c r="O16" s="125">
        <v>33174.573340766001</v>
      </c>
      <c r="P16" s="224">
        <f t="shared" ref="P16:P28" si="0">O16/$O$11</f>
        <v>1.1902106699519981E-2</v>
      </c>
      <c r="Q16" s="224">
        <f>O16/'[1]סכום נכסי הקרן'!$C$42</f>
        <v>8.8191919764295094E-4</v>
      </c>
      <c r="R16" s="18"/>
    </row>
    <row r="17" spans="2:18" x14ac:dyDescent="0.2">
      <c r="B17" s="23" t="s">
        <v>3315</v>
      </c>
      <c r="C17" s="32" t="s">
        <v>179</v>
      </c>
      <c r="D17" s="32" t="s">
        <v>3316</v>
      </c>
      <c r="E17" s="32" t="s">
        <v>179</v>
      </c>
      <c r="F17" s="225" t="s">
        <v>3313</v>
      </c>
      <c r="G17" s="94" t="s">
        <v>3151</v>
      </c>
      <c r="H17" s="94" t="s">
        <v>3309</v>
      </c>
      <c r="I17" s="105">
        <v>5.57</v>
      </c>
      <c r="J17" s="94" t="s">
        <v>185</v>
      </c>
      <c r="K17" s="32">
        <v>3.9300000000000002E-2</v>
      </c>
      <c r="L17" s="32">
        <v>4.0606242234921659E-2</v>
      </c>
      <c r="M17" s="154">
        <v>57873569.749999993</v>
      </c>
      <c r="N17" s="94">
        <v>76304108.700000003</v>
      </c>
      <c r="O17" s="125">
        <f>75919.65997-O15</f>
        <v>67848.979419999989</v>
      </c>
      <c r="P17" s="224">
        <f t="shared" si="0"/>
        <v>2.4342311330287299E-2</v>
      </c>
      <c r="Q17" s="224">
        <f>O17/'[1]סכום נכסי הקרן'!$C$42</f>
        <v>1.8037102354365303E-3</v>
      </c>
      <c r="R17" s="18"/>
    </row>
    <row r="18" spans="2:18" x14ac:dyDescent="0.2">
      <c r="B18" s="23" t="s">
        <v>3317</v>
      </c>
      <c r="C18" s="32" t="s">
        <v>179</v>
      </c>
      <c r="D18" s="32" t="s">
        <v>3318</v>
      </c>
      <c r="E18" s="32" t="s">
        <v>179</v>
      </c>
      <c r="F18" s="225" t="s">
        <v>3313</v>
      </c>
      <c r="G18" s="94" t="s">
        <v>3314</v>
      </c>
      <c r="H18" s="94" t="s">
        <v>3309</v>
      </c>
      <c r="I18" s="105">
        <v>6.77</v>
      </c>
      <c r="J18" s="94" t="s">
        <v>185</v>
      </c>
      <c r="K18" s="32">
        <v>3.85E-2</v>
      </c>
      <c r="L18" s="32">
        <v>3.0888819999999997E-2</v>
      </c>
      <c r="M18" s="154">
        <v>283799.80334217486</v>
      </c>
      <c r="N18" s="94">
        <v>81352817.370000005</v>
      </c>
      <c r="O18" s="125">
        <v>23087.913570937868</v>
      </c>
      <c r="P18" s="224">
        <f t="shared" si="0"/>
        <v>8.2832960040791544E-3</v>
      </c>
      <c r="Q18" s="224">
        <f>O18/'[1]סכום נכסי הקרן'!$C$42</f>
        <v>6.1377350667266104E-4</v>
      </c>
      <c r="R18" s="18"/>
    </row>
    <row r="19" spans="2:18" x14ac:dyDescent="0.2">
      <c r="B19" s="23" t="s">
        <v>3319</v>
      </c>
      <c r="C19" s="32" t="s">
        <v>179</v>
      </c>
      <c r="D19" s="32" t="s">
        <v>3320</v>
      </c>
      <c r="E19" s="32" t="s">
        <v>179</v>
      </c>
      <c r="F19" s="225" t="s">
        <v>3313</v>
      </c>
      <c r="G19" s="94" t="s">
        <v>3151</v>
      </c>
      <c r="H19" s="94" t="s">
        <v>3309</v>
      </c>
      <c r="I19" s="105">
        <v>6.17</v>
      </c>
      <c r="J19" s="94" t="s">
        <v>185</v>
      </c>
      <c r="K19" s="32">
        <v>3.9300000000000002E-2</v>
      </c>
      <c r="L19" s="32">
        <v>1.483902871550037E-2</v>
      </c>
      <c r="M19" s="154">
        <v>2579202.9799999995</v>
      </c>
      <c r="N19" s="94">
        <v>2621061.23</v>
      </c>
      <c r="O19" s="125">
        <v>2621.0612299999993</v>
      </c>
      <c r="P19" s="224">
        <f t="shared" si="0"/>
        <v>9.4036327475838927E-4</v>
      </c>
      <c r="Q19" s="224">
        <f>O19/'[1]סכום נכסי הקרן'!$C$42</f>
        <v>6.9678792646117314E-5</v>
      </c>
      <c r="R19" s="18"/>
    </row>
    <row r="20" spans="2:18" x14ac:dyDescent="0.2">
      <c r="B20" s="23" t="s">
        <v>3321</v>
      </c>
      <c r="C20" s="32" t="s">
        <v>179</v>
      </c>
      <c r="D20" s="32" t="s">
        <v>3322</v>
      </c>
      <c r="E20" s="32" t="s">
        <v>179</v>
      </c>
      <c r="F20" s="94" t="s">
        <v>492</v>
      </c>
      <c r="G20" s="94" t="s">
        <v>3323</v>
      </c>
      <c r="H20" s="94" t="s">
        <v>179</v>
      </c>
      <c r="I20" s="105">
        <v>15.01</v>
      </c>
      <c r="J20" s="94" t="s">
        <v>185</v>
      </c>
      <c r="K20" s="32">
        <v>4.5768001079559327E-2</v>
      </c>
      <c r="L20" s="32">
        <v>7.6E-3</v>
      </c>
      <c r="M20" s="154">
        <v>13169950.529999999</v>
      </c>
      <c r="N20" s="94">
        <v>96.17</v>
      </c>
      <c r="O20" s="125">
        <v>12665.54142</v>
      </c>
      <c r="P20" s="224">
        <f t="shared" si="0"/>
        <v>4.5440411196724399E-3</v>
      </c>
      <c r="Q20" s="224">
        <f>O20/'[1]סכום נכסי הקרן'!$C$42</f>
        <v>3.3670317360536841E-4</v>
      </c>
      <c r="R20" s="18"/>
    </row>
    <row r="21" spans="2:18" x14ac:dyDescent="0.2">
      <c r="B21" s="23" t="s">
        <v>3324</v>
      </c>
      <c r="C21" s="32" t="s">
        <v>179</v>
      </c>
      <c r="D21" s="32" t="s">
        <v>3325</v>
      </c>
      <c r="E21" s="32" t="s">
        <v>179</v>
      </c>
      <c r="F21" s="94" t="s">
        <v>492</v>
      </c>
      <c r="G21" s="94" t="s">
        <v>3323</v>
      </c>
      <c r="H21" s="94" t="s">
        <v>179</v>
      </c>
      <c r="I21" s="105">
        <v>15.01</v>
      </c>
      <c r="J21" s="94" t="s">
        <v>185</v>
      </c>
      <c r="K21" s="32">
        <v>2.5000000000000001E-2</v>
      </c>
      <c r="L21" s="32">
        <v>6.1999999999999998E-3</v>
      </c>
      <c r="M21" s="154">
        <v>6573280</v>
      </c>
      <c r="N21" s="94">
        <v>93.52</v>
      </c>
      <c r="O21" s="125">
        <v>6147.3314500000006</v>
      </c>
      <c r="P21" s="224">
        <f t="shared" si="0"/>
        <v>2.2054901530656878E-3</v>
      </c>
      <c r="Q21" s="224">
        <f>O21/'[1]סכום נכסי הקרן'!$C$42</f>
        <v>1.6342183407577467E-4</v>
      </c>
      <c r="R21" s="18"/>
    </row>
    <row r="22" spans="2:18" x14ac:dyDescent="0.2">
      <c r="B22" s="23" t="s">
        <v>3326</v>
      </c>
      <c r="C22" s="32" t="s">
        <v>179</v>
      </c>
      <c r="D22" s="32" t="s">
        <v>3327</v>
      </c>
      <c r="E22" s="32" t="s">
        <v>179</v>
      </c>
      <c r="F22" s="94" t="s">
        <v>492</v>
      </c>
      <c r="G22" s="94" t="s">
        <v>3323</v>
      </c>
      <c r="H22" s="94" t="s">
        <v>179</v>
      </c>
      <c r="I22" s="105">
        <v>7.68</v>
      </c>
      <c r="J22" s="94" t="s">
        <v>185</v>
      </c>
      <c r="K22" s="32">
        <v>4.0899999999999999E-2</v>
      </c>
      <c r="L22" s="32">
        <v>5.7000000000000002E-2</v>
      </c>
      <c r="M22" s="154">
        <v>5997326.6100000003</v>
      </c>
      <c r="N22" s="94">
        <v>94.27</v>
      </c>
      <c r="O22" s="125">
        <v>5653.6797900000001</v>
      </c>
      <c r="P22" s="224">
        <f t="shared" si="0"/>
        <v>2.0283817794518764E-3</v>
      </c>
      <c r="Q22" s="224">
        <f>O22/'[1]סכום נכסי הקרן'!$C$42</f>
        <v>1.502985040051713E-4</v>
      </c>
      <c r="R22" s="18"/>
    </row>
    <row r="23" spans="2:18" x14ac:dyDescent="0.2">
      <c r="B23" s="23" t="s">
        <v>3328</v>
      </c>
      <c r="C23" s="32" t="s">
        <v>179</v>
      </c>
      <c r="D23" s="32" t="s">
        <v>3329</v>
      </c>
      <c r="E23" s="32" t="s">
        <v>179</v>
      </c>
      <c r="F23" s="94" t="s">
        <v>492</v>
      </c>
      <c r="G23" s="94" t="s">
        <v>3323</v>
      </c>
      <c r="H23" s="94" t="s">
        <v>179</v>
      </c>
      <c r="I23" s="105">
        <v>4.68</v>
      </c>
      <c r="J23" s="94" t="s">
        <v>185</v>
      </c>
      <c r="K23" s="32">
        <v>4.9500000000000002E-2</v>
      </c>
      <c r="L23" s="32">
        <v>4.8099999999999997E-2</v>
      </c>
      <c r="M23" s="154">
        <v>4036011.05</v>
      </c>
      <c r="N23" s="94">
        <v>101.6</v>
      </c>
      <c r="O23" s="125">
        <v>4100.5872200000003</v>
      </c>
      <c r="P23" s="224">
        <f t="shared" si="0"/>
        <v>1.4711757140567071E-3</v>
      </c>
      <c r="Q23" s="224">
        <f>O23/'[1]סכום נכסי הקרן'!$C$42</f>
        <v>1.0901079431467488E-4</v>
      </c>
      <c r="R23" s="18"/>
    </row>
    <row r="24" spans="2:18" x14ac:dyDescent="0.2">
      <c r="B24" s="23" t="s">
        <v>3330</v>
      </c>
      <c r="C24" s="32" t="s">
        <v>179</v>
      </c>
      <c r="D24" s="32" t="s">
        <v>3331</v>
      </c>
      <c r="E24" s="32" t="s">
        <v>179</v>
      </c>
      <c r="F24" s="94" t="s">
        <v>492</v>
      </c>
      <c r="G24" s="94" t="s">
        <v>3323</v>
      </c>
      <c r="H24" s="94" t="s">
        <v>179</v>
      </c>
      <c r="I24" s="105">
        <v>8.43</v>
      </c>
      <c r="J24" s="94" t="s">
        <v>185</v>
      </c>
      <c r="K24" s="32">
        <v>3.7699999999999997E-2</v>
      </c>
      <c r="L24" s="32">
        <v>3.6900000000000002E-2</v>
      </c>
      <c r="M24" s="154">
        <v>18739989.649999999</v>
      </c>
      <c r="N24" s="94">
        <v>113.71</v>
      </c>
      <c r="O24" s="125">
        <v>21309.24223</v>
      </c>
      <c r="P24" s="224">
        <f t="shared" si="0"/>
        <v>7.6451586009009661E-3</v>
      </c>
      <c r="Q24" s="224">
        <f>O24/'[1]סכום נכסי הקרן'!$C$42</f>
        <v>5.6648896782547002E-4</v>
      </c>
      <c r="R24" s="18"/>
    </row>
    <row r="25" spans="2:18" x14ac:dyDescent="0.2">
      <c r="B25" s="23" t="s">
        <v>3332</v>
      </c>
      <c r="C25" s="32" t="s">
        <v>179</v>
      </c>
      <c r="D25" s="32" t="s">
        <v>3333</v>
      </c>
      <c r="E25" s="32" t="s">
        <v>179</v>
      </c>
      <c r="F25" s="94" t="s">
        <v>492</v>
      </c>
      <c r="G25" s="94" t="s">
        <v>3323</v>
      </c>
      <c r="H25" s="94" t="s">
        <v>179</v>
      </c>
      <c r="I25" s="105">
        <v>6.66</v>
      </c>
      <c r="J25" s="94" t="s">
        <v>185</v>
      </c>
      <c r="K25" s="32">
        <v>3.2599999999999997E-2</v>
      </c>
      <c r="L25" s="32">
        <v>5.1399999999999994E-2</v>
      </c>
      <c r="M25" s="154">
        <v>417929.32</v>
      </c>
      <c r="N25" s="94">
        <v>108.44</v>
      </c>
      <c r="O25" s="125">
        <v>453.20254999999997</v>
      </c>
      <c r="P25" s="224">
        <f t="shared" si="0"/>
        <v>1.6259636713899001E-4</v>
      </c>
      <c r="Q25" s="224">
        <f>O25/'[1]סכום נכסי הקרן'!$C$42</f>
        <v>1.2048023200183547E-5</v>
      </c>
      <c r="R25" s="18"/>
    </row>
    <row r="26" spans="2:18" x14ac:dyDescent="0.2">
      <c r="B26" s="23" t="s">
        <v>3334</v>
      </c>
      <c r="C26" s="32" t="s">
        <v>179</v>
      </c>
      <c r="D26" s="32" t="s">
        <v>3335</v>
      </c>
      <c r="E26" s="32" t="s">
        <v>179</v>
      </c>
      <c r="F26" s="94" t="s">
        <v>492</v>
      </c>
      <c r="G26" s="94" t="s">
        <v>3323</v>
      </c>
      <c r="H26" s="94" t="s">
        <v>179</v>
      </c>
      <c r="I26" s="105">
        <v>5.71</v>
      </c>
      <c r="J26" s="94" t="s">
        <v>185</v>
      </c>
      <c r="K26" s="32">
        <v>3.56E-2</v>
      </c>
      <c r="L26" s="32">
        <v>3.7100000000000001E-2</v>
      </c>
      <c r="M26" s="154">
        <v>213384.36</v>
      </c>
      <c r="N26" s="94">
        <v>107.14</v>
      </c>
      <c r="O26" s="125">
        <v>228.62</v>
      </c>
      <c r="P26" s="224">
        <f t="shared" si="0"/>
        <v>8.2022445494439293E-5</v>
      </c>
      <c r="Q26" s="224">
        <f>O26/'[1]סכום נכסי הקרן'!$C$42</f>
        <v>6.077677771287833E-6</v>
      </c>
      <c r="R26" s="18"/>
    </row>
    <row r="27" spans="2:18" x14ac:dyDescent="0.2">
      <c r="B27" s="23" t="s">
        <v>3336</v>
      </c>
      <c r="C27" s="32" t="s">
        <v>179</v>
      </c>
      <c r="D27" s="32" t="s">
        <v>3337</v>
      </c>
      <c r="E27" s="32" t="s">
        <v>179</v>
      </c>
      <c r="F27" s="94" t="s">
        <v>492</v>
      </c>
      <c r="G27" s="94" t="s">
        <v>3323</v>
      </c>
      <c r="H27" s="94" t="s">
        <v>179</v>
      </c>
      <c r="I27" s="105">
        <v>7</v>
      </c>
      <c r="J27" s="94" t="s">
        <v>185</v>
      </c>
      <c r="K27" s="32">
        <v>4.1700000000000001E-2</v>
      </c>
      <c r="L27" s="32">
        <v>3.4599999999999999E-2</v>
      </c>
      <c r="M27" s="154">
        <v>15984226.32</v>
      </c>
      <c r="N27" s="94">
        <v>107.34</v>
      </c>
      <c r="O27" s="125">
        <v>17157.468530000002</v>
      </c>
      <c r="P27" s="224">
        <f t="shared" si="0"/>
        <v>6.15561861308933E-3</v>
      </c>
      <c r="Q27" s="224">
        <f>O27/'[1]סכום נכסי הקרן'!$C$42</f>
        <v>4.5611742234428983E-4</v>
      </c>
      <c r="R27" s="18"/>
    </row>
    <row r="28" spans="2:18" x14ac:dyDescent="0.2">
      <c r="B28" s="23" t="s">
        <v>3338</v>
      </c>
      <c r="C28" s="32" t="s">
        <v>179</v>
      </c>
      <c r="D28" s="32" t="s">
        <v>3339</v>
      </c>
      <c r="E28" s="32" t="s">
        <v>179</v>
      </c>
      <c r="F28" s="225" t="s">
        <v>3313</v>
      </c>
      <c r="G28" s="94" t="s">
        <v>3151</v>
      </c>
      <c r="H28" s="94" t="s">
        <v>3309</v>
      </c>
      <c r="I28" s="105">
        <v>2.42</v>
      </c>
      <c r="J28" s="94" t="s">
        <v>185</v>
      </c>
      <c r="K28" s="32">
        <v>3.9300000000000002E-2</v>
      </c>
      <c r="L28" s="32">
        <v>4.5459699196469562E-2</v>
      </c>
      <c r="M28" s="154">
        <v>339068.55</v>
      </c>
      <c r="N28" s="94">
        <v>400565.3</v>
      </c>
      <c r="O28" s="125">
        <v>400.56530000000004</v>
      </c>
      <c r="P28" s="224">
        <f t="shared" si="0"/>
        <v>1.4371159778765519E-4</v>
      </c>
      <c r="Q28" s="224">
        <f>O28/'[1]סכום נכסי הקרן'!$C$42</f>
        <v>1.0648704486743253E-5</v>
      </c>
      <c r="R28" s="18"/>
    </row>
    <row r="29" spans="2:18" s="164" customFormat="1" x14ac:dyDescent="0.2">
      <c r="B29" s="133" t="s">
        <v>3340</v>
      </c>
      <c r="C29" s="171" t="s">
        <v>179</v>
      </c>
      <c r="D29" s="171" t="s">
        <v>179</v>
      </c>
      <c r="E29" s="171" t="s">
        <v>179</v>
      </c>
      <c r="F29" s="172" t="s">
        <v>179</v>
      </c>
      <c r="G29" s="172" t="s">
        <v>179</v>
      </c>
      <c r="H29" s="172" t="s">
        <v>179</v>
      </c>
      <c r="I29" s="182" t="s">
        <v>179</v>
      </c>
      <c r="J29" s="172" t="s">
        <v>179</v>
      </c>
      <c r="K29" s="171" t="s">
        <v>179</v>
      </c>
      <c r="L29" s="171" t="s">
        <v>179</v>
      </c>
      <c r="M29" s="208" t="s">
        <v>179</v>
      </c>
      <c r="N29" s="172" t="s">
        <v>179</v>
      </c>
      <c r="O29" s="173">
        <v>0</v>
      </c>
      <c r="P29" s="171">
        <v>0</v>
      </c>
      <c r="Q29" s="171">
        <v>0</v>
      </c>
    </row>
    <row r="30" spans="2:18" s="164" customFormat="1" x14ac:dyDescent="0.2">
      <c r="B30" s="133" t="s">
        <v>3341</v>
      </c>
      <c r="C30" s="171" t="s">
        <v>179</v>
      </c>
      <c r="D30" s="171" t="s">
        <v>179</v>
      </c>
      <c r="E30" s="171" t="s">
        <v>179</v>
      </c>
      <c r="F30" s="172" t="s">
        <v>179</v>
      </c>
      <c r="G30" s="172" t="s">
        <v>179</v>
      </c>
      <c r="H30" s="172" t="s">
        <v>179</v>
      </c>
      <c r="I30" s="182"/>
      <c r="J30" s="172"/>
      <c r="K30" s="171"/>
      <c r="L30" s="171"/>
      <c r="M30" s="208"/>
      <c r="N30" s="172" t="s">
        <v>179</v>
      </c>
      <c r="O30" s="173">
        <v>0</v>
      </c>
      <c r="P30" s="171">
        <v>0</v>
      </c>
      <c r="Q30" s="171">
        <v>0</v>
      </c>
    </row>
    <row r="31" spans="2:18" x14ac:dyDescent="0.2">
      <c r="B31" s="23" t="s">
        <v>3342</v>
      </c>
      <c r="C31" s="32" t="s">
        <v>179</v>
      </c>
      <c r="D31" s="32" t="s">
        <v>179</v>
      </c>
      <c r="E31" s="32" t="s">
        <v>179</v>
      </c>
      <c r="F31" s="94" t="s">
        <v>179</v>
      </c>
      <c r="G31" s="94" t="s">
        <v>179</v>
      </c>
      <c r="H31" s="94" t="s">
        <v>179</v>
      </c>
      <c r="I31" s="105"/>
      <c r="J31" s="94"/>
      <c r="K31" s="32"/>
      <c r="L31" s="32"/>
      <c r="M31" s="154"/>
      <c r="N31" s="94" t="s">
        <v>179</v>
      </c>
      <c r="O31" s="125">
        <v>0</v>
      </c>
      <c r="P31" s="32">
        <v>0</v>
      </c>
      <c r="Q31" s="32">
        <v>0</v>
      </c>
      <c r="R31" s="18"/>
    </row>
    <row r="32" spans="2:18" s="164" customFormat="1" x14ac:dyDescent="0.2">
      <c r="B32" s="133" t="s">
        <v>3343</v>
      </c>
      <c r="C32" s="171" t="s">
        <v>179</v>
      </c>
      <c r="D32" s="171" t="s">
        <v>179</v>
      </c>
      <c r="E32" s="171" t="s">
        <v>179</v>
      </c>
      <c r="F32" s="172" t="s">
        <v>179</v>
      </c>
      <c r="G32" s="172" t="s">
        <v>179</v>
      </c>
      <c r="H32" s="172" t="s">
        <v>179</v>
      </c>
      <c r="I32" s="182"/>
      <c r="J32" s="172"/>
      <c r="K32" s="171"/>
      <c r="L32" s="171"/>
      <c r="M32" s="208"/>
      <c r="N32" s="172" t="s">
        <v>179</v>
      </c>
      <c r="O32" s="173">
        <v>0</v>
      </c>
      <c r="P32" s="171">
        <v>0</v>
      </c>
      <c r="Q32" s="171">
        <v>0</v>
      </c>
    </row>
    <row r="33" spans="2:27" s="164" customFormat="1" x14ac:dyDescent="0.2">
      <c r="B33" s="133" t="s">
        <v>3344</v>
      </c>
      <c r="C33" s="171" t="s">
        <v>179</v>
      </c>
      <c r="D33" s="171" t="s">
        <v>179</v>
      </c>
      <c r="E33" s="171" t="s">
        <v>179</v>
      </c>
      <c r="F33" s="172" t="s">
        <v>179</v>
      </c>
      <c r="G33" s="172" t="s">
        <v>179</v>
      </c>
      <c r="H33" s="172" t="s">
        <v>179</v>
      </c>
      <c r="I33" s="182"/>
      <c r="J33" s="172"/>
      <c r="K33" s="171"/>
      <c r="L33" s="171"/>
      <c r="M33" s="208"/>
      <c r="N33" s="172" t="s">
        <v>179</v>
      </c>
      <c r="O33" s="173">
        <v>0</v>
      </c>
      <c r="P33" s="171">
        <v>0</v>
      </c>
      <c r="Q33" s="171">
        <v>0</v>
      </c>
    </row>
    <row r="34" spans="2:27" x14ac:dyDescent="0.2">
      <c r="B34" s="23" t="s">
        <v>3345</v>
      </c>
      <c r="C34" s="32" t="s">
        <v>179</v>
      </c>
      <c r="D34" s="32" t="s">
        <v>179</v>
      </c>
      <c r="E34" s="32" t="s">
        <v>179</v>
      </c>
      <c r="F34" s="94" t="s">
        <v>179</v>
      </c>
      <c r="G34" s="94" t="s">
        <v>179</v>
      </c>
      <c r="H34" s="94" t="s">
        <v>179</v>
      </c>
      <c r="I34" s="105"/>
      <c r="J34" s="94"/>
      <c r="K34" s="32"/>
      <c r="L34" s="32"/>
      <c r="M34" s="154"/>
      <c r="N34" s="94" t="s">
        <v>179</v>
      </c>
      <c r="O34" s="125">
        <v>0</v>
      </c>
      <c r="P34" s="32">
        <v>0</v>
      </c>
      <c r="Q34" s="32">
        <v>0</v>
      </c>
      <c r="R34" s="18"/>
    </row>
    <row r="35" spans="2:27" s="164" customFormat="1" x14ac:dyDescent="0.2">
      <c r="B35" s="133" t="s">
        <v>3346</v>
      </c>
      <c r="C35" s="171" t="s">
        <v>179</v>
      </c>
      <c r="D35" s="171" t="s">
        <v>179</v>
      </c>
      <c r="E35" s="171" t="s">
        <v>179</v>
      </c>
      <c r="F35" s="172" t="s">
        <v>179</v>
      </c>
      <c r="G35" s="172" t="s">
        <v>179</v>
      </c>
      <c r="H35" s="172" t="s">
        <v>179</v>
      </c>
      <c r="I35" s="182" t="s">
        <v>179</v>
      </c>
      <c r="J35" s="172" t="s">
        <v>179</v>
      </c>
      <c r="K35" s="171" t="s">
        <v>179</v>
      </c>
      <c r="L35" s="171" t="s">
        <v>179</v>
      </c>
      <c r="M35" s="208" t="s">
        <v>179</v>
      </c>
      <c r="N35" s="172" t="s">
        <v>179</v>
      </c>
      <c r="O35" s="173">
        <v>76127.673530400003</v>
      </c>
      <c r="P35" s="171">
        <v>2.7312474642488423E-2</v>
      </c>
      <c r="Q35" s="171">
        <v>2.0249545980215067E-3</v>
      </c>
    </row>
    <row r="36" spans="2:27" x14ac:dyDescent="0.2">
      <c r="B36" s="23" t="s">
        <v>3388</v>
      </c>
      <c r="C36" s="32" t="s">
        <v>179</v>
      </c>
      <c r="D36" s="32" t="s">
        <v>3389</v>
      </c>
      <c r="E36" s="32" t="s">
        <v>3390</v>
      </c>
      <c r="F36" s="94" t="s">
        <v>193</v>
      </c>
      <c r="G36" s="94" t="s">
        <v>3391</v>
      </c>
      <c r="H36" s="94" t="s">
        <v>190</v>
      </c>
      <c r="I36" s="105">
        <v>7.99</v>
      </c>
      <c r="J36" s="94" t="s">
        <v>185</v>
      </c>
      <c r="K36" s="32">
        <v>3.0899999999999997E-2</v>
      </c>
      <c r="L36" s="32">
        <v>3.85E-2</v>
      </c>
      <c r="M36" s="154">
        <v>168282459.03999999</v>
      </c>
      <c r="N36" s="94">
        <v>94.62</v>
      </c>
      <c r="O36" s="125">
        <v>159228.86274000001</v>
      </c>
      <c r="P36" s="32">
        <v>5.7126851173270959E-2</v>
      </c>
      <c r="Q36" s="32">
        <v>4.2354009099508632E-3</v>
      </c>
      <c r="R36" s="18"/>
    </row>
    <row r="37" spans="2:27" x14ac:dyDescent="0.2">
      <c r="B37" s="23" t="s">
        <v>3347</v>
      </c>
      <c r="C37" s="32" t="s">
        <v>179</v>
      </c>
      <c r="D37" s="32" t="s">
        <v>3348</v>
      </c>
      <c r="E37" s="32" t="s">
        <v>1461</v>
      </c>
      <c r="F37" s="94" t="s">
        <v>189</v>
      </c>
      <c r="G37" s="94" t="s">
        <v>3052</v>
      </c>
      <c r="H37" s="94" t="s">
        <v>190</v>
      </c>
      <c r="I37" s="105">
        <v>2.35</v>
      </c>
      <c r="J37" s="94" t="s">
        <v>185</v>
      </c>
      <c r="K37" s="32">
        <v>3.5499999999999997E-2</v>
      </c>
      <c r="L37" s="32">
        <v>3.2000000000000002E-3</v>
      </c>
      <c r="M37" s="154">
        <v>30983200.109999999</v>
      </c>
      <c r="N37" s="94">
        <v>111.93</v>
      </c>
      <c r="O37" s="125">
        <v>34679.495880000002</v>
      </c>
      <c r="P37" s="32">
        <v>1.2442030708564134E-2</v>
      </c>
      <c r="Q37" s="32">
        <v>9.2245567718854892E-4</v>
      </c>
      <c r="R37" s="18"/>
    </row>
    <row r="38" spans="2:27" x14ac:dyDescent="0.2">
      <c r="B38" s="23" t="s">
        <v>3841</v>
      </c>
      <c r="C38" s="32" t="s">
        <v>179</v>
      </c>
      <c r="D38" s="32" t="s">
        <v>3842</v>
      </c>
      <c r="E38" s="32" t="s">
        <v>179</v>
      </c>
      <c r="F38" s="94" t="s">
        <v>189</v>
      </c>
      <c r="G38" s="94" t="s">
        <v>2325</v>
      </c>
      <c r="H38" s="94" t="s">
        <v>3309</v>
      </c>
      <c r="I38" s="105">
        <v>24.98</v>
      </c>
      <c r="J38" s="94" t="s">
        <v>185</v>
      </c>
      <c r="K38" s="32">
        <v>3.9300000000000002E-2</v>
      </c>
      <c r="L38" s="32">
        <v>3.9300000000000002E-2</v>
      </c>
      <c r="M38" s="154">
        <v>1</v>
      </c>
      <c r="N38" s="94">
        <v>1</v>
      </c>
      <c r="O38" s="125">
        <v>1E-3</v>
      </c>
      <c r="P38" s="32">
        <v>3.587719599966726E-10</v>
      </c>
      <c r="Q38" s="32">
        <v>2.659945462818962E-11</v>
      </c>
      <c r="R38" s="18"/>
    </row>
    <row r="39" spans="2:27" x14ac:dyDescent="0.2">
      <c r="B39" s="23" t="s">
        <v>3698</v>
      </c>
      <c r="C39" s="32" t="s">
        <v>3350</v>
      </c>
      <c r="D39" s="32" t="s">
        <v>3699</v>
      </c>
      <c r="E39" s="32" t="s">
        <v>2433</v>
      </c>
      <c r="F39" s="94" t="s">
        <v>464</v>
      </c>
      <c r="G39" s="94" t="s">
        <v>3700</v>
      </c>
      <c r="H39" s="94" t="s">
        <v>202</v>
      </c>
      <c r="I39" s="105">
        <v>4.2699999999999996</v>
      </c>
      <c r="J39" s="94" t="s">
        <v>185</v>
      </c>
      <c r="K39" s="32">
        <v>3.85E-2</v>
      </c>
      <c r="L39" s="32">
        <v>1.1699999999999999E-2</v>
      </c>
      <c r="M39" s="154">
        <v>1256806.17</v>
      </c>
      <c r="N39" s="94">
        <v>149.18</v>
      </c>
      <c r="O39" s="125">
        <v>1874.90344</v>
      </c>
      <c r="P39" s="32">
        <v>6.726627819733038E-4</v>
      </c>
      <c r="Q39" s="32">
        <v>4.987140898451664E-5</v>
      </c>
      <c r="R39" s="18"/>
    </row>
    <row r="40" spans="2:27" x14ac:dyDescent="0.2">
      <c r="B40" s="23" t="s">
        <v>3698</v>
      </c>
      <c r="C40" s="32" t="s">
        <v>3350</v>
      </c>
      <c r="D40" s="32" t="s">
        <v>3701</v>
      </c>
      <c r="E40" s="32" t="s">
        <v>2433</v>
      </c>
      <c r="F40" s="94" t="s">
        <v>464</v>
      </c>
      <c r="G40" s="94" t="s">
        <v>3700</v>
      </c>
      <c r="H40" s="94" t="s">
        <v>202</v>
      </c>
      <c r="I40" s="105">
        <v>4.2699999999999996</v>
      </c>
      <c r="J40" s="94" t="s">
        <v>185</v>
      </c>
      <c r="K40" s="32">
        <v>3.85E-2</v>
      </c>
      <c r="L40" s="32">
        <v>1.1699999999999999E-2</v>
      </c>
      <c r="M40" s="154">
        <v>48363.61</v>
      </c>
      <c r="N40" s="94">
        <v>148.47999999999999</v>
      </c>
      <c r="O40" s="125">
        <v>71.810280000000006</v>
      </c>
      <c r="P40" s="32">
        <v>2.5763514903509858E-5</v>
      </c>
      <c r="Q40" s="32">
        <v>1.9101142846975929E-6</v>
      </c>
      <c r="R40" s="18"/>
    </row>
    <row r="41" spans="2:27" s="164" customFormat="1" x14ac:dyDescent="0.2">
      <c r="B41" s="23" t="s">
        <v>3698</v>
      </c>
      <c r="C41" s="32" t="s">
        <v>3350</v>
      </c>
      <c r="D41" s="32" t="s">
        <v>3702</v>
      </c>
      <c r="E41" s="32" t="s">
        <v>2433</v>
      </c>
      <c r="F41" s="94" t="s">
        <v>464</v>
      </c>
      <c r="G41" s="94" t="s">
        <v>3700</v>
      </c>
      <c r="H41" s="94" t="s">
        <v>202</v>
      </c>
      <c r="I41" s="105">
        <v>4.2699999999999996</v>
      </c>
      <c r="J41" s="94" t="s">
        <v>185</v>
      </c>
      <c r="K41" s="32">
        <v>3.85E-2</v>
      </c>
      <c r="L41" s="32">
        <v>1.1699999999999999E-2</v>
      </c>
      <c r="M41" s="154">
        <v>544118.1</v>
      </c>
      <c r="N41" s="94">
        <v>149.88999999999999</v>
      </c>
      <c r="O41" s="125">
        <v>815.57862</v>
      </c>
      <c r="P41" s="32">
        <v>2.9260674002878147E-4</v>
      </c>
      <c r="Q41" s="32">
        <v>2.1693946498411505E-5</v>
      </c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2:27" x14ac:dyDescent="0.2">
      <c r="B42" s="23" t="s">
        <v>3698</v>
      </c>
      <c r="C42" s="32" t="s">
        <v>3350</v>
      </c>
      <c r="D42" s="32" t="s">
        <v>3703</v>
      </c>
      <c r="E42" s="32" t="s">
        <v>2433</v>
      </c>
      <c r="F42" s="94" t="s">
        <v>464</v>
      </c>
      <c r="G42" s="94" t="s">
        <v>3700</v>
      </c>
      <c r="H42" s="94" t="s">
        <v>202</v>
      </c>
      <c r="I42" s="105">
        <v>4.2699999999999996</v>
      </c>
      <c r="J42" s="94" t="s">
        <v>185</v>
      </c>
      <c r="K42" s="32">
        <v>3.85E-2</v>
      </c>
      <c r="L42" s="32">
        <v>1.1699999999999999E-2</v>
      </c>
      <c r="M42" s="154">
        <v>623549.89</v>
      </c>
      <c r="N42" s="94">
        <v>148.34</v>
      </c>
      <c r="O42" s="125">
        <v>924.97390000000007</v>
      </c>
      <c r="P42" s="32">
        <v>3.3185469904876627E-4</v>
      </c>
      <c r="Q42" s="32">
        <v>2.4603801285309607E-5</v>
      </c>
      <c r="R42" s="18"/>
    </row>
    <row r="43" spans="2:27" x14ac:dyDescent="0.2">
      <c r="B43" s="23" t="s">
        <v>3698</v>
      </c>
      <c r="C43" s="32" t="s">
        <v>3350</v>
      </c>
      <c r="D43" s="32" t="s">
        <v>3704</v>
      </c>
      <c r="E43" s="32" t="s">
        <v>2433</v>
      </c>
      <c r="F43" s="94" t="s">
        <v>464</v>
      </c>
      <c r="G43" s="94" t="s">
        <v>3700</v>
      </c>
      <c r="H43" s="94" t="s">
        <v>202</v>
      </c>
      <c r="I43" s="105">
        <v>4.2699999999999996</v>
      </c>
      <c r="J43" s="94" t="s">
        <v>185</v>
      </c>
      <c r="K43" s="32">
        <v>3.85E-2</v>
      </c>
      <c r="L43" s="32">
        <v>1.1699999999999999E-2</v>
      </c>
      <c r="M43" s="154">
        <v>727676.52</v>
      </c>
      <c r="N43" s="94">
        <v>148.34</v>
      </c>
      <c r="O43" s="125">
        <v>1079.43534</v>
      </c>
      <c r="P43" s="32">
        <v>3.8727113262147474E-4</v>
      </c>
      <c r="Q43" s="32">
        <v>2.8712391350394435E-5</v>
      </c>
      <c r="R43" s="18"/>
    </row>
    <row r="44" spans="2:27" x14ac:dyDescent="0.2">
      <c r="B44" s="23" t="s">
        <v>3698</v>
      </c>
      <c r="C44" s="32" t="s">
        <v>3350</v>
      </c>
      <c r="D44" s="32" t="s">
        <v>3705</v>
      </c>
      <c r="E44" s="32" t="s">
        <v>2433</v>
      </c>
      <c r="F44" s="94" t="s">
        <v>464</v>
      </c>
      <c r="G44" s="94" t="s">
        <v>3700</v>
      </c>
      <c r="H44" s="94" t="s">
        <v>202</v>
      </c>
      <c r="I44" s="105">
        <v>4.2699999999999996</v>
      </c>
      <c r="J44" s="94" t="s">
        <v>185</v>
      </c>
      <c r="K44" s="32">
        <v>3.85E-2</v>
      </c>
      <c r="L44" s="32">
        <v>1.1699999999999999E-2</v>
      </c>
      <c r="M44" s="154">
        <v>737723.12</v>
      </c>
      <c r="N44" s="94">
        <v>148.34</v>
      </c>
      <c r="O44" s="125">
        <v>1094.3384699999999</v>
      </c>
      <c r="P44" s="32">
        <v>3.9261795778165992E-4</v>
      </c>
      <c r="Q44" s="32">
        <v>2.9108806480647445E-5</v>
      </c>
      <c r="R44" s="18"/>
    </row>
    <row r="45" spans="2:27" x14ac:dyDescent="0.2">
      <c r="B45" s="23" t="s">
        <v>3698</v>
      </c>
      <c r="C45" s="32" t="s">
        <v>3350</v>
      </c>
      <c r="D45" s="32" t="s">
        <v>3706</v>
      </c>
      <c r="E45" s="32" t="s">
        <v>2433</v>
      </c>
      <c r="F45" s="94" t="s">
        <v>464</v>
      </c>
      <c r="G45" s="94" t="s">
        <v>3700</v>
      </c>
      <c r="H45" s="94" t="s">
        <v>202</v>
      </c>
      <c r="I45" s="105">
        <v>4.2699999999999996</v>
      </c>
      <c r="J45" s="94" t="s">
        <v>185</v>
      </c>
      <c r="K45" s="32">
        <v>3.85E-2</v>
      </c>
      <c r="L45" s="32">
        <v>1.1699999999999999E-2</v>
      </c>
      <c r="M45" s="154">
        <v>692891.22</v>
      </c>
      <c r="N45" s="94">
        <v>149.51</v>
      </c>
      <c r="O45" s="125">
        <v>1035.94166</v>
      </c>
      <c r="P45" s="32">
        <v>3.7166681980040658E-4</v>
      </c>
      <c r="Q45" s="32">
        <v>2.7555483182621436E-5</v>
      </c>
      <c r="R45" s="18"/>
    </row>
    <row r="46" spans="2:27" x14ac:dyDescent="0.2">
      <c r="B46" s="23" t="s">
        <v>3698</v>
      </c>
      <c r="C46" s="32" t="s">
        <v>3350</v>
      </c>
      <c r="D46" s="32" t="s">
        <v>3707</v>
      </c>
      <c r="E46" s="32" t="s">
        <v>2433</v>
      </c>
      <c r="F46" s="94" t="s">
        <v>464</v>
      </c>
      <c r="G46" s="94" t="s">
        <v>3700</v>
      </c>
      <c r="H46" s="94" t="s">
        <v>202</v>
      </c>
      <c r="I46" s="105">
        <v>4.2699999999999996</v>
      </c>
      <c r="J46" s="94" t="s">
        <v>185</v>
      </c>
      <c r="K46" s="32">
        <v>3.85E-2</v>
      </c>
      <c r="L46" s="32">
        <v>1.1699999999999999E-2</v>
      </c>
      <c r="M46" s="154">
        <v>175977.67</v>
      </c>
      <c r="N46" s="94">
        <v>147.29</v>
      </c>
      <c r="O46" s="125">
        <v>259.19751000000002</v>
      </c>
      <c r="P46" s="32">
        <v>9.2992798688957154E-5</v>
      </c>
      <c r="Q46" s="32">
        <v>6.8945124069847259E-6</v>
      </c>
      <c r="R46" s="18"/>
    </row>
    <row r="47" spans="2:27" x14ac:dyDescent="0.2">
      <c r="B47" s="23" t="s">
        <v>3698</v>
      </c>
      <c r="C47" s="32" t="s">
        <v>3350</v>
      </c>
      <c r="D47" s="32" t="s">
        <v>3708</v>
      </c>
      <c r="E47" s="32" t="s">
        <v>2433</v>
      </c>
      <c r="F47" s="94" t="s">
        <v>464</v>
      </c>
      <c r="G47" s="94" t="s">
        <v>3700</v>
      </c>
      <c r="H47" s="94" t="s">
        <v>202</v>
      </c>
      <c r="I47" s="105">
        <v>4.2699999999999996</v>
      </c>
      <c r="J47" s="94" t="s">
        <v>185</v>
      </c>
      <c r="K47" s="32">
        <v>3.85E-2</v>
      </c>
      <c r="L47" s="32">
        <v>1.1699999999999999E-2</v>
      </c>
      <c r="M47" s="154">
        <v>2280722.46</v>
      </c>
      <c r="N47" s="94">
        <v>145.85</v>
      </c>
      <c r="O47" s="125">
        <v>3326.4337</v>
      </c>
      <c r="P47" s="32">
        <v>1.1934311383479837E-3</v>
      </c>
      <c r="Q47" s="32">
        <v>8.8481322276830922E-5</v>
      </c>
      <c r="R47" s="18"/>
    </row>
    <row r="48" spans="2:27" x14ac:dyDescent="0.2">
      <c r="B48" s="23" t="s">
        <v>3698</v>
      </c>
      <c r="C48" s="32" t="s">
        <v>3350</v>
      </c>
      <c r="D48" s="32" t="s">
        <v>3709</v>
      </c>
      <c r="E48" s="32" t="s">
        <v>2433</v>
      </c>
      <c r="F48" s="94" t="s">
        <v>464</v>
      </c>
      <c r="G48" s="94" t="s">
        <v>3700</v>
      </c>
      <c r="H48" s="94" t="s">
        <v>202</v>
      </c>
      <c r="I48" s="105">
        <v>4.2699999999999996</v>
      </c>
      <c r="J48" s="94" t="s">
        <v>185</v>
      </c>
      <c r="K48" s="32">
        <v>3.85E-2</v>
      </c>
      <c r="L48" s="32">
        <v>1.1699999999999999E-2</v>
      </c>
      <c r="M48" s="154">
        <v>1514817.09</v>
      </c>
      <c r="N48" s="94">
        <v>146.28</v>
      </c>
      <c r="O48" s="125">
        <v>2215.8744300000003</v>
      </c>
      <c r="P48" s="32">
        <v>7.9499361235760974E-4</v>
      </c>
      <c r="Q48" s="32">
        <v>5.8941051362550549E-5</v>
      </c>
      <c r="R48" s="18"/>
    </row>
    <row r="49" spans="2:18" x14ac:dyDescent="0.2">
      <c r="B49" s="23" t="s">
        <v>3698</v>
      </c>
      <c r="C49" s="32" t="s">
        <v>3350</v>
      </c>
      <c r="D49" s="32" t="s">
        <v>3710</v>
      </c>
      <c r="E49" s="32" t="s">
        <v>2433</v>
      </c>
      <c r="F49" s="94" t="s">
        <v>464</v>
      </c>
      <c r="G49" s="94" t="s">
        <v>3700</v>
      </c>
      <c r="H49" s="94" t="s">
        <v>202</v>
      </c>
      <c r="I49" s="105">
        <v>4.2699999999999996</v>
      </c>
      <c r="J49" s="94" t="s">
        <v>185</v>
      </c>
      <c r="K49" s="32">
        <v>3.85E-2</v>
      </c>
      <c r="L49" s="32">
        <v>1.1699999999999999E-2</v>
      </c>
      <c r="M49" s="154">
        <v>1123132.7</v>
      </c>
      <c r="N49" s="94">
        <v>143.72999999999999</v>
      </c>
      <c r="O49" s="125">
        <v>1614.27862</v>
      </c>
      <c r="P49" s="32">
        <v>5.7915790447812387E-4</v>
      </c>
      <c r="Q49" s="32">
        <v>4.2938930909946555E-5</v>
      </c>
      <c r="R49" s="18"/>
    </row>
    <row r="50" spans="2:18" x14ac:dyDescent="0.2">
      <c r="B50" s="23" t="s">
        <v>3698</v>
      </c>
      <c r="C50" s="32" t="s">
        <v>3350</v>
      </c>
      <c r="D50" s="32" t="s">
        <v>3711</v>
      </c>
      <c r="E50" s="32" t="s">
        <v>2433</v>
      </c>
      <c r="F50" s="94" t="s">
        <v>464</v>
      </c>
      <c r="G50" s="94" t="s">
        <v>3700</v>
      </c>
      <c r="H50" s="94" t="s">
        <v>202</v>
      </c>
      <c r="I50" s="105">
        <v>4.2699999999999996</v>
      </c>
      <c r="J50" s="94" t="s">
        <v>185</v>
      </c>
      <c r="K50" s="32">
        <v>3.85E-2</v>
      </c>
      <c r="L50" s="32">
        <v>1.1699999999999999E-2</v>
      </c>
      <c r="M50" s="154">
        <v>873954.97</v>
      </c>
      <c r="N50" s="94">
        <v>139.55000000000001</v>
      </c>
      <c r="O50" s="125">
        <v>1219.6041599999999</v>
      </c>
      <c r="P50" s="32">
        <v>4.3755977490329546E-4</v>
      </c>
      <c r="Q50" s="32">
        <v>3.2440805518271308E-5</v>
      </c>
      <c r="R50" s="18"/>
    </row>
    <row r="51" spans="2:18" x14ac:dyDescent="0.2">
      <c r="B51" s="23" t="s">
        <v>3698</v>
      </c>
      <c r="C51" s="32" t="s">
        <v>3350</v>
      </c>
      <c r="D51" s="32" t="s">
        <v>3712</v>
      </c>
      <c r="E51" s="32" t="s">
        <v>2433</v>
      </c>
      <c r="F51" s="94" t="s">
        <v>464</v>
      </c>
      <c r="G51" s="94" t="s">
        <v>3700</v>
      </c>
      <c r="H51" s="94" t="s">
        <v>202</v>
      </c>
      <c r="I51" s="105">
        <v>4.2699999999999996</v>
      </c>
      <c r="J51" s="94" t="s">
        <v>185</v>
      </c>
      <c r="K51" s="32">
        <v>3.85E-2</v>
      </c>
      <c r="L51" s="32">
        <v>1.1699999999999999E-2</v>
      </c>
      <c r="M51" s="154">
        <v>1087302.6200000001</v>
      </c>
      <c r="N51" s="94">
        <v>137.36000000000001</v>
      </c>
      <c r="O51" s="125">
        <v>1493.5188700000001</v>
      </c>
      <c r="P51" s="32">
        <v>5.3583269228191569E-4</v>
      </c>
      <c r="Q51" s="32">
        <v>3.9726787418910036E-5</v>
      </c>
      <c r="R51" s="18"/>
    </row>
    <row r="52" spans="2:18" x14ac:dyDescent="0.2">
      <c r="B52" s="23" t="s">
        <v>3698</v>
      </c>
      <c r="C52" s="32" t="s">
        <v>3350</v>
      </c>
      <c r="D52" s="32" t="s">
        <v>3713</v>
      </c>
      <c r="E52" s="32" t="s">
        <v>2433</v>
      </c>
      <c r="F52" s="94" t="s">
        <v>464</v>
      </c>
      <c r="G52" s="94" t="s">
        <v>3700</v>
      </c>
      <c r="H52" s="94" t="s">
        <v>202</v>
      </c>
      <c r="I52" s="105">
        <v>4.2699999999999996</v>
      </c>
      <c r="J52" s="94" t="s">
        <v>185</v>
      </c>
      <c r="K52" s="32">
        <v>3.85E-2</v>
      </c>
      <c r="L52" s="32">
        <v>1.1699999999999999E-2</v>
      </c>
      <c r="M52" s="154">
        <v>1047044.61</v>
      </c>
      <c r="N52" s="94">
        <v>137.11000000000001</v>
      </c>
      <c r="O52" s="125">
        <v>1435.6028600000002</v>
      </c>
      <c r="P52" s="32">
        <v>5.1505405185902882E-4</v>
      </c>
      <c r="Q52" s="32">
        <v>3.8186253138669263E-5</v>
      </c>
      <c r="R52" s="18"/>
    </row>
    <row r="53" spans="2:18" x14ac:dyDescent="0.2">
      <c r="B53" s="23" t="s">
        <v>3698</v>
      </c>
      <c r="C53" s="32" t="s">
        <v>3350</v>
      </c>
      <c r="D53" s="32" t="s">
        <v>3714</v>
      </c>
      <c r="E53" s="32" t="s">
        <v>2433</v>
      </c>
      <c r="F53" s="94" t="s">
        <v>464</v>
      </c>
      <c r="G53" s="94" t="s">
        <v>3700</v>
      </c>
      <c r="H53" s="94" t="s">
        <v>202</v>
      </c>
      <c r="I53" s="105">
        <v>4.2699999999999996</v>
      </c>
      <c r="J53" s="94" t="s">
        <v>185</v>
      </c>
      <c r="K53" s="32">
        <v>3.85E-2</v>
      </c>
      <c r="L53" s="32">
        <v>1.1699999999999999E-2</v>
      </c>
      <c r="M53" s="154">
        <v>922527.49</v>
      </c>
      <c r="N53" s="94">
        <v>136.69</v>
      </c>
      <c r="O53" s="125">
        <v>1261.0028200000002</v>
      </c>
      <c r="P53" s="32">
        <v>4.5241245329273139E-4</v>
      </c>
      <c r="Q53" s="32">
        <v>3.3541987296609169E-5</v>
      </c>
      <c r="R53" s="18"/>
    </row>
    <row r="54" spans="2:18" x14ac:dyDescent="0.2">
      <c r="B54" s="23" t="s">
        <v>3698</v>
      </c>
      <c r="C54" s="32" t="s">
        <v>3350</v>
      </c>
      <c r="D54" s="32" t="s">
        <v>3715</v>
      </c>
      <c r="E54" s="32" t="s">
        <v>2433</v>
      </c>
      <c r="F54" s="94" t="s">
        <v>464</v>
      </c>
      <c r="G54" s="94" t="s">
        <v>3700</v>
      </c>
      <c r="H54" s="94" t="s">
        <v>202</v>
      </c>
      <c r="I54" s="105">
        <v>4.2699999999999996</v>
      </c>
      <c r="J54" s="94" t="s">
        <v>185</v>
      </c>
      <c r="K54" s="32">
        <v>3.85E-2</v>
      </c>
      <c r="L54" s="32">
        <v>1.1699999999999999E-2</v>
      </c>
      <c r="M54" s="154">
        <v>956429.79</v>
      </c>
      <c r="N54" s="94">
        <v>137.38</v>
      </c>
      <c r="O54" s="125">
        <v>1313.9432400000001</v>
      </c>
      <c r="P54" s="32">
        <v>4.7140599153917839E-4</v>
      </c>
      <c r="Q54" s="32">
        <v>3.495017359639647E-5</v>
      </c>
      <c r="R54" s="18"/>
    </row>
    <row r="55" spans="2:18" x14ac:dyDescent="0.2">
      <c r="B55" s="23" t="s">
        <v>3698</v>
      </c>
      <c r="C55" s="32" t="s">
        <v>3350</v>
      </c>
      <c r="D55" s="32" t="s">
        <v>3716</v>
      </c>
      <c r="E55" s="32" t="s">
        <v>2433</v>
      </c>
      <c r="F55" s="94" t="s">
        <v>464</v>
      </c>
      <c r="G55" s="94" t="s">
        <v>3700</v>
      </c>
      <c r="H55" s="94" t="s">
        <v>202</v>
      </c>
      <c r="I55" s="105">
        <v>4.2699999999999996</v>
      </c>
      <c r="J55" s="94" t="s">
        <v>185</v>
      </c>
      <c r="K55" s="32">
        <v>3.85E-2</v>
      </c>
      <c r="L55" s="32">
        <v>1.1699999999999999E-2</v>
      </c>
      <c r="M55" s="154">
        <v>678455.72</v>
      </c>
      <c r="N55" s="94">
        <v>138.87</v>
      </c>
      <c r="O55" s="125">
        <v>942.17144999999994</v>
      </c>
      <c r="P55" s="32">
        <v>3.3802469776940701E-4</v>
      </c>
      <c r="Q55" s="32">
        <v>2.5061246736250625E-5</v>
      </c>
      <c r="R55" s="18"/>
    </row>
    <row r="56" spans="2:18" x14ac:dyDescent="0.2">
      <c r="B56" s="23" t="s">
        <v>3698</v>
      </c>
      <c r="C56" s="32" t="s">
        <v>3350</v>
      </c>
      <c r="D56" s="32" t="s">
        <v>3717</v>
      </c>
      <c r="E56" s="32" t="s">
        <v>2433</v>
      </c>
      <c r="F56" s="94" t="s">
        <v>464</v>
      </c>
      <c r="G56" s="94" t="s">
        <v>3700</v>
      </c>
      <c r="H56" s="94" t="s">
        <v>202</v>
      </c>
      <c r="I56" s="105">
        <v>4.2699999999999996</v>
      </c>
      <c r="J56" s="94" t="s">
        <v>185</v>
      </c>
      <c r="K56" s="32">
        <v>3.85E-2</v>
      </c>
      <c r="L56" s="32">
        <v>1.1699999999999999E-2</v>
      </c>
      <c r="M56" s="154">
        <v>408886.91</v>
      </c>
      <c r="N56" s="94">
        <v>139.85</v>
      </c>
      <c r="O56" s="125">
        <v>571.82833999999991</v>
      </c>
      <c r="P56" s="32">
        <v>2.051559743234437E-4</v>
      </c>
      <c r="Q56" s="32">
        <v>1.5210321984942986E-5</v>
      </c>
      <c r="R56" s="18"/>
    </row>
    <row r="57" spans="2:18" x14ac:dyDescent="0.2">
      <c r="B57" s="23" t="s">
        <v>3698</v>
      </c>
      <c r="C57" s="32" t="s">
        <v>3350</v>
      </c>
      <c r="D57" s="32" t="s">
        <v>3718</v>
      </c>
      <c r="E57" s="32" t="s">
        <v>2433</v>
      </c>
      <c r="F57" s="94" t="s">
        <v>464</v>
      </c>
      <c r="G57" s="94" t="s">
        <v>3700</v>
      </c>
      <c r="H57" s="94" t="s">
        <v>202</v>
      </c>
      <c r="I57" s="105">
        <v>4.2699999999999996</v>
      </c>
      <c r="J57" s="94" t="s">
        <v>185</v>
      </c>
      <c r="K57" s="32">
        <v>3.85E-2</v>
      </c>
      <c r="L57" s="32">
        <v>1.1699999999999999E-2</v>
      </c>
      <c r="M57" s="154">
        <v>411153.87</v>
      </c>
      <c r="N57" s="94">
        <v>140.27000000000001</v>
      </c>
      <c r="O57" s="125">
        <v>576.72553000000005</v>
      </c>
      <c r="P57" s="32">
        <v>2.0691294877821982E-4</v>
      </c>
      <c r="Q57" s="32">
        <v>1.5340584568153614E-5</v>
      </c>
      <c r="R57" s="18"/>
    </row>
    <row r="58" spans="2:18" x14ac:dyDescent="0.2">
      <c r="B58" s="23" t="s">
        <v>3698</v>
      </c>
      <c r="C58" s="32" t="s">
        <v>3350</v>
      </c>
      <c r="D58" s="32" t="s">
        <v>3719</v>
      </c>
      <c r="E58" s="32" t="s">
        <v>2433</v>
      </c>
      <c r="F58" s="94" t="s">
        <v>464</v>
      </c>
      <c r="G58" s="94" t="s">
        <v>3720</v>
      </c>
      <c r="H58" s="94" t="s">
        <v>202</v>
      </c>
      <c r="I58" s="105">
        <v>4.22</v>
      </c>
      <c r="J58" s="94" t="s">
        <v>185</v>
      </c>
      <c r="K58" s="32">
        <v>5.1699999999999996E-2</v>
      </c>
      <c r="L58" s="32">
        <v>1.1399999999999999E-2</v>
      </c>
      <c r="M58" s="154">
        <v>1256806.67</v>
      </c>
      <c r="N58" s="94">
        <v>157.11000000000001</v>
      </c>
      <c r="O58" s="125">
        <v>1974.5689499999999</v>
      </c>
      <c r="P58" s="32">
        <v>7.084199723400718E-4</v>
      </c>
      <c r="Q58" s="32">
        <v>5.2522457195757018E-5</v>
      </c>
      <c r="R58" s="18"/>
    </row>
    <row r="59" spans="2:18" x14ac:dyDescent="0.2">
      <c r="B59" s="23" t="s">
        <v>3698</v>
      </c>
      <c r="C59" s="32" t="s">
        <v>3350</v>
      </c>
      <c r="D59" s="32" t="s">
        <v>3721</v>
      </c>
      <c r="E59" s="32" t="s">
        <v>2433</v>
      </c>
      <c r="F59" s="94" t="s">
        <v>464</v>
      </c>
      <c r="G59" s="94" t="s">
        <v>3720</v>
      </c>
      <c r="H59" s="94" t="s">
        <v>202</v>
      </c>
      <c r="I59" s="105">
        <v>4.22</v>
      </c>
      <c r="J59" s="94" t="s">
        <v>185</v>
      </c>
      <c r="K59" s="32">
        <v>5.1699999999999996E-2</v>
      </c>
      <c r="L59" s="32">
        <v>1.1399999999999999E-2</v>
      </c>
      <c r="M59" s="154">
        <v>48363.65</v>
      </c>
      <c r="N59" s="94">
        <v>156.37</v>
      </c>
      <c r="O59" s="125">
        <v>75.626229999999993</v>
      </c>
      <c r="P59" s="32">
        <v>2.7132570764259159E-5</v>
      </c>
      <c r="Q59" s="32">
        <v>2.0116164735860323E-6</v>
      </c>
      <c r="R59" s="18"/>
    </row>
    <row r="60" spans="2:18" x14ac:dyDescent="0.2">
      <c r="B60" s="23" t="s">
        <v>3698</v>
      </c>
      <c r="C60" s="32" t="s">
        <v>3350</v>
      </c>
      <c r="D60" s="32" t="s">
        <v>3722</v>
      </c>
      <c r="E60" s="32" t="s">
        <v>2433</v>
      </c>
      <c r="F60" s="94" t="s">
        <v>464</v>
      </c>
      <c r="G60" s="94" t="s">
        <v>3720</v>
      </c>
      <c r="H60" s="94" t="s">
        <v>202</v>
      </c>
      <c r="I60" s="105">
        <v>4.22</v>
      </c>
      <c r="J60" s="94" t="s">
        <v>185</v>
      </c>
      <c r="K60" s="32">
        <v>5.1699999999999996E-2</v>
      </c>
      <c r="L60" s="32">
        <v>1.1399999999999999E-2</v>
      </c>
      <c r="M60" s="154">
        <v>544118.31000000006</v>
      </c>
      <c r="N60" s="94">
        <v>157.85</v>
      </c>
      <c r="O60" s="125">
        <v>858.89075000000003</v>
      </c>
      <c r="P60" s="32">
        <v>3.0814591780051214E-4</v>
      </c>
      <c r="Q60" s="32">
        <v>2.2846025535196754E-5</v>
      </c>
      <c r="R60" s="18"/>
    </row>
    <row r="61" spans="2:18" x14ac:dyDescent="0.2">
      <c r="B61" s="23" t="s">
        <v>3698</v>
      </c>
      <c r="C61" s="32" t="s">
        <v>3350</v>
      </c>
      <c r="D61" s="32" t="s">
        <v>3723</v>
      </c>
      <c r="E61" s="32" t="s">
        <v>2433</v>
      </c>
      <c r="F61" s="94" t="s">
        <v>464</v>
      </c>
      <c r="G61" s="94" t="s">
        <v>3720</v>
      </c>
      <c r="H61" s="94" t="s">
        <v>202</v>
      </c>
      <c r="I61" s="105">
        <v>4.22</v>
      </c>
      <c r="J61" s="94" t="s">
        <v>185</v>
      </c>
      <c r="K61" s="32">
        <v>5.1699999999999996E-2</v>
      </c>
      <c r="L61" s="32">
        <v>1.1399999999999999E-2</v>
      </c>
      <c r="M61" s="154">
        <v>623550.16</v>
      </c>
      <c r="N61" s="94">
        <v>156.22</v>
      </c>
      <c r="O61" s="125">
        <v>974.11005</v>
      </c>
      <c r="P61" s="32">
        <v>3.4948337189095677E-4</v>
      </c>
      <c r="Q61" s="32">
        <v>2.5910796077838521E-5</v>
      </c>
      <c r="R61" s="18"/>
    </row>
    <row r="62" spans="2:18" x14ac:dyDescent="0.2">
      <c r="B62" s="23" t="s">
        <v>3698</v>
      </c>
      <c r="C62" s="32" t="s">
        <v>3350</v>
      </c>
      <c r="D62" s="32" t="s">
        <v>3724</v>
      </c>
      <c r="E62" s="32" t="s">
        <v>2433</v>
      </c>
      <c r="F62" s="94" t="s">
        <v>464</v>
      </c>
      <c r="G62" s="94" t="s">
        <v>3720</v>
      </c>
      <c r="H62" s="94" t="s">
        <v>202</v>
      </c>
      <c r="I62" s="105">
        <v>4.22</v>
      </c>
      <c r="J62" s="94" t="s">
        <v>185</v>
      </c>
      <c r="K62" s="32">
        <v>5.1699999999999996E-2</v>
      </c>
      <c r="L62" s="32">
        <v>1.1399999999999999E-2</v>
      </c>
      <c r="M62" s="154">
        <v>727676.81</v>
      </c>
      <c r="N62" s="94">
        <v>156.22</v>
      </c>
      <c r="O62" s="125">
        <v>1136.7767099999999</v>
      </c>
      <c r="P62" s="32">
        <v>4.0784360832526908E-4</v>
      </c>
      <c r="Q62" s="32">
        <v>3.0237640520027668E-5</v>
      </c>
      <c r="R62" s="18"/>
    </row>
    <row r="63" spans="2:18" x14ac:dyDescent="0.2">
      <c r="B63" s="23" t="s">
        <v>3698</v>
      </c>
      <c r="C63" s="32" t="s">
        <v>3350</v>
      </c>
      <c r="D63" s="32" t="s">
        <v>3725</v>
      </c>
      <c r="E63" s="32" t="s">
        <v>2433</v>
      </c>
      <c r="F63" s="94" t="s">
        <v>464</v>
      </c>
      <c r="G63" s="94" t="s">
        <v>3720</v>
      </c>
      <c r="H63" s="94" t="s">
        <v>202</v>
      </c>
      <c r="I63" s="105">
        <v>4.22</v>
      </c>
      <c r="J63" s="94" t="s">
        <v>185</v>
      </c>
      <c r="K63" s="32">
        <v>5.1699999999999996E-2</v>
      </c>
      <c r="L63" s="32">
        <v>1.1399999999999999E-2</v>
      </c>
      <c r="M63" s="154">
        <v>737723.42</v>
      </c>
      <c r="N63" s="94">
        <v>156.22</v>
      </c>
      <c r="O63" s="125">
        <v>1152.4715200000001</v>
      </c>
      <c r="P63" s="32">
        <v>4.1347446607074449E-4</v>
      </c>
      <c r="Q63" s="32">
        <v>3.0655113906520728E-5</v>
      </c>
      <c r="R63" s="18"/>
    </row>
    <row r="64" spans="2:18" x14ac:dyDescent="0.2">
      <c r="B64" s="23" t="s">
        <v>3698</v>
      </c>
      <c r="C64" s="32" t="s">
        <v>3350</v>
      </c>
      <c r="D64" s="32" t="s">
        <v>3726</v>
      </c>
      <c r="E64" s="32" t="s">
        <v>2433</v>
      </c>
      <c r="F64" s="94" t="s">
        <v>464</v>
      </c>
      <c r="G64" s="94" t="s">
        <v>3720</v>
      </c>
      <c r="H64" s="94" t="s">
        <v>202</v>
      </c>
      <c r="I64" s="105">
        <v>4.22</v>
      </c>
      <c r="J64" s="94" t="s">
        <v>185</v>
      </c>
      <c r="K64" s="32">
        <v>5.1699999999999996E-2</v>
      </c>
      <c r="L64" s="32">
        <v>1.1399999999999999E-2</v>
      </c>
      <c r="M64" s="154">
        <v>692891.51</v>
      </c>
      <c r="N64" s="94">
        <v>157.44999999999999</v>
      </c>
      <c r="O64" s="125">
        <v>1090.95768</v>
      </c>
      <c r="P64" s="32">
        <v>3.9140502512702275E-4</v>
      </c>
      <c r="Q64" s="32">
        <v>2.9018879310435011E-5</v>
      </c>
      <c r="R64" s="18"/>
    </row>
    <row r="65" spans="2:18" x14ac:dyDescent="0.2">
      <c r="B65" s="23" t="s">
        <v>3698</v>
      </c>
      <c r="C65" s="32" t="s">
        <v>3350</v>
      </c>
      <c r="D65" s="32" t="s">
        <v>3727</v>
      </c>
      <c r="E65" s="32" t="s">
        <v>2433</v>
      </c>
      <c r="F65" s="94" t="s">
        <v>464</v>
      </c>
      <c r="G65" s="94" t="s">
        <v>3720</v>
      </c>
      <c r="H65" s="94" t="s">
        <v>202</v>
      </c>
      <c r="I65" s="105">
        <v>4.22</v>
      </c>
      <c r="J65" s="94" t="s">
        <v>185</v>
      </c>
      <c r="K65" s="32">
        <v>5.1699999999999996E-2</v>
      </c>
      <c r="L65" s="32">
        <v>1.1399999999999999E-2</v>
      </c>
      <c r="M65" s="154">
        <v>175977.75</v>
      </c>
      <c r="N65" s="94">
        <v>155.11000000000001</v>
      </c>
      <c r="O65" s="125">
        <v>272.95908000000003</v>
      </c>
      <c r="P65" s="32">
        <v>9.7930064130488564E-5</v>
      </c>
      <c r="Q65" s="32">
        <v>7.2605626638123819E-6</v>
      </c>
      <c r="R65" s="18"/>
    </row>
    <row r="66" spans="2:18" x14ac:dyDescent="0.2">
      <c r="B66" s="23" t="s">
        <v>3698</v>
      </c>
      <c r="C66" s="32" t="s">
        <v>3350</v>
      </c>
      <c r="D66" s="32" t="s">
        <v>3728</v>
      </c>
      <c r="E66" s="32" t="s">
        <v>2433</v>
      </c>
      <c r="F66" s="94" t="s">
        <v>464</v>
      </c>
      <c r="G66" s="94" t="s">
        <v>3720</v>
      </c>
      <c r="H66" s="94" t="s">
        <v>202</v>
      </c>
      <c r="I66" s="105">
        <v>4.22</v>
      </c>
      <c r="J66" s="94" t="s">
        <v>185</v>
      </c>
      <c r="K66" s="32">
        <v>5.1699999999999996E-2</v>
      </c>
      <c r="L66" s="32">
        <v>1.1399999999999999E-2</v>
      </c>
      <c r="M66" s="154">
        <v>2280723.36</v>
      </c>
      <c r="N66" s="94">
        <v>153.59</v>
      </c>
      <c r="O66" s="125">
        <v>3502.9630000000002</v>
      </c>
      <c r="P66" s="32">
        <v>1.2567649013058243E-3</v>
      </c>
      <c r="Q66" s="32">
        <v>9.3176905382727005E-5</v>
      </c>
      <c r="R66" s="18"/>
    </row>
    <row r="67" spans="2:18" x14ac:dyDescent="0.2">
      <c r="B67" s="23" t="s">
        <v>3698</v>
      </c>
      <c r="C67" s="32" t="s">
        <v>3350</v>
      </c>
      <c r="D67" s="32" t="s">
        <v>3729</v>
      </c>
      <c r="E67" s="32" t="s">
        <v>2433</v>
      </c>
      <c r="F67" s="94" t="s">
        <v>464</v>
      </c>
      <c r="G67" s="94" t="s">
        <v>3720</v>
      </c>
      <c r="H67" s="94" t="s">
        <v>202</v>
      </c>
      <c r="I67" s="105">
        <v>4.22</v>
      </c>
      <c r="J67" s="94" t="s">
        <v>185</v>
      </c>
      <c r="K67" s="32">
        <v>5.1699999999999996E-2</v>
      </c>
      <c r="L67" s="32">
        <v>1.15E-2</v>
      </c>
      <c r="M67" s="154">
        <v>1514817.7</v>
      </c>
      <c r="N67" s="94">
        <v>154.04</v>
      </c>
      <c r="O67" s="125">
        <v>2333.4251800000002</v>
      </c>
      <c r="P67" s="32">
        <v>8.3716752533418868E-4</v>
      </c>
      <c r="Q67" s="32">
        <v>6.2067837203685203E-5</v>
      </c>
      <c r="R67" s="18"/>
    </row>
    <row r="68" spans="2:18" x14ac:dyDescent="0.2">
      <c r="B68" s="23" t="s">
        <v>3698</v>
      </c>
      <c r="C68" s="32" t="s">
        <v>3350</v>
      </c>
      <c r="D68" s="32" t="s">
        <v>3730</v>
      </c>
      <c r="E68" s="32" t="s">
        <v>2433</v>
      </c>
      <c r="F68" s="94" t="s">
        <v>464</v>
      </c>
      <c r="G68" s="94" t="s">
        <v>3720</v>
      </c>
      <c r="H68" s="94" t="s">
        <v>202</v>
      </c>
      <c r="I68" s="105">
        <v>4.22</v>
      </c>
      <c r="J68" s="94" t="s">
        <v>185</v>
      </c>
      <c r="K68" s="32">
        <v>5.1699999999999996E-2</v>
      </c>
      <c r="L68" s="32">
        <v>1.15E-2</v>
      </c>
      <c r="M68" s="154">
        <v>1123133.18</v>
      </c>
      <c r="N68" s="94">
        <v>151.36000000000001</v>
      </c>
      <c r="O68" s="125">
        <v>1699.9743799999999</v>
      </c>
      <c r="P68" s="32">
        <v>6.0990314025672829E-4</v>
      </c>
      <c r="Q68" s="32">
        <v>4.5218391389894777E-5</v>
      </c>
      <c r="R68" s="18"/>
    </row>
    <row r="69" spans="2:18" x14ac:dyDescent="0.2">
      <c r="B69" s="23" t="s">
        <v>3698</v>
      </c>
      <c r="C69" s="32" t="s">
        <v>3350</v>
      </c>
      <c r="D69" s="32" t="s">
        <v>3731</v>
      </c>
      <c r="E69" s="32" t="s">
        <v>2433</v>
      </c>
      <c r="F69" s="94" t="s">
        <v>464</v>
      </c>
      <c r="G69" s="94" t="s">
        <v>3720</v>
      </c>
      <c r="H69" s="94" t="s">
        <v>202</v>
      </c>
      <c r="I69" s="105">
        <v>4.22</v>
      </c>
      <c r="J69" s="94" t="s">
        <v>185</v>
      </c>
      <c r="K69" s="32">
        <v>5.1699999999999996E-2</v>
      </c>
      <c r="L69" s="32">
        <v>1.1399999999999999E-2</v>
      </c>
      <c r="M69" s="154">
        <v>873955.31</v>
      </c>
      <c r="N69" s="94">
        <v>146.96</v>
      </c>
      <c r="O69" s="125">
        <v>1284.36472</v>
      </c>
      <c r="P69" s="32">
        <v>4.6079404794497763E-4</v>
      </c>
      <c r="Q69" s="32">
        <v>3.4163401095687464E-5</v>
      </c>
      <c r="R69" s="18"/>
    </row>
    <row r="70" spans="2:18" x14ac:dyDescent="0.2">
      <c r="B70" s="23" t="s">
        <v>3698</v>
      </c>
      <c r="C70" s="32" t="s">
        <v>3350</v>
      </c>
      <c r="D70" s="32" t="s">
        <v>3732</v>
      </c>
      <c r="E70" s="32" t="s">
        <v>2433</v>
      </c>
      <c r="F70" s="94" t="s">
        <v>464</v>
      </c>
      <c r="G70" s="94" t="s">
        <v>3720</v>
      </c>
      <c r="H70" s="94" t="s">
        <v>202</v>
      </c>
      <c r="I70" s="105">
        <v>4.22</v>
      </c>
      <c r="J70" s="94" t="s">
        <v>185</v>
      </c>
      <c r="K70" s="32">
        <v>5.1699999999999996E-2</v>
      </c>
      <c r="L70" s="32">
        <v>1.1399999999999999E-2</v>
      </c>
      <c r="M70" s="154">
        <v>1087303.04</v>
      </c>
      <c r="N70" s="94">
        <v>144.66</v>
      </c>
      <c r="O70" s="125">
        <v>1572.89257</v>
      </c>
      <c r="P70" s="32">
        <v>5.6430975020310356E-4</v>
      </c>
      <c r="Q70" s="32">
        <v>4.1838084550731564E-5</v>
      </c>
      <c r="R70" s="18"/>
    </row>
    <row r="71" spans="2:18" x14ac:dyDescent="0.2">
      <c r="B71" s="23" t="s">
        <v>3698</v>
      </c>
      <c r="C71" s="32" t="s">
        <v>3350</v>
      </c>
      <c r="D71" s="32" t="s">
        <v>3733</v>
      </c>
      <c r="E71" s="32" t="s">
        <v>2433</v>
      </c>
      <c r="F71" s="94" t="s">
        <v>464</v>
      </c>
      <c r="G71" s="94" t="s">
        <v>3720</v>
      </c>
      <c r="H71" s="94" t="s">
        <v>202</v>
      </c>
      <c r="I71" s="105">
        <v>4.22</v>
      </c>
      <c r="J71" s="94" t="s">
        <v>185</v>
      </c>
      <c r="K71" s="32">
        <v>5.1699999999999996E-2</v>
      </c>
      <c r="L71" s="32">
        <v>1.1399999999999999E-2</v>
      </c>
      <c r="M71" s="154">
        <v>1047045.01</v>
      </c>
      <c r="N71" s="94">
        <v>144.38999999999999</v>
      </c>
      <c r="O71" s="125">
        <v>1511.8282799999999</v>
      </c>
      <c r="P71" s="32">
        <v>5.4240159519399834E-4</v>
      </c>
      <c r="Q71" s="32">
        <v>4.0213807739473949E-5</v>
      </c>
      <c r="R71" s="18"/>
    </row>
    <row r="72" spans="2:18" x14ac:dyDescent="0.2">
      <c r="B72" s="23" t="s">
        <v>3698</v>
      </c>
      <c r="C72" s="32" t="s">
        <v>3350</v>
      </c>
      <c r="D72" s="32" t="s">
        <v>3734</v>
      </c>
      <c r="E72" s="32" t="s">
        <v>2433</v>
      </c>
      <c r="F72" s="94" t="s">
        <v>464</v>
      </c>
      <c r="G72" s="94" t="s">
        <v>3720</v>
      </c>
      <c r="H72" s="94" t="s">
        <v>202</v>
      </c>
      <c r="I72" s="105">
        <v>4.22</v>
      </c>
      <c r="J72" s="94" t="s">
        <v>185</v>
      </c>
      <c r="K72" s="32">
        <v>5.1699999999999996E-2</v>
      </c>
      <c r="L72" s="32">
        <v>1.1399999999999999E-2</v>
      </c>
      <c r="M72" s="154">
        <v>922527.85</v>
      </c>
      <c r="N72" s="94">
        <v>143.94999999999999</v>
      </c>
      <c r="O72" s="125">
        <v>1327.97884</v>
      </c>
      <c r="P72" s="32">
        <v>4.7644157126090775E-4</v>
      </c>
      <c r="Q72" s="32">
        <v>3.5323512901775881E-5</v>
      </c>
      <c r="R72" s="18"/>
    </row>
    <row r="73" spans="2:18" x14ac:dyDescent="0.2">
      <c r="B73" s="23" t="s">
        <v>3698</v>
      </c>
      <c r="C73" s="32" t="s">
        <v>3350</v>
      </c>
      <c r="D73" s="32" t="s">
        <v>3735</v>
      </c>
      <c r="E73" s="32" t="s">
        <v>2433</v>
      </c>
      <c r="F73" s="94" t="s">
        <v>464</v>
      </c>
      <c r="G73" s="94" t="s">
        <v>3720</v>
      </c>
      <c r="H73" s="94" t="s">
        <v>202</v>
      </c>
      <c r="I73" s="105">
        <v>4.22</v>
      </c>
      <c r="J73" s="94" t="s">
        <v>185</v>
      </c>
      <c r="K73" s="32">
        <v>5.1699999999999996E-2</v>
      </c>
      <c r="L73" s="32">
        <v>1.1399999999999999E-2</v>
      </c>
      <c r="M73" s="154">
        <v>956430.14</v>
      </c>
      <c r="N73" s="94">
        <v>144.66</v>
      </c>
      <c r="O73" s="125">
        <v>1383.5718400000001</v>
      </c>
      <c r="P73" s="32">
        <v>4.9638678083300278E-4</v>
      </c>
      <c r="Q73" s="32">
        <v>3.6802256382920832E-5</v>
      </c>
      <c r="R73" s="18"/>
    </row>
    <row r="74" spans="2:18" x14ac:dyDescent="0.2">
      <c r="B74" s="23" t="s">
        <v>3698</v>
      </c>
      <c r="C74" s="32" t="s">
        <v>3350</v>
      </c>
      <c r="D74" s="32" t="s">
        <v>3736</v>
      </c>
      <c r="E74" s="32" t="s">
        <v>2433</v>
      </c>
      <c r="F74" s="94" t="s">
        <v>464</v>
      </c>
      <c r="G74" s="94" t="s">
        <v>3720</v>
      </c>
      <c r="H74" s="94" t="s">
        <v>202</v>
      </c>
      <c r="I74" s="105">
        <v>4.22</v>
      </c>
      <c r="J74" s="94" t="s">
        <v>185</v>
      </c>
      <c r="K74" s="32">
        <v>5.1699999999999996E-2</v>
      </c>
      <c r="L74" s="32">
        <v>1.1399999999999999E-2</v>
      </c>
      <c r="M74" s="154">
        <v>678455.98</v>
      </c>
      <c r="N74" s="94">
        <v>146.25</v>
      </c>
      <c r="O74" s="125">
        <v>992.24186999999995</v>
      </c>
      <c r="P74" s="32">
        <v>3.559885604906636E-4</v>
      </c>
      <c r="Q74" s="32">
        <v>2.6393092601255022E-5</v>
      </c>
      <c r="R74" s="18"/>
    </row>
    <row r="75" spans="2:18" x14ac:dyDescent="0.2">
      <c r="B75" s="23" t="s">
        <v>3698</v>
      </c>
      <c r="C75" s="32" t="s">
        <v>3350</v>
      </c>
      <c r="D75" s="32" t="s">
        <v>3737</v>
      </c>
      <c r="E75" s="32" t="s">
        <v>2433</v>
      </c>
      <c r="F75" s="94" t="s">
        <v>464</v>
      </c>
      <c r="G75" s="94" t="s">
        <v>3720</v>
      </c>
      <c r="H75" s="94" t="s">
        <v>202</v>
      </c>
      <c r="I75" s="105">
        <v>4.22</v>
      </c>
      <c r="J75" s="94" t="s">
        <v>185</v>
      </c>
      <c r="K75" s="32">
        <v>5.1699999999999996E-2</v>
      </c>
      <c r="L75" s="32">
        <v>1.1399999999999999E-2</v>
      </c>
      <c r="M75" s="154">
        <v>408887.06</v>
      </c>
      <c r="N75" s="94">
        <v>147.28</v>
      </c>
      <c r="O75" s="125">
        <v>602.20885999999996</v>
      </c>
      <c r="P75" s="32">
        <v>2.1605565302956181E-4</v>
      </c>
      <c r="Q75" s="32">
        <v>1.6018427248263794E-5</v>
      </c>
      <c r="R75" s="18"/>
    </row>
    <row r="76" spans="2:18" x14ac:dyDescent="0.2">
      <c r="B76" s="23" t="s">
        <v>3698</v>
      </c>
      <c r="C76" s="32" t="s">
        <v>3350</v>
      </c>
      <c r="D76" s="32" t="s">
        <v>3738</v>
      </c>
      <c r="E76" s="32" t="s">
        <v>2433</v>
      </c>
      <c r="F76" s="94" t="s">
        <v>464</v>
      </c>
      <c r="G76" s="94" t="s">
        <v>3720</v>
      </c>
      <c r="H76" s="94" t="s">
        <v>202</v>
      </c>
      <c r="I76" s="105">
        <v>4.22</v>
      </c>
      <c r="J76" s="94" t="s">
        <v>185</v>
      </c>
      <c r="K76" s="32">
        <v>5.1699999999999996E-2</v>
      </c>
      <c r="L76" s="32">
        <v>1.1399999999999999E-2</v>
      </c>
      <c r="M76" s="154">
        <v>411154.04</v>
      </c>
      <c r="N76" s="94">
        <v>147.72</v>
      </c>
      <c r="O76" s="125">
        <v>607.35673999999995</v>
      </c>
      <c r="P76" s="32">
        <v>2.1790256802698947E-4</v>
      </c>
      <c r="Q76" s="32">
        <v>1.6155358048755158E-5</v>
      </c>
      <c r="R76" s="18"/>
    </row>
    <row r="77" spans="2:18" x14ac:dyDescent="0.2">
      <c r="B77" s="23" t="s">
        <v>3698</v>
      </c>
      <c r="C77" s="32" t="s">
        <v>3350</v>
      </c>
      <c r="D77" s="32" t="s">
        <v>3808</v>
      </c>
      <c r="E77" s="32" t="s">
        <v>2433</v>
      </c>
      <c r="F77" s="94" t="s">
        <v>464</v>
      </c>
      <c r="G77" s="94" t="s">
        <v>3809</v>
      </c>
      <c r="H77" s="94" t="s">
        <v>202</v>
      </c>
      <c r="I77" s="105">
        <v>4.25</v>
      </c>
      <c r="J77" s="94" t="s">
        <v>136</v>
      </c>
      <c r="K77" s="32">
        <v>9.849999999999999E-2</v>
      </c>
      <c r="L77" s="32">
        <v>4.2300000000000004E-2</v>
      </c>
      <c r="M77" s="154">
        <v>2986434.26</v>
      </c>
      <c r="N77" s="94">
        <v>125.18</v>
      </c>
      <c r="O77" s="125">
        <v>14011.59218</v>
      </c>
      <c r="P77" s="32">
        <v>5.0269663890926504E-3</v>
      </c>
      <c r="Q77" s="32">
        <v>3.7270071046060648E-4</v>
      </c>
      <c r="R77" s="18"/>
    </row>
    <row r="78" spans="2:18" x14ac:dyDescent="0.2">
      <c r="B78" s="23" t="s">
        <v>3385</v>
      </c>
      <c r="C78" s="32" t="s">
        <v>179</v>
      </c>
      <c r="D78" s="32" t="s">
        <v>3386</v>
      </c>
      <c r="E78" s="32" t="s">
        <v>546</v>
      </c>
      <c r="F78" s="94" t="s">
        <v>443</v>
      </c>
      <c r="G78" s="94" t="s">
        <v>3387</v>
      </c>
      <c r="H78" s="94" t="s">
        <v>190</v>
      </c>
      <c r="I78" s="105">
        <v>4.75</v>
      </c>
      <c r="J78" s="94" t="s">
        <v>185</v>
      </c>
      <c r="K78" s="32">
        <v>3.9599999999999996E-2</v>
      </c>
      <c r="L78" s="32">
        <v>3.8100000000000002E-2</v>
      </c>
      <c r="M78" s="154">
        <v>147631921</v>
      </c>
      <c r="N78" s="94">
        <v>101.19</v>
      </c>
      <c r="O78" s="125">
        <v>149388.74085</v>
      </c>
      <c r="P78" s="32">
        <v>5.3596491356189491E-2</v>
      </c>
      <c r="Q78" s="32">
        <v>3.9736590342019521E-3</v>
      </c>
      <c r="R78" s="18"/>
    </row>
    <row r="79" spans="2:18" x14ac:dyDescent="0.2">
      <c r="B79" s="23" t="s">
        <v>3782</v>
      </c>
      <c r="C79" s="32" t="s">
        <v>179</v>
      </c>
      <c r="D79" s="32" t="s">
        <v>3783</v>
      </c>
      <c r="E79" s="32" t="s">
        <v>3784</v>
      </c>
      <c r="F79" s="94" t="s">
        <v>464</v>
      </c>
      <c r="G79" s="94" t="s">
        <v>3426</v>
      </c>
      <c r="H79" s="94" t="s">
        <v>202</v>
      </c>
      <c r="I79" s="105">
        <v>9.58</v>
      </c>
      <c r="J79" s="94" t="s">
        <v>185</v>
      </c>
      <c r="K79" s="32">
        <v>2.2700000000000001E-2</v>
      </c>
      <c r="L79" s="32">
        <v>2.5399999999999999E-2</v>
      </c>
      <c r="M79" s="154">
        <v>46275197.109999999</v>
      </c>
      <c r="N79" s="94">
        <v>98.01</v>
      </c>
      <c r="O79" s="125">
        <v>45354.320679999997</v>
      </c>
      <c r="P79" s="32">
        <v>1.6271858524681222E-2</v>
      </c>
      <c r="Q79" s="32">
        <v>1.2064001951200222E-3</v>
      </c>
      <c r="R79" s="18"/>
    </row>
    <row r="80" spans="2:18" x14ac:dyDescent="0.2">
      <c r="B80" s="23" t="s">
        <v>3669</v>
      </c>
      <c r="C80" s="32" t="s">
        <v>3350</v>
      </c>
      <c r="D80" s="32" t="s">
        <v>3670</v>
      </c>
      <c r="E80" s="32" t="s">
        <v>1232</v>
      </c>
      <c r="F80" s="94" t="s">
        <v>443</v>
      </c>
      <c r="G80" s="94" t="s">
        <v>664</v>
      </c>
      <c r="H80" s="94" t="s">
        <v>190</v>
      </c>
      <c r="I80" s="105">
        <v>2.39</v>
      </c>
      <c r="J80" s="94" t="s">
        <v>185</v>
      </c>
      <c r="K80" s="32">
        <v>0.06</v>
      </c>
      <c r="L80" s="32">
        <v>4.58E-2</v>
      </c>
      <c r="M80" s="154">
        <v>38966076.049999997</v>
      </c>
      <c r="N80" s="94">
        <v>107.22</v>
      </c>
      <c r="O80" s="125">
        <v>41779.426740000003</v>
      </c>
      <c r="P80" s="32">
        <v>1.4989286819047194E-2</v>
      </c>
      <c r="Q80" s="32">
        <v>1.1113099659624023E-3</v>
      </c>
      <c r="R80" s="18"/>
    </row>
    <row r="81" spans="2:18" x14ac:dyDescent="0.2">
      <c r="B81" s="23" t="s">
        <v>3349</v>
      </c>
      <c r="C81" s="32" t="s">
        <v>3350</v>
      </c>
      <c r="D81" s="32" t="s">
        <v>3351</v>
      </c>
      <c r="E81" s="32" t="s">
        <v>3352</v>
      </c>
      <c r="F81" s="94" t="s">
        <v>443</v>
      </c>
      <c r="G81" s="94" t="s">
        <v>3353</v>
      </c>
      <c r="H81" s="94" t="s">
        <v>190</v>
      </c>
      <c r="I81" s="105">
        <v>2.71</v>
      </c>
      <c r="J81" s="94" t="s">
        <v>185</v>
      </c>
      <c r="K81" s="32">
        <v>4.4999999999999998E-2</v>
      </c>
      <c r="L81" s="32">
        <v>8.199999999999999E-3</v>
      </c>
      <c r="M81" s="154">
        <v>11021734.07</v>
      </c>
      <c r="N81" s="94">
        <v>112.48</v>
      </c>
      <c r="O81" s="125">
        <v>12397.24648</v>
      </c>
      <c r="P81" s="32">
        <v>4.4477844181914509E-3</v>
      </c>
      <c r="Q81" s="32">
        <v>3.2975999525924345E-4</v>
      </c>
      <c r="R81" s="18"/>
    </row>
    <row r="82" spans="2:18" x14ac:dyDescent="0.2">
      <c r="B82" s="23" t="s">
        <v>3349</v>
      </c>
      <c r="C82" s="32" t="s">
        <v>3350</v>
      </c>
      <c r="D82" s="32" t="s">
        <v>3354</v>
      </c>
      <c r="E82" s="32" t="s">
        <v>3352</v>
      </c>
      <c r="F82" s="94" t="s">
        <v>443</v>
      </c>
      <c r="G82" s="94" t="s">
        <v>3353</v>
      </c>
      <c r="H82" s="94" t="s">
        <v>190</v>
      </c>
      <c r="I82" s="105">
        <v>2.7</v>
      </c>
      <c r="J82" s="94" t="s">
        <v>185</v>
      </c>
      <c r="K82" s="32">
        <v>4.7500000000000001E-2</v>
      </c>
      <c r="L82" s="32">
        <v>8.3999999999999995E-3</v>
      </c>
      <c r="M82" s="154">
        <v>16093930.949999999</v>
      </c>
      <c r="N82" s="94">
        <v>113.15</v>
      </c>
      <c r="O82" s="125">
        <v>18210.282859999999</v>
      </c>
      <c r="P82" s="32">
        <v>6.533338873776013E-3</v>
      </c>
      <c r="Q82" s="32">
        <v>4.8438359270106912E-4</v>
      </c>
      <c r="R82" s="18"/>
    </row>
    <row r="83" spans="2:18" x14ac:dyDescent="0.2">
      <c r="B83" s="23" t="s">
        <v>3486</v>
      </c>
      <c r="C83" s="32" t="s">
        <v>3350</v>
      </c>
      <c r="D83" s="32" t="s">
        <v>3490</v>
      </c>
      <c r="E83" s="32" t="s">
        <v>3491</v>
      </c>
      <c r="F83" s="94" t="s">
        <v>464</v>
      </c>
      <c r="G83" s="94" t="s">
        <v>3489</v>
      </c>
      <c r="H83" s="94" t="s">
        <v>202</v>
      </c>
      <c r="I83" s="105">
        <v>6.69</v>
      </c>
      <c r="J83" s="94" t="s">
        <v>185</v>
      </c>
      <c r="K83" s="32">
        <v>0.05</v>
      </c>
      <c r="L83" s="32">
        <v>1.7500000000000002E-2</v>
      </c>
      <c r="M83" s="154">
        <v>9804675.0299999993</v>
      </c>
      <c r="N83" s="94">
        <v>125.31</v>
      </c>
      <c r="O83" s="125">
        <v>13543.23828</v>
      </c>
      <c r="P83" s="32">
        <v>4.8589341424175652E-3</v>
      </c>
      <c r="Q83" s="32">
        <v>3.6024275214762081E-4</v>
      </c>
      <c r="R83" s="18"/>
    </row>
    <row r="84" spans="2:18" x14ac:dyDescent="0.2">
      <c r="B84" s="23" t="s">
        <v>3486</v>
      </c>
      <c r="C84" s="32" t="s">
        <v>3350</v>
      </c>
      <c r="D84" s="32" t="s">
        <v>3492</v>
      </c>
      <c r="E84" s="32" t="s">
        <v>3491</v>
      </c>
      <c r="F84" s="94" t="s">
        <v>464</v>
      </c>
      <c r="G84" s="94" t="s">
        <v>3493</v>
      </c>
      <c r="H84" s="94" t="s">
        <v>202</v>
      </c>
      <c r="I84" s="105">
        <v>6.69</v>
      </c>
      <c r="J84" s="94" t="s">
        <v>185</v>
      </c>
      <c r="K84" s="32">
        <v>0.05</v>
      </c>
      <c r="L84" s="32">
        <v>1.7500000000000002E-2</v>
      </c>
      <c r="M84" s="154">
        <v>1230989.33</v>
      </c>
      <c r="N84" s="94">
        <v>125.5</v>
      </c>
      <c r="O84" s="125">
        <v>1544.8916000000002</v>
      </c>
      <c r="P84" s="32">
        <v>5.5426378731439558E-4</v>
      </c>
      <c r="Q84" s="32">
        <v>4.1093274019671274E-5</v>
      </c>
      <c r="R84" s="18"/>
    </row>
    <row r="85" spans="2:18" x14ac:dyDescent="0.2">
      <c r="B85" s="23" t="s">
        <v>3486</v>
      </c>
      <c r="C85" s="32" t="s">
        <v>3350</v>
      </c>
      <c r="D85" s="32" t="s">
        <v>3496</v>
      </c>
      <c r="E85" s="32" t="s">
        <v>3491</v>
      </c>
      <c r="F85" s="94" t="s">
        <v>464</v>
      </c>
      <c r="G85" s="94" t="s">
        <v>3497</v>
      </c>
      <c r="H85" s="94" t="s">
        <v>202</v>
      </c>
      <c r="I85" s="105">
        <v>6.69</v>
      </c>
      <c r="J85" s="94" t="s">
        <v>185</v>
      </c>
      <c r="K85" s="32">
        <v>0.05</v>
      </c>
      <c r="L85" s="32">
        <v>1.78E-2</v>
      </c>
      <c r="M85" s="154">
        <v>2339530.14</v>
      </c>
      <c r="N85" s="94">
        <v>124.97</v>
      </c>
      <c r="O85" s="125">
        <v>2923.71081</v>
      </c>
      <c r="P85" s="32">
        <v>1.0489454577671594E-3</v>
      </c>
      <c r="Q85" s="32">
        <v>7.7769113036542522E-5</v>
      </c>
      <c r="R85" s="18"/>
    </row>
    <row r="86" spans="2:18" x14ac:dyDescent="0.2">
      <c r="B86" s="23" t="s">
        <v>3486</v>
      </c>
      <c r="C86" s="32" t="s">
        <v>3350</v>
      </c>
      <c r="D86" s="32" t="s">
        <v>3522</v>
      </c>
      <c r="E86" s="32" t="s">
        <v>3491</v>
      </c>
      <c r="F86" s="94" t="s">
        <v>464</v>
      </c>
      <c r="G86" s="94" t="s">
        <v>3523</v>
      </c>
      <c r="H86" s="94" t="s">
        <v>202</v>
      </c>
      <c r="I86" s="105">
        <v>6.66</v>
      </c>
      <c r="J86" s="94" t="s">
        <v>185</v>
      </c>
      <c r="K86" s="32">
        <v>0.05</v>
      </c>
      <c r="L86" s="32">
        <v>1.9599999999999999E-2</v>
      </c>
      <c r="M86" s="154">
        <v>920106.06</v>
      </c>
      <c r="N86" s="94">
        <v>121.64</v>
      </c>
      <c r="O86" s="125">
        <v>1119.2170100000001</v>
      </c>
      <c r="P86" s="32">
        <v>4.0154368033931551E-4</v>
      </c>
      <c r="Q86" s="32">
        <v>2.9770562076593051E-5</v>
      </c>
      <c r="R86" s="18"/>
    </row>
    <row r="87" spans="2:18" x14ac:dyDescent="0.2">
      <c r="B87" s="23" t="s">
        <v>3486</v>
      </c>
      <c r="C87" s="32" t="s">
        <v>3350</v>
      </c>
      <c r="D87" s="32" t="s">
        <v>3527</v>
      </c>
      <c r="E87" s="32" t="s">
        <v>3491</v>
      </c>
      <c r="F87" s="94" t="s">
        <v>464</v>
      </c>
      <c r="G87" s="94" t="s">
        <v>3528</v>
      </c>
      <c r="H87" s="94" t="s">
        <v>202</v>
      </c>
      <c r="I87" s="105">
        <v>6.65</v>
      </c>
      <c r="J87" s="94" t="s">
        <v>185</v>
      </c>
      <c r="K87" s="32">
        <v>0.05</v>
      </c>
      <c r="L87" s="32">
        <v>2.07E-2</v>
      </c>
      <c r="M87" s="154">
        <v>689581.28</v>
      </c>
      <c r="N87" s="94">
        <v>120.49</v>
      </c>
      <c r="O87" s="125">
        <v>830.87648000000002</v>
      </c>
      <c r="P87" s="32">
        <v>2.9809518324473613E-4</v>
      </c>
      <c r="Q87" s="32">
        <v>2.21008612313899E-5</v>
      </c>
      <c r="R87" s="18"/>
    </row>
    <row r="88" spans="2:18" x14ac:dyDescent="0.2">
      <c r="B88" s="23" t="s">
        <v>3486</v>
      </c>
      <c r="C88" s="32" t="s">
        <v>3350</v>
      </c>
      <c r="D88" s="32" t="s">
        <v>3543</v>
      </c>
      <c r="E88" s="32" t="s">
        <v>3491</v>
      </c>
      <c r="F88" s="94" t="s">
        <v>464</v>
      </c>
      <c r="G88" s="94" t="s">
        <v>631</v>
      </c>
      <c r="H88" s="94" t="s">
        <v>202</v>
      </c>
      <c r="I88" s="105">
        <v>2.48</v>
      </c>
      <c r="J88" s="94" t="s">
        <v>185</v>
      </c>
      <c r="K88" s="32">
        <v>0.05</v>
      </c>
      <c r="L88" s="32">
        <v>1.2E-2</v>
      </c>
      <c r="M88" s="154">
        <v>293138.92</v>
      </c>
      <c r="N88" s="94">
        <v>109.7</v>
      </c>
      <c r="O88" s="125">
        <v>321.57339000000002</v>
      </c>
      <c r="P88" s="32">
        <v>1.1537151541307441E-4</v>
      </c>
      <c r="Q88" s="32">
        <v>8.5536767969381263E-6</v>
      </c>
      <c r="R88" s="18"/>
    </row>
    <row r="89" spans="2:18" x14ac:dyDescent="0.2">
      <c r="B89" s="23" t="s">
        <v>3524</v>
      </c>
      <c r="C89" s="32" t="s">
        <v>3350</v>
      </c>
      <c r="D89" s="32" t="s">
        <v>3525</v>
      </c>
      <c r="E89" s="32" t="s">
        <v>3526</v>
      </c>
      <c r="F89" s="94" t="s">
        <v>443</v>
      </c>
      <c r="G89" s="94" t="s">
        <v>603</v>
      </c>
      <c r="H89" s="94" t="s">
        <v>190</v>
      </c>
      <c r="I89" s="105">
        <v>5</v>
      </c>
      <c r="J89" s="94" t="s">
        <v>185</v>
      </c>
      <c r="K89" s="32">
        <v>3.4799999999999998E-2</v>
      </c>
      <c r="L89" s="32">
        <v>2.3199999999999998E-2</v>
      </c>
      <c r="M89" s="154">
        <v>73540621.170000002</v>
      </c>
      <c r="N89" s="94">
        <v>109.35</v>
      </c>
      <c r="O89" s="125">
        <v>80416.669239999988</v>
      </c>
      <c r="P89" s="32">
        <v>2.8851246039638932E-2</v>
      </c>
      <c r="Q89" s="32">
        <v>2.1390395447995116E-3</v>
      </c>
      <c r="R89" s="18"/>
    </row>
    <row r="90" spans="2:18" x14ac:dyDescent="0.2">
      <c r="B90" s="23" t="s">
        <v>3622</v>
      </c>
      <c r="C90" s="32" t="s">
        <v>3350</v>
      </c>
      <c r="D90" s="32" t="s">
        <v>3623</v>
      </c>
      <c r="E90" s="32" t="s">
        <v>3624</v>
      </c>
      <c r="F90" s="94" t="s">
        <v>443</v>
      </c>
      <c r="G90" s="94" t="s">
        <v>908</v>
      </c>
      <c r="H90" s="94" t="s">
        <v>190</v>
      </c>
      <c r="I90" s="105">
        <v>5.34</v>
      </c>
      <c r="J90" s="94" t="s">
        <v>185</v>
      </c>
      <c r="K90" s="32">
        <v>4.2699999999999995E-2</v>
      </c>
      <c r="L90" s="32">
        <v>4.0199999999999993E-2</v>
      </c>
      <c r="M90" s="154">
        <v>95320803.310000002</v>
      </c>
      <c r="N90" s="94">
        <v>115.37</v>
      </c>
      <c r="O90" s="125">
        <v>109971.61077</v>
      </c>
      <c r="P90" s="32">
        <v>3.9454730339944087E-2</v>
      </c>
      <c r="Q90" s="32">
        <v>2.9251848710655439E-3</v>
      </c>
      <c r="R90" s="18"/>
    </row>
    <row r="91" spans="2:18" x14ac:dyDescent="0.2">
      <c r="B91" s="23" t="s">
        <v>3787</v>
      </c>
      <c r="C91" s="32" t="s">
        <v>3350</v>
      </c>
      <c r="D91" s="32" t="s">
        <v>3788</v>
      </c>
      <c r="E91" s="230">
        <v>550010003</v>
      </c>
      <c r="F91" s="94" t="s">
        <v>443</v>
      </c>
      <c r="G91" s="94" t="s">
        <v>3789</v>
      </c>
      <c r="H91" s="94" t="s">
        <v>190</v>
      </c>
      <c r="I91" s="105">
        <v>1.9</v>
      </c>
      <c r="J91" s="94" t="s">
        <v>136</v>
      </c>
      <c r="K91" s="32">
        <v>5.5470000000000005E-2</v>
      </c>
      <c r="L91" s="32">
        <v>4.6600000000000003E-2</v>
      </c>
      <c r="M91" s="154">
        <v>8876565.2100000009</v>
      </c>
      <c r="N91" s="94">
        <v>102.86</v>
      </c>
      <c r="O91" s="125">
        <v>34220.870280000003</v>
      </c>
      <c r="P91" s="32">
        <v>1.2277488703147483E-2</v>
      </c>
      <c r="Q91" s="32">
        <v>9.1025648635002267E-4</v>
      </c>
      <c r="R91" s="18"/>
    </row>
    <row r="92" spans="2:18" x14ac:dyDescent="0.2">
      <c r="B92" s="23" t="s">
        <v>3539</v>
      </c>
      <c r="C92" s="32" t="s">
        <v>3350</v>
      </c>
      <c r="D92" s="32" t="s">
        <v>3540</v>
      </c>
      <c r="E92" s="32" t="s">
        <v>3541</v>
      </c>
      <c r="F92" s="94" t="s">
        <v>449</v>
      </c>
      <c r="G92" s="94" t="s">
        <v>3542</v>
      </c>
      <c r="H92" s="94" t="s">
        <v>190</v>
      </c>
      <c r="I92" s="105">
        <v>5.9</v>
      </c>
      <c r="J92" s="94" t="s">
        <v>185</v>
      </c>
      <c r="K92" s="32">
        <v>5.5E-2</v>
      </c>
      <c r="L92" s="32">
        <v>2.2799999999999997E-2</v>
      </c>
      <c r="M92" s="154">
        <v>1003694.55</v>
      </c>
      <c r="N92" s="94">
        <v>117.94</v>
      </c>
      <c r="O92" s="125">
        <v>1183.7573500000001</v>
      </c>
      <c r="P92" s="32">
        <v>4.246989446199672E-4</v>
      </c>
      <c r="Q92" s="32">
        <v>3.1487299922110983E-5</v>
      </c>
      <c r="R92" s="18"/>
    </row>
    <row r="93" spans="2:18" x14ac:dyDescent="0.2">
      <c r="B93" s="23" t="s">
        <v>3539</v>
      </c>
      <c r="C93" s="32" t="s">
        <v>3350</v>
      </c>
      <c r="D93" s="32" t="s">
        <v>3557</v>
      </c>
      <c r="E93" s="32" t="s">
        <v>3541</v>
      </c>
      <c r="F93" s="94" t="s">
        <v>449</v>
      </c>
      <c r="G93" s="94" t="s">
        <v>3558</v>
      </c>
      <c r="H93" s="94" t="s">
        <v>190</v>
      </c>
      <c r="I93" s="105">
        <v>5.97</v>
      </c>
      <c r="J93" s="94" t="s">
        <v>185</v>
      </c>
      <c r="K93" s="32">
        <v>5.5E-2</v>
      </c>
      <c r="L93" s="32">
        <v>1.7100000000000001E-2</v>
      </c>
      <c r="M93" s="154">
        <v>36339412.960000001</v>
      </c>
      <c r="N93" s="94">
        <v>128.88</v>
      </c>
      <c r="O93" s="125">
        <v>46834.235420000005</v>
      </c>
      <c r="P93" s="32">
        <v>1.680281043657899E-2</v>
      </c>
      <c r="Q93" s="32">
        <v>1.2457651201002414E-3</v>
      </c>
      <c r="R93" s="18"/>
    </row>
    <row r="94" spans="2:18" x14ac:dyDescent="0.2">
      <c r="B94" s="23" t="s">
        <v>3539</v>
      </c>
      <c r="C94" s="32" t="s">
        <v>3350</v>
      </c>
      <c r="D94" s="32" t="s">
        <v>3559</v>
      </c>
      <c r="E94" s="32" t="s">
        <v>3541</v>
      </c>
      <c r="F94" s="94" t="s">
        <v>449</v>
      </c>
      <c r="G94" s="94" t="s">
        <v>3560</v>
      </c>
      <c r="H94" s="94" t="s">
        <v>190</v>
      </c>
      <c r="I94" s="105">
        <v>5.83</v>
      </c>
      <c r="J94" s="94" t="s">
        <v>185</v>
      </c>
      <c r="K94" s="32">
        <v>5.5899999999999998E-2</v>
      </c>
      <c r="L94" s="32">
        <v>2.7799999999999998E-2</v>
      </c>
      <c r="M94" s="154">
        <v>1415769.92</v>
      </c>
      <c r="N94" s="94">
        <v>119.03</v>
      </c>
      <c r="O94" s="125">
        <v>1685.19093</v>
      </c>
      <c r="P94" s="32">
        <v>6.045992529247155E-4</v>
      </c>
      <c r="Q94" s="32">
        <v>4.4825159682371674E-5</v>
      </c>
      <c r="R94" s="18"/>
    </row>
    <row r="95" spans="2:18" x14ac:dyDescent="0.2">
      <c r="B95" s="23" t="s">
        <v>3539</v>
      </c>
      <c r="C95" s="32" t="s">
        <v>3350</v>
      </c>
      <c r="D95" s="32" t="s">
        <v>3561</v>
      </c>
      <c r="E95" s="32" t="s">
        <v>3541</v>
      </c>
      <c r="F95" s="94" t="s">
        <v>449</v>
      </c>
      <c r="G95" s="94" t="s">
        <v>3560</v>
      </c>
      <c r="H95" s="94" t="s">
        <v>190</v>
      </c>
      <c r="I95" s="105">
        <v>5.97</v>
      </c>
      <c r="J95" s="94" t="s">
        <v>185</v>
      </c>
      <c r="K95" s="32">
        <v>5.6600000000000004E-2</v>
      </c>
      <c r="L95" s="32">
        <v>1.61E-2</v>
      </c>
      <c r="M95" s="154">
        <v>1452535.09</v>
      </c>
      <c r="N95" s="94">
        <v>127.91</v>
      </c>
      <c r="O95" s="125">
        <v>1857.9376299999999</v>
      </c>
      <c r="P95" s="32">
        <v>6.6657592506667266E-4</v>
      </c>
      <c r="Q95" s="32">
        <v>4.9420127691191155E-5</v>
      </c>
      <c r="R95" s="18"/>
    </row>
    <row r="96" spans="2:18" x14ac:dyDescent="0.2">
      <c r="B96" s="23" t="s">
        <v>3539</v>
      </c>
      <c r="C96" s="32" t="s">
        <v>3350</v>
      </c>
      <c r="D96" s="32" t="s">
        <v>3562</v>
      </c>
      <c r="E96" s="32" t="s">
        <v>3541</v>
      </c>
      <c r="F96" s="94" t="s">
        <v>449</v>
      </c>
      <c r="G96" s="94" t="s">
        <v>3560</v>
      </c>
      <c r="H96" s="94" t="s">
        <v>190</v>
      </c>
      <c r="I96" s="105">
        <v>5.84</v>
      </c>
      <c r="J96" s="94" t="s">
        <v>185</v>
      </c>
      <c r="K96" s="32">
        <v>5.5300000000000002E-2</v>
      </c>
      <c r="L96" s="32">
        <v>2.7799999999999998E-2</v>
      </c>
      <c r="M96" s="154">
        <v>5356204.33</v>
      </c>
      <c r="N96" s="94">
        <v>118.77</v>
      </c>
      <c r="O96" s="125">
        <v>6361.5638799999997</v>
      </c>
      <c r="P96" s="32">
        <v>2.2823507418716373E-3</v>
      </c>
      <c r="Q96" s="32">
        <v>1.6921412979038991E-4</v>
      </c>
      <c r="R96" s="18"/>
    </row>
    <row r="97" spans="2:18" x14ac:dyDescent="0.2">
      <c r="B97" s="23" t="s">
        <v>3539</v>
      </c>
      <c r="C97" s="32" t="s">
        <v>3350</v>
      </c>
      <c r="D97" s="32" t="s">
        <v>3563</v>
      </c>
      <c r="E97" s="32" t="s">
        <v>3541</v>
      </c>
      <c r="F97" s="94" t="s">
        <v>449</v>
      </c>
      <c r="G97" s="94" t="s">
        <v>3560</v>
      </c>
      <c r="H97" s="94" t="s">
        <v>190</v>
      </c>
      <c r="I97" s="105">
        <v>5.83</v>
      </c>
      <c r="J97" s="94" t="s">
        <v>185</v>
      </c>
      <c r="K97" s="32">
        <v>5.5500000000000001E-2</v>
      </c>
      <c r="L97" s="32">
        <v>2.7799999999999998E-2</v>
      </c>
      <c r="M97" s="154">
        <v>3117166.06</v>
      </c>
      <c r="N97" s="94">
        <v>118.87</v>
      </c>
      <c r="O97" s="125">
        <v>3705.3752899999999</v>
      </c>
      <c r="P97" s="32">
        <v>1.3293847553165392E-3</v>
      </c>
      <c r="Q97" s="32">
        <v>9.8560961906769953E-5</v>
      </c>
      <c r="R97" s="18"/>
    </row>
    <row r="98" spans="2:18" x14ac:dyDescent="0.2">
      <c r="B98" s="23" t="s">
        <v>3539</v>
      </c>
      <c r="C98" s="32" t="s">
        <v>3350</v>
      </c>
      <c r="D98" s="32" t="s">
        <v>3564</v>
      </c>
      <c r="E98" s="32" t="s">
        <v>3541</v>
      </c>
      <c r="F98" s="94" t="s">
        <v>449</v>
      </c>
      <c r="G98" s="94" t="s">
        <v>3560</v>
      </c>
      <c r="H98" s="94" t="s">
        <v>190</v>
      </c>
      <c r="I98" s="105">
        <v>5.84</v>
      </c>
      <c r="J98" s="94" t="s">
        <v>185</v>
      </c>
      <c r="K98" s="32">
        <v>5.5E-2</v>
      </c>
      <c r="L98" s="32">
        <v>2.7799999999999998E-2</v>
      </c>
      <c r="M98" s="154">
        <v>2195672.29</v>
      </c>
      <c r="N98" s="94">
        <v>117.12</v>
      </c>
      <c r="O98" s="125">
        <v>2571.5713799999999</v>
      </c>
      <c r="P98" s="32">
        <v>9.2260770427394817E-4</v>
      </c>
      <c r="Q98" s="32">
        <v>6.8402396245460963E-5</v>
      </c>
      <c r="R98" s="18"/>
    </row>
    <row r="99" spans="2:18" x14ac:dyDescent="0.2">
      <c r="B99" s="23" t="s">
        <v>3539</v>
      </c>
      <c r="C99" s="32" t="s">
        <v>3350</v>
      </c>
      <c r="D99" s="32" t="s">
        <v>3565</v>
      </c>
      <c r="E99" s="32" t="s">
        <v>3541</v>
      </c>
      <c r="F99" s="94" t="s">
        <v>449</v>
      </c>
      <c r="G99" s="94" t="s">
        <v>3560</v>
      </c>
      <c r="H99" s="94" t="s">
        <v>190</v>
      </c>
      <c r="I99" s="105">
        <v>5.84</v>
      </c>
      <c r="J99" s="94" t="s">
        <v>185</v>
      </c>
      <c r="K99" s="32">
        <v>5.5E-2</v>
      </c>
      <c r="L99" s="32">
        <v>2.7799999999999998E-2</v>
      </c>
      <c r="M99" s="154">
        <v>4040187.19</v>
      </c>
      <c r="N99" s="94">
        <v>117.12</v>
      </c>
      <c r="O99" s="125">
        <v>4731.8672300000007</v>
      </c>
      <c r="P99" s="32">
        <v>1.6976612805511262E-3</v>
      </c>
      <c r="Q99" s="32">
        <v>1.2586508769100232E-4</v>
      </c>
      <c r="R99" s="18"/>
    </row>
    <row r="100" spans="2:18" x14ac:dyDescent="0.2">
      <c r="B100" s="23" t="s">
        <v>3539</v>
      </c>
      <c r="C100" s="32" t="s">
        <v>3350</v>
      </c>
      <c r="D100" s="32" t="s">
        <v>3566</v>
      </c>
      <c r="E100" s="32" t="s">
        <v>3541</v>
      </c>
      <c r="F100" s="94" t="s">
        <v>449</v>
      </c>
      <c r="G100" s="94" t="s">
        <v>3560</v>
      </c>
      <c r="H100" s="94" t="s">
        <v>190</v>
      </c>
      <c r="I100" s="105">
        <v>5.84</v>
      </c>
      <c r="J100" s="94" t="s">
        <v>185</v>
      </c>
      <c r="K100" s="32">
        <v>5.5E-2</v>
      </c>
      <c r="L100" s="32">
        <v>2.7799999999999998E-2</v>
      </c>
      <c r="M100" s="154">
        <v>1791588.57</v>
      </c>
      <c r="N100" s="94">
        <v>117.45</v>
      </c>
      <c r="O100" s="125">
        <v>2104.2207699999999</v>
      </c>
      <c r="P100" s="32">
        <v>7.5493540991860761E-4</v>
      </c>
      <c r="Q100" s="32">
        <v>5.5971124899309221E-5</v>
      </c>
      <c r="R100" s="18"/>
    </row>
    <row r="101" spans="2:18" x14ac:dyDescent="0.2">
      <c r="B101" s="23" t="s">
        <v>3539</v>
      </c>
      <c r="C101" s="32" t="s">
        <v>3350</v>
      </c>
      <c r="D101" s="32" t="s">
        <v>3567</v>
      </c>
      <c r="E101" s="32" t="s">
        <v>3541</v>
      </c>
      <c r="F101" s="94" t="s">
        <v>449</v>
      </c>
      <c r="G101" s="94" t="s">
        <v>3560</v>
      </c>
      <c r="H101" s="94" t="s">
        <v>190</v>
      </c>
      <c r="I101" s="105">
        <v>5.84</v>
      </c>
      <c r="J101" s="94" t="s">
        <v>185</v>
      </c>
      <c r="K101" s="32">
        <v>5.5E-2</v>
      </c>
      <c r="L101" s="32">
        <v>2.7799999999999998E-2</v>
      </c>
      <c r="M101" s="154">
        <v>2259277.29</v>
      </c>
      <c r="N101" s="94">
        <v>116.12</v>
      </c>
      <c r="O101" s="125">
        <v>2623.4727799999996</v>
      </c>
      <c r="P101" s="32">
        <v>9.4122847127851936E-4</v>
      </c>
      <c r="Q101" s="32">
        <v>6.9782945179900483E-5</v>
      </c>
      <c r="R101" s="18"/>
    </row>
    <row r="102" spans="2:18" x14ac:dyDescent="0.2">
      <c r="B102" s="23" t="s">
        <v>3539</v>
      </c>
      <c r="C102" s="32" t="s">
        <v>3350</v>
      </c>
      <c r="D102" s="32" t="s">
        <v>3568</v>
      </c>
      <c r="E102" s="32" t="s">
        <v>3541</v>
      </c>
      <c r="F102" s="94" t="s">
        <v>449</v>
      </c>
      <c r="G102" s="94" t="s">
        <v>3560</v>
      </c>
      <c r="H102" s="94" t="s">
        <v>190</v>
      </c>
      <c r="I102" s="105">
        <v>5.98</v>
      </c>
      <c r="J102" s="94" t="s">
        <v>185</v>
      </c>
      <c r="K102" s="32">
        <v>5.5E-2</v>
      </c>
      <c r="L102" s="32">
        <v>1.6500000000000001E-2</v>
      </c>
      <c r="M102" s="154">
        <v>516550.88</v>
      </c>
      <c r="N102" s="94">
        <v>123.98</v>
      </c>
      <c r="O102" s="125">
        <v>640.41978000000006</v>
      </c>
      <c r="P102" s="32">
        <v>2.2976465969123789E-4</v>
      </c>
      <c r="Q102" s="32">
        <v>1.7034816881105182E-5</v>
      </c>
      <c r="R102" s="18"/>
    </row>
    <row r="103" spans="2:18" x14ac:dyDescent="0.2">
      <c r="B103" s="23" t="s">
        <v>3539</v>
      </c>
      <c r="C103" s="32" t="s">
        <v>3350</v>
      </c>
      <c r="D103" s="32" t="s">
        <v>3569</v>
      </c>
      <c r="E103" s="32" t="s">
        <v>3541</v>
      </c>
      <c r="F103" s="94" t="s">
        <v>449</v>
      </c>
      <c r="G103" s="94" t="s">
        <v>3560</v>
      </c>
      <c r="H103" s="94" t="s">
        <v>190</v>
      </c>
      <c r="I103" s="105">
        <v>5.84</v>
      </c>
      <c r="J103" s="94" t="s">
        <v>185</v>
      </c>
      <c r="K103" s="32">
        <v>5.5E-2</v>
      </c>
      <c r="L103" s="32">
        <v>2.7799999999999998E-2</v>
      </c>
      <c r="M103" s="154">
        <v>4558614.95</v>
      </c>
      <c r="N103" s="94">
        <v>116.34</v>
      </c>
      <c r="O103" s="125">
        <v>5303.4926299999997</v>
      </c>
      <c r="P103" s="32">
        <v>1.9027444456930079E-3</v>
      </c>
      <c r="Q103" s="32">
        <v>1.4107001158262305E-4</v>
      </c>
      <c r="R103" s="18"/>
    </row>
    <row r="104" spans="2:18" x14ac:dyDescent="0.2">
      <c r="B104" s="23" t="s">
        <v>3539</v>
      </c>
      <c r="C104" s="32" t="s">
        <v>3350</v>
      </c>
      <c r="D104" s="32" t="s">
        <v>3570</v>
      </c>
      <c r="E104" s="32" t="s">
        <v>3541</v>
      </c>
      <c r="F104" s="94" t="s">
        <v>449</v>
      </c>
      <c r="G104" s="94" t="s">
        <v>3560</v>
      </c>
      <c r="H104" s="94" t="s">
        <v>190</v>
      </c>
      <c r="I104" s="105">
        <v>5.97</v>
      </c>
      <c r="J104" s="94" t="s">
        <v>185</v>
      </c>
      <c r="K104" s="32">
        <v>5.5E-2</v>
      </c>
      <c r="L104" s="32">
        <v>1.72E-2</v>
      </c>
      <c r="M104" s="154">
        <v>1240255.96</v>
      </c>
      <c r="N104" s="94">
        <v>124.25</v>
      </c>
      <c r="O104" s="125">
        <v>1541.01803</v>
      </c>
      <c r="P104" s="32">
        <v>5.5287405901331124E-4</v>
      </c>
      <c r="Q104" s="32">
        <v>4.099023917020715E-5</v>
      </c>
      <c r="R104" s="18"/>
    </row>
    <row r="105" spans="2:18" x14ac:dyDescent="0.2">
      <c r="B105" s="23" t="s">
        <v>3539</v>
      </c>
      <c r="C105" s="32" t="s">
        <v>3350</v>
      </c>
      <c r="D105" s="32" t="s">
        <v>3571</v>
      </c>
      <c r="E105" s="32" t="s">
        <v>3541</v>
      </c>
      <c r="F105" s="94" t="s">
        <v>449</v>
      </c>
      <c r="G105" s="94" t="s">
        <v>3560</v>
      </c>
      <c r="H105" s="94" t="s">
        <v>190</v>
      </c>
      <c r="I105" s="105">
        <v>5.84</v>
      </c>
      <c r="J105" s="94" t="s">
        <v>185</v>
      </c>
      <c r="K105" s="32">
        <v>5.5E-2</v>
      </c>
      <c r="L105" s="32">
        <v>2.7799999999999998E-2</v>
      </c>
      <c r="M105" s="154">
        <v>2509703.34</v>
      </c>
      <c r="N105" s="94">
        <v>116.66</v>
      </c>
      <c r="O105" s="125">
        <v>2927.8199100000002</v>
      </c>
      <c r="P105" s="32">
        <v>1.0504196876279816E-3</v>
      </c>
      <c r="Q105" s="32">
        <v>7.7878412855555219E-5</v>
      </c>
      <c r="R105" s="18"/>
    </row>
    <row r="106" spans="2:18" x14ac:dyDescent="0.2">
      <c r="B106" s="23" t="s">
        <v>3539</v>
      </c>
      <c r="C106" s="32" t="s">
        <v>3350</v>
      </c>
      <c r="D106" s="32" t="s">
        <v>3572</v>
      </c>
      <c r="E106" s="32" t="s">
        <v>3541</v>
      </c>
      <c r="F106" s="94" t="s">
        <v>449</v>
      </c>
      <c r="G106" s="94" t="s">
        <v>3560</v>
      </c>
      <c r="H106" s="94" t="s">
        <v>190</v>
      </c>
      <c r="I106" s="105">
        <v>5.84</v>
      </c>
      <c r="J106" s="94" t="s">
        <v>185</v>
      </c>
      <c r="K106" s="32">
        <v>5.5E-2</v>
      </c>
      <c r="L106" s="32">
        <v>2.7799999999999998E-2</v>
      </c>
      <c r="M106" s="154">
        <v>3890383.31</v>
      </c>
      <c r="N106" s="94">
        <v>116.88</v>
      </c>
      <c r="O106" s="125">
        <v>4547.0800099999997</v>
      </c>
      <c r="P106" s="32">
        <v>1.6313648074493896E-3</v>
      </c>
      <c r="Q106" s="32">
        <v>1.20949848416743E-4</v>
      </c>
      <c r="R106" s="18"/>
    </row>
    <row r="107" spans="2:18" x14ac:dyDescent="0.2">
      <c r="B107" s="23" t="s">
        <v>3539</v>
      </c>
      <c r="C107" s="32" t="s">
        <v>3350</v>
      </c>
      <c r="D107" s="32" t="s">
        <v>3573</v>
      </c>
      <c r="E107" s="32" t="s">
        <v>3541</v>
      </c>
      <c r="F107" s="94" t="s">
        <v>449</v>
      </c>
      <c r="G107" s="94" t="s">
        <v>3560</v>
      </c>
      <c r="H107" s="94" t="s">
        <v>190</v>
      </c>
      <c r="I107" s="105">
        <v>5.96</v>
      </c>
      <c r="J107" s="94" t="s">
        <v>185</v>
      </c>
      <c r="K107" s="32">
        <v>5.5E-2</v>
      </c>
      <c r="L107" s="32">
        <v>1.77E-2</v>
      </c>
      <c r="M107" s="154">
        <v>1702903.63</v>
      </c>
      <c r="N107" s="94">
        <v>123.6</v>
      </c>
      <c r="O107" s="125">
        <v>2104.7888800000001</v>
      </c>
      <c r="P107" s="32">
        <v>7.5513923185680128E-4</v>
      </c>
      <c r="Q107" s="32">
        <v>5.5986236315478053E-5</v>
      </c>
      <c r="R107" s="18"/>
    </row>
    <row r="108" spans="2:18" x14ac:dyDescent="0.2">
      <c r="B108" s="23" t="s">
        <v>3539</v>
      </c>
      <c r="C108" s="32" t="s">
        <v>3350</v>
      </c>
      <c r="D108" s="32" t="s">
        <v>3574</v>
      </c>
      <c r="E108" s="32" t="s">
        <v>3541</v>
      </c>
      <c r="F108" s="94" t="s">
        <v>449</v>
      </c>
      <c r="G108" s="94" t="s">
        <v>3560</v>
      </c>
      <c r="H108" s="94" t="s">
        <v>190</v>
      </c>
      <c r="I108" s="105">
        <v>5.96</v>
      </c>
      <c r="J108" s="94" t="s">
        <v>185</v>
      </c>
      <c r="K108" s="32">
        <v>5.5E-2</v>
      </c>
      <c r="L108" s="32">
        <v>1.84E-2</v>
      </c>
      <c r="M108" s="154">
        <v>623707.79</v>
      </c>
      <c r="N108" s="94">
        <v>122.62</v>
      </c>
      <c r="O108" s="125">
        <v>764.79048999999998</v>
      </c>
      <c r="P108" s="32">
        <v>2.7438538308411563E-4</v>
      </c>
      <c r="Q108" s="32">
        <v>2.0343009938825907E-5</v>
      </c>
      <c r="R108" s="18"/>
    </row>
    <row r="109" spans="2:18" x14ac:dyDescent="0.2">
      <c r="B109" s="23" t="s">
        <v>3539</v>
      </c>
      <c r="C109" s="32" t="s">
        <v>3350</v>
      </c>
      <c r="D109" s="32" t="s">
        <v>3575</v>
      </c>
      <c r="E109" s="32" t="s">
        <v>3541</v>
      </c>
      <c r="F109" s="94" t="s">
        <v>449</v>
      </c>
      <c r="G109" s="94" t="s">
        <v>3560</v>
      </c>
      <c r="H109" s="94" t="s">
        <v>190</v>
      </c>
      <c r="I109" s="105">
        <v>5.95</v>
      </c>
      <c r="J109" s="94" t="s">
        <v>185</v>
      </c>
      <c r="K109" s="32">
        <v>5.5E-2</v>
      </c>
      <c r="L109" s="32">
        <v>1.8500000000000003E-2</v>
      </c>
      <c r="M109" s="154">
        <v>1027497.79</v>
      </c>
      <c r="N109" s="94">
        <v>122.44</v>
      </c>
      <c r="O109" s="125">
        <v>1258.0682899999999</v>
      </c>
      <c r="P109" s="32">
        <v>4.5135962621296232E-4</v>
      </c>
      <c r="Q109" s="32">
        <v>3.34639303990191E-5</v>
      </c>
      <c r="R109" s="18"/>
    </row>
    <row r="110" spans="2:18" x14ac:dyDescent="0.2">
      <c r="B110" s="23" t="s">
        <v>3539</v>
      </c>
      <c r="C110" s="32" t="s">
        <v>3350</v>
      </c>
      <c r="D110" s="32" t="s">
        <v>3576</v>
      </c>
      <c r="E110" s="32" t="s">
        <v>3541</v>
      </c>
      <c r="F110" s="94" t="s">
        <v>449</v>
      </c>
      <c r="G110" s="94" t="s">
        <v>3560</v>
      </c>
      <c r="H110" s="94" t="s">
        <v>190</v>
      </c>
      <c r="I110" s="105">
        <v>5.92</v>
      </c>
      <c r="J110" s="94" t="s">
        <v>185</v>
      </c>
      <c r="K110" s="32">
        <v>5.5E-2</v>
      </c>
      <c r="L110" s="32">
        <v>2.0899999999999998E-2</v>
      </c>
      <c r="M110" s="154">
        <v>902345.67</v>
      </c>
      <c r="N110" s="94">
        <v>119.78</v>
      </c>
      <c r="O110" s="125">
        <v>1080.8296399999999</v>
      </c>
      <c r="P110" s="32">
        <v>3.8777136836529803E-4</v>
      </c>
      <c r="Q110" s="32">
        <v>2.874947896998252E-5</v>
      </c>
      <c r="R110" s="18"/>
    </row>
    <row r="111" spans="2:18" x14ac:dyDescent="0.2">
      <c r="B111" s="23" t="s">
        <v>3539</v>
      </c>
      <c r="C111" s="32" t="s">
        <v>3350</v>
      </c>
      <c r="D111" s="32" t="s">
        <v>3577</v>
      </c>
      <c r="E111" s="32" t="s">
        <v>3541</v>
      </c>
      <c r="F111" s="94" t="s">
        <v>449</v>
      </c>
      <c r="G111" s="94" t="s">
        <v>3560</v>
      </c>
      <c r="H111" s="94" t="s">
        <v>190</v>
      </c>
      <c r="I111" s="105">
        <v>5.84</v>
      </c>
      <c r="J111" s="94" t="s">
        <v>185</v>
      </c>
      <c r="K111" s="32">
        <v>5.5E-2</v>
      </c>
      <c r="L111" s="32">
        <v>2.7799999999999998E-2</v>
      </c>
      <c r="M111" s="154">
        <v>2813218.81</v>
      </c>
      <c r="N111" s="94">
        <v>114.81</v>
      </c>
      <c r="O111" s="125">
        <v>3229.8565099999996</v>
      </c>
      <c r="P111" s="32">
        <v>1.1587819506007125E-3</v>
      </c>
      <c r="Q111" s="32">
        <v>8.5912421693307863E-5</v>
      </c>
      <c r="R111" s="18"/>
    </row>
    <row r="112" spans="2:18" x14ac:dyDescent="0.2">
      <c r="B112" s="23" t="s">
        <v>3539</v>
      </c>
      <c r="C112" s="32" t="s">
        <v>3350</v>
      </c>
      <c r="D112" s="32" t="s">
        <v>3578</v>
      </c>
      <c r="E112" s="32" t="s">
        <v>3541</v>
      </c>
      <c r="F112" s="94" t="s">
        <v>449</v>
      </c>
      <c r="G112" s="94" t="s">
        <v>3560</v>
      </c>
      <c r="H112" s="94" t="s">
        <v>190</v>
      </c>
      <c r="I112" s="105">
        <v>5.84</v>
      </c>
      <c r="J112" s="94" t="s">
        <v>185</v>
      </c>
      <c r="K112" s="32">
        <v>5.5E-2</v>
      </c>
      <c r="L112" s="32">
        <v>2.7799999999999998E-2</v>
      </c>
      <c r="M112" s="154">
        <v>2058418.49</v>
      </c>
      <c r="N112" s="94">
        <v>114.59</v>
      </c>
      <c r="O112" s="125">
        <v>2358.7417400000004</v>
      </c>
      <c r="P112" s="32">
        <v>8.4625039718576203E-4</v>
      </c>
      <c r="Q112" s="32">
        <v>6.274124389274705E-5</v>
      </c>
      <c r="R112" s="18"/>
    </row>
    <row r="113" spans="2:18" x14ac:dyDescent="0.2">
      <c r="B113" s="23" t="s">
        <v>3539</v>
      </c>
      <c r="C113" s="32" t="s">
        <v>3350</v>
      </c>
      <c r="D113" s="32" t="s">
        <v>3579</v>
      </c>
      <c r="E113" s="32" t="s">
        <v>3541</v>
      </c>
      <c r="F113" s="94" t="s">
        <v>449</v>
      </c>
      <c r="G113" s="94" t="s">
        <v>597</v>
      </c>
      <c r="H113" s="94" t="s">
        <v>190</v>
      </c>
      <c r="I113" s="105">
        <v>5.89</v>
      </c>
      <c r="J113" s="94" t="s">
        <v>185</v>
      </c>
      <c r="K113" s="32">
        <v>5.5E-2</v>
      </c>
      <c r="L113" s="32">
        <v>2.3399999999999997E-2</v>
      </c>
      <c r="M113" s="154">
        <v>259210.45</v>
      </c>
      <c r="N113" s="94">
        <v>117.4</v>
      </c>
      <c r="O113" s="125">
        <v>304.31306000000001</v>
      </c>
      <c r="P113" s="32">
        <v>1.0917899298878503E-4</v>
      </c>
      <c r="Q113" s="32">
        <v>8.0945614322355466E-6</v>
      </c>
      <c r="R113" s="18"/>
    </row>
    <row r="114" spans="2:18" x14ac:dyDescent="0.2">
      <c r="B114" s="23" t="s">
        <v>3539</v>
      </c>
      <c r="C114" s="32" t="s">
        <v>3350</v>
      </c>
      <c r="D114" s="32" t="s">
        <v>3582</v>
      </c>
      <c r="E114" s="32" t="s">
        <v>3541</v>
      </c>
      <c r="F114" s="94" t="s">
        <v>449</v>
      </c>
      <c r="G114" s="94" t="s">
        <v>3583</v>
      </c>
      <c r="H114" s="94" t="s">
        <v>190</v>
      </c>
      <c r="I114" s="105">
        <v>5.84</v>
      </c>
      <c r="J114" s="94" t="s">
        <v>185</v>
      </c>
      <c r="K114" s="32">
        <v>5.5E-2</v>
      </c>
      <c r="L114" s="32">
        <v>2.7799999999999998E-2</v>
      </c>
      <c r="M114" s="154">
        <v>2949008.51</v>
      </c>
      <c r="N114" s="94">
        <v>114.69</v>
      </c>
      <c r="O114" s="125">
        <v>3382.2178599999997</v>
      </c>
      <c r="P114" s="32">
        <v>1.2134449307679516E-3</v>
      </c>
      <c r="Q114" s="32">
        <v>8.9965150509722588E-5</v>
      </c>
      <c r="R114" s="18"/>
    </row>
    <row r="115" spans="2:18" x14ac:dyDescent="0.2">
      <c r="B115" s="23" t="s">
        <v>3539</v>
      </c>
      <c r="C115" s="32" t="s">
        <v>3350</v>
      </c>
      <c r="D115" s="32" t="s">
        <v>3587</v>
      </c>
      <c r="E115" s="32" t="s">
        <v>3541</v>
      </c>
      <c r="F115" s="94" t="s">
        <v>449</v>
      </c>
      <c r="G115" s="94" t="s">
        <v>3588</v>
      </c>
      <c r="H115" s="94" t="s">
        <v>190</v>
      </c>
      <c r="I115" s="105">
        <v>5.84</v>
      </c>
      <c r="J115" s="94" t="s">
        <v>185</v>
      </c>
      <c r="K115" s="32">
        <v>5.5E-2</v>
      </c>
      <c r="L115" s="32">
        <v>2.7799999999999998E-2</v>
      </c>
      <c r="M115" s="154">
        <v>570401.54</v>
      </c>
      <c r="N115" s="94">
        <v>114.57</v>
      </c>
      <c r="O115" s="125">
        <v>653.50904000000003</v>
      </c>
      <c r="P115" s="32">
        <v>2.3446071915634393E-4</v>
      </c>
      <c r="Q115" s="32">
        <v>1.7382984058591758E-5</v>
      </c>
      <c r="R115" s="18"/>
    </row>
    <row r="116" spans="2:18" x14ac:dyDescent="0.2">
      <c r="B116" s="23" t="s">
        <v>3539</v>
      </c>
      <c r="C116" s="32" t="s">
        <v>3350</v>
      </c>
      <c r="D116" s="32" t="s">
        <v>3589</v>
      </c>
      <c r="E116" s="32" t="s">
        <v>3541</v>
      </c>
      <c r="F116" s="94" t="s">
        <v>449</v>
      </c>
      <c r="G116" s="94" t="s">
        <v>3590</v>
      </c>
      <c r="H116" s="94" t="s">
        <v>190</v>
      </c>
      <c r="I116" s="105">
        <v>5.84</v>
      </c>
      <c r="J116" s="94" t="s">
        <v>185</v>
      </c>
      <c r="K116" s="32">
        <v>5.5E-2</v>
      </c>
      <c r="L116" s="32">
        <v>2.7799999999999998E-2</v>
      </c>
      <c r="M116" s="154">
        <v>549007.68000000005</v>
      </c>
      <c r="N116" s="94">
        <v>115.26</v>
      </c>
      <c r="O116" s="125">
        <v>632.78625</v>
      </c>
      <c r="P116" s="32">
        <v>2.2702596317144449E-4</v>
      </c>
      <c r="Q116" s="32">
        <v>1.6831769146217256E-5</v>
      </c>
      <c r="R116" s="18"/>
    </row>
    <row r="117" spans="2:18" x14ac:dyDescent="0.2">
      <c r="B117" s="23" t="s">
        <v>3539</v>
      </c>
      <c r="C117" s="32" t="s">
        <v>3350</v>
      </c>
      <c r="D117" s="32" t="s">
        <v>3594</v>
      </c>
      <c r="E117" s="32" t="s">
        <v>3541</v>
      </c>
      <c r="F117" s="94" t="s">
        <v>449</v>
      </c>
      <c r="G117" s="94" t="s">
        <v>3595</v>
      </c>
      <c r="H117" s="94" t="s">
        <v>190</v>
      </c>
      <c r="I117" s="105">
        <v>5.84</v>
      </c>
      <c r="J117" s="94" t="s">
        <v>185</v>
      </c>
      <c r="K117" s="32">
        <v>5.5E-2</v>
      </c>
      <c r="L117" s="32">
        <v>2.7799999999999998E-2</v>
      </c>
      <c r="M117" s="154">
        <v>1093376.83</v>
      </c>
      <c r="N117" s="94">
        <v>115.49</v>
      </c>
      <c r="O117" s="125">
        <v>1262.7409</v>
      </c>
      <c r="P117" s="32">
        <v>4.5303602766096231E-4</v>
      </c>
      <c r="Q117" s="32">
        <v>3.358821927670933E-5</v>
      </c>
      <c r="R117" s="18"/>
    </row>
    <row r="118" spans="2:18" x14ac:dyDescent="0.2">
      <c r="B118" s="23" t="s">
        <v>3539</v>
      </c>
      <c r="C118" s="32" t="s">
        <v>3350</v>
      </c>
      <c r="D118" s="32" t="s">
        <v>3607</v>
      </c>
      <c r="E118" s="32" t="s">
        <v>3541</v>
      </c>
      <c r="F118" s="94" t="s">
        <v>449</v>
      </c>
      <c r="G118" s="94" t="s">
        <v>3608</v>
      </c>
      <c r="H118" s="94" t="s">
        <v>190</v>
      </c>
      <c r="I118" s="105">
        <v>5.84</v>
      </c>
      <c r="J118" s="94" t="s">
        <v>185</v>
      </c>
      <c r="K118" s="32">
        <v>5.5E-2</v>
      </c>
      <c r="L118" s="32">
        <v>2.7799999999999998E-2</v>
      </c>
      <c r="M118" s="154">
        <v>688334.66</v>
      </c>
      <c r="N118" s="94">
        <v>115.04</v>
      </c>
      <c r="O118" s="125">
        <v>791.86018999999999</v>
      </c>
      <c r="P118" s="32">
        <v>2.8409723240963757E-4</v>
      </c>
      <c r="Q118" s="32">
        <v>2.1063049195774612E-5</v>
      </c>
      <c r="R118" s="18"/>
    </row>
    <row r="119" spans="2:18" x14ac:dyDescent="0.2">
      <c r="B119" s="23" t="s">
        <v>3539</v>
      </c>
      <c r="C119" s="32" t="s">
        <v>3350</v>
      </c>
      <c r="D119" s="32" t="s">
        <v>3609</v>
      </c>
      <c r="E119" s="32" t="s">
        <v>3541</v>
      </c>
      <c r="F119" s="94" t="s">
        <v>449</v>
      </c>
      <c r="G119" s="94" t="s">
        <v>3610</v>
      </c>
      <c r="H119" s="94" t="s">
        <v>190</v>
      </c>
      <c r="I119" s="105">
        <v>5.84</v>
      </c>
      <c r="J119" s="94" t="s">
        <v>185</v>
      </c>
      <c r="K119" s="32">
        <v>5.5E-2</v>
      </c>
      <c r="L119" s="32">
        <v>2.7799999999999998E-2</v>
      </c>
      <c r="M119" s="154">
        <v>387016.23</v>
      </c>
      <c r="N119" s="94">
        <v>114.93</v>
      </c>
      <c r="O119" s="125">
        <v>444.79775000000001</v>
      </c>
      <c r="P119" s="32">
        <v>1.5958096056960998E-4</v>
      </c>
      <c r="Q119" s="32">
        <v>1.183137756984583E-5</v>
      </c>
      <c r="R119" s="18"/>
    </row>
    <row r="120" spans="2:18" x14ac:dyDescent="0.2">
      <c r="B120" s="23" t="s">
        <v>3539</v>
      </c>
      <c r="C120" s="32" t="s">
        <v>3350</v>
      </c>
      <c r="D120" s="32" t="s">
        <v>3615</v>
      </c>
      <c r="E120" s="32" t="s">
        <v>3541</v>
      </c>
      <c r="F120" s="94" t="s">
        <v>449</v>
      </c>
      <c r="G120" s="94" t="s">
        <v>3616</v>
      </c>
      <c r="H120" s="94" t="s">
        <v>190</v>
      </c>
      <c r="I120" s="105">
        <v>5.84</v>
      </c>
      <c r="J120" s="94" t="s">
        <v>185</v>
      </c>
      <c r="K120" s="32">
        <v>5.5E-2</v>
      </c>
      <c r="L120" s="32">
        <v>2.7799999999999998E-2</v>
      </c>
      <c r="M120" s="154">
        <v>1150562.5</v>
      </c>
      <c r="N120" s="94">
        <v>114.58</v>
      </c>
      <c r="O120" s="125">
        <v>1318.3145099999999</v>
      </c>
      <c r="P120" s="32">
        <v>4.7297428064475307E-4</v>
      </c>
      <c r="Q120" s="32">
        <v>3.5066446994429033E-5</v>
      </c>
      <c r="R120" s="18"/>
    </row>
    <row r="121" spans="2:18" x14ac:dyDescent="0.2">
      <c r="B121" s="23" t="s">
        <v>3539</v>
      </c>
      <c r="C121" s="32" t="s">
        <v>3350</v>
      </c>
      <c r="D121" s="32" t="s">
        <v>3620</v>
      </c>
      <c r="E121" s="32" t="s">
        <v>3541</v>
      </c>
      <c r="F121" s="94" t="s">
        <v>449</v>
      </c>
      <c r="G121" s="94" t="s">
        <v>3621</v>
      </c>
      <c r="H121" s="94" t="s">
        <v>190</v>
      </c>
      <c r="I121" s="105">
        <v>5.84</v>
      </c>
      <c r="J121" s="94" t="s">
        <v>185</v>
      </c>
      <c r="K121" s="32">
        <v>5.5E-2</v>
      </c>
      <c r="L121" s="32">
        <v>2.7799999999999998E-2</v>
      </c>
      <c r="M121" s="154">
        <v>451592.64</v>
      </c>
      <c r="N121" s="94">
        <v>114.58</v>
      </c>
      <c r="O121" s="125">
        <v>517.43484000000001</v>
      </c>
      <c r="P121" s="32">
        <v>1.856411117173647E-4</v>
      </c>
      <c r="Q121" s="32">
        <v>1.3763484549624556E-5</v>
      </c>
      <c r="R121" s="18"/>
    </row>
    <row r="122" spans="2:18" x14ac:dyDescent="0.2">
      <c r="B122" s="23" t="s">
        <v>3539</v>
      </c>
      <c r="C122" s="32" t="s">
        <v>3350</v>
      </c>
      <c r="D122" s="32" t="s">
        <v>3635</v>
      </c>
      <c r="E122" s="32" t="s">
        <v>3541</v>
      </c>
      <c r="F122" s="94" t="s">
        <v>449</v>
      </c>
      <c r="G122" s="94" t="s">
        <v>3636</v>
      </c>
      <c r="H122" s="94" t="s">
        <v>190</v>
      </c>
      <c r="I122" s="105">
        <v>5.84</v>
      </c>
      <c r="J122" s="94" t="s">
        <v>185</v>
      </c>
      <c r="K122" s="32">
        <v>5.5E-2</v>
      </c>
      <c r="L122" s="32">
        <v>2.7799999999999998E-2</v>
      </c>
      <c r="M122" s="154">
        <v>3005694.82</v>
      </c>
      <c r="N122" s="94">
        <v>114.81</v>
      </c>
      <c r="O122" s="125">
        <v>3450.8382200000001</v>
      </c>
      <c r="P122" s="32">
        <v>1.238063991820829E-3</v>
      </c>
      <c r="Q122" s="32">
        <v>9.179041466211263E-5</v>
      </c>
      <c r="R122" s="18"/>
    </row>
    <row r="123" spans="2:18" x14ac:dyDescent="0.2">
      <c r="B123" s="23" t="s">
        <v>3539</v>
      </c>
      <c r="C123" s="32" t="s">
        <v>3350</v>
      </c>
      <c r="D123" s="32" t="s">
        <v>3643</v>
      </c>
      <c r="E123" s="32" t="s">
        <v>3541</v>
      </c>
      <c r="F123" s="94" t="s">
        <v>449</v>
      </c>
      <c r="G123" s="94" t="s">
        <v>1429</v>
      </c>
      <c r="H123" s="94" t="s">
        <v>190</v>
      </c>
      <c r="I123" s="105">
        <v>5.84</v>
      </c>
      <c r="J123" s="94" t="s">
        <v>185</v>
      </c>
      <c r="K123" s="32">
        <v>5.0999999999999997E-2</v>
      </c>
      <c r="L123" s="32">
        <v>2.7799999999999998E-2</v>
      </c>
      <c r="M123" s="154">
        <v>5871990.1799999997</v>
      </c>
      <c r="N123" s="94">
        <v>115.85</v>
      </c>
      <c r="O123" s="125">
        <v>6802.7006200000005</v>
      </c>
      <c r="P123" s="32">
        <v>2.4406182347079799E-3</v>
      </c>
      <c r="Q123" s="32">
        <v>1.8094812649084742E-4</v>
      </c>
      <c r="R123" s="18"/>
    </row>
    <row r="124" spans="2:18" x14ac:dyDescent="0.2">
      <c r="B124" s="23" t="s">
        <v>3539</v>
      </c>
      <c r="C124" s="32" t="s">
        <v>3350</v>
      </c>
      <c r="D124" s="32" t="s">
        <v>3694</v>
      </c>
      <c r="E124" s="32" t="s">
        <v>3541</v>
      </c>
      <c r="F124" s="94" t="s">
        <v>449</v>
      </c>
      <c r="G124" s="94" t="s">
        <v>3695</v>
      </c>
      <c r="H124" s="94" t="s">
        <v>190</v>
      </c>
      <c r="I124" s="105">
        <v>5.84</v>
      </c>
      <c r="J124" s="94" t="s">
        <v>185</v>
      </c>
      <c r="K124" s="32">
        <v>5.0999999999999997E-2</v>
      </c>
      <c r="L124" s="32">
        <v>2.7799999999999998E-2</v>
      </c>
      <c r="M124" s="154">
        <v>7221884.1500000004</v>
      </c>
      <c r="N124" s="94">
        <v>116.32</v>
      </c>
      <c r="O124" s="125">
        <v>8400.495640000001</v>
      </c>
      <c r="P124" s="32">
        <v>3.0138622857063028E-3</v>
      </c>
      <c r="Q124" s="32">
        <v>2.2344860263048475E-4</v>
      </c>
      <c r="R124" s="18"/>
    </row>
    <row r="125" spans="2:18" x14ac:dyDescent="0.2">
      <c r="B125" s="23" t="s">
        <v>3504</v>
      </c>
      <c r="C125" s="32" t="s">
        <v>3350</v>
      </c>
      <c r="D125" s="32" t="s">
        <v>3505</v>
      </c>
      <c r="E125" s="32" t="s">
        <v>3506</v>
      </c>
      <c r="F125" s="94" t="s">
        <v>201</v>
      </c>
      <c r="G125" s="94" t="s">
        <v>3507</v>
      </c>
      <c r="H125" s="94" t="s">
        <v>202</v>
      </c>
      <c r="I125" s="105">
        <v>5.85</v>
      </c>
      <c r="J125" s="94" t="s">
        <v>185</v>
      </c>
      <c r="K125" s="32">
        <v>5.3600000000000002E-2</v>
      </c>
      <c r="L125" s="32">
        <v>1.89E-2</v>
      </c>
      <c r="M125" s="154">
        <v>20483595.359999999</v>
      </c>
      <c r="N125" s="94">
        <v>127.75</v>
      </c>
      <c r="O125" s="125">
        <v>26167.79307</v>
      </c>
      <c r="P125" s="32">
        <v>9.3882704085112463E-3</v>
      </c>
      <c r="Q125" s="32">
        <v>6.9604902448531982E-4</v>
      </c>
      <c r="R125" s="18"/>
    </row>
    <row r="126" spans="2:18" x14ac:dyDescent="0.2">
      <c r="B126" s="23" t="s">
        <v>3504</v>
      </c>
      <c r="C126" s="32" t="s">
        <v>3350</v>
      </c>
      <c r="D126" s="32" t="s">
        <v>3508</v>
      </c>
      <c r="E126" s="32" t="s">
        <v>3506</v>
      </c>
      <c r="F126" s="94" t="s">
        <v>201</v>
      </c>
      <c r="G126" s="94" t="s">
        <v>3509</v>
      </c>
      <c r="H126" s="94" t="s">
        <v>202</v>
      </c>
      <c r="I126" s="105">
        <v>5.85</v>
      </c>
      <c r="J126" s="94" t="s">
        <v>185</v>
      </c>
      <c r="K126" s="32">
        <v>5.1299999999999998E-2</v>
      </c>
      <c r="L126" s="32">
        <v>2.07E-2</v>
      </c>
      <c r="M126" s="154">
        <v>13546196.439999999</v>
      </c>
      <c r="N126" s="94">
        <v>123.21</v>
      </c>
      <c r="O126" s="125">
        <v>16690.268630000002</v>
      </c>
      <c r="P126" s="32">
        <v>5.9880003892560808E-3</v>
      </c>
      <c r="Q126" s="32">
        <v>4.4395204315598162E-4</v>
      </c>
      <c r="R126" s="18"/>
    </row>
    <row r="127" spans="2:18" x14ac:dyDescent="0.2">
      <c r="B127" s="23" t="s">
        <v>3504</v>
      </c>
      <c r="C127" s="32" t="s">
        <v>3350</v>
      </c>
      <c r="D127" s="32" t="s">
        <v>3510</v>
      </c>
      <c r="E127" s="32" t="s">
        <v>3506</v>
      </c>
      <c r="F127" s="94" t="s">
        <v>201</v>
      </c>
      <c r="G127" s="94" t="s">
        <v>3511</v>
      </c>
      <c r="H127" s="94" t="s">
        <v>202</v>
      </c>
      <c r="I127" s="105">
        <v>5.9</v>
      </c>
      <c r="J127" s="94" t="s">
        <v>185</v>
      </c>
      <c r="K127" s="32">
        <v>4.8499999999999995E-2</v>
      </c>
      <c r="L127" s="32">
        <v>1.9099999999999999E-2</v>
      </c>
      <c r="M127" s="154">
        <v>5860623.7699999996</v>
      </c>
      <c r="N127" s="94">
        <v>122.52</v>
      </c>
      <c r="O127" s="125">
        <v>7180.43624</v>
      </c>
      <c r="P127" s="32">
        <v>2.5761391834559382E-3</v>
      </c>
      <c r="Q127" s="32">
        <v>1.9099568797648848E-4</v>
      </c>
      <c r="R127" s="18"/>
    </row>
    <row r="128" spans="2:18" x14ac:dyDescent="0.2">
      <c r="B128" s="23" t="s">
        <v>3504</v>
      </c>
      <c r="C128" s="32" t="s">
        <v>3350</v>
      </c>
      <c r="D128" s="32" t="s">
        <v>3512</v>
      </c>
      <c r="E128" s="32" t="s">
        <v>3506</v>
      </c>
      <c r="F128" s="94" t="s">
        <v>201</v>
      </c>
      <c r="G128" s="94" t="s">
        <v>3513</v>
      </c>
      <c r="H128" s="94" t="s">
        <v>202</v>
      </c>
      <c r="I128" s="105">
        <v>5.9</v>
      </c>
      <c r="J128" s="94" t="s">
        <v>185</v>
      </c>
      <c r="K128" s="32">
        <v>4.8499999999999995E-2</v>
      </c>
      <c r="L128" s="32">
        <v>1.9E-2</v>
      </c>
      <c r="M128" s="154">
        <v>6822092.25</v>
      </c>
      <c r="N128" s="94">
        <v>122.58</v>
      </c>
      <c r="O128" s="125">
        <v>8362.5206799999996</v>
      </c>
      <c r="P128" s="32">
        <v>3.0002379348763072E-3</v>
      </c>
      <c r="Q128" s="32">
        <v>2.2243848940495741E-4</v>
      </c>
      <c r="R128" s="18"/>
    </row>
    <row r="129" spans="2:18" x14ac:dyDescent="0.2">
      <c r="B129" s="23" t="s">
        <v>3504</v>
      </c>
      <c r="C129" s="32" t="s">
        <v>3350</v>
      </c>
      <c r="D129" s="32" t="s">
        <v>3514</v>
      </c>
      <c r="E129" s="32" t="s">
        <v>3506</v>
      </c>
      <c r="F129" s="94" t="s">
        <v>201</v>
      </c>
      <c r="G129" s="94" t="s">
        <v>3515</v>
      </c>
      <c r="H129" s="94" t="s">
        <v>202</v>
      </c>
      <c r="I129" s="105">
        <v>5.93</v>
      </c>
      <c r="J129" s="94" t="s">
        <v>185</v>
      </c>
      <c r="K129" s="32">
        <v>4.9800000000000004E-2</v>
      </c>
      <c r="L129" s="32">
        <v>1.52E-2</v>
      </c>
      <c r="M129" s="154">
        <v>22382884.780000001</v>
      </c>
      <c r="N129" s="94">
        <v>128.88999999999999</v>
      </c>
      <c r="O129" s="125">
        <v>28849.300190000002</v>
      </c>
      <c r="P129" s="32">
        <v>1.0350319973698679E-2</v>
      </c>
      <c r="Q129" s="32">
        <v>7.6737565145892721E-4</v>
      </c>
      <c r="R129" s="18"/>
    </row>
    <row r="130" spans="2:18" x14ac:dyDescent="0.2">
      <c r="B130" s="23" t="s">
        <v>3504</v>
      </c>
      <c r="C130" s="32" t="s">
        <v>3350</v>
      </c>
      <c r="D130" s="32" t="s">
        <v>3516</v>
      </c>
      <c r="E130" s="32" t="s">
        <v>3506</v>
      </c>
      <c r="F130" s="94" t="s">
        <v>201</v>
      </c>
      <c r="G130" s="94" t="s">
        <v>3513</v>
      </c>
      <c r="H130" s="94" t="s">
        <v>202</v>
      </c>
      <c r="I130" s="105">
        <v>5.97</v>
      </c>
      <c r="J130" s="94" t="s">
        <v>185</v>
      </c>
      <c r="K130" s="32">
        <v>4.8499999999999995E-2</v>
      </c>
      <c r="L130" s="32">
        <v>1.29E-2</v>
      </c>
      <c r="M130" s="154">
        <v>7674901.3700000001</v>
      </c>
      <c r="N130" s="94">
        <v>125.69</v>
      </c>
      <c r="O130" s="125">
        <v>9646.5835299999999</v>
      </c>
      <c r="P130" s="32">
        <v>3.4609236803297208E-3</v>
      </c>
      <c r="Q130" s="32">
        <v>2.5659386092327625E-4</v>
      </c>
      <c r="R130" s="18"/>
    </row>
    <row r="131" spans="2:18" x14ac:dyDescent="0.2">
      <c r="B131" s="23" t="s">
        <v>3504</v>
      </c>
      <c r="C131" s="32" t="s">
        <v>3350</v>
      </c>
      <c r="D131" s="32" t="s">
        <v>3517</v>
      </c>
      <c r="E131" s="32" t="s">
        <v>3506</v>
      </c>
      <c r="F131" s="94" t="s">
        <v>201</v>
      </c>
      <c r="G131" s="94" t="s">
        <v>3518</v>
      </c>
      <c r="H131" s="94" t="s">
        <v>202</v>
      </c>
      <c r="I131" s="105">
        <v>5.92</v>
      </c>
      <c r="J131" s="94" t="s">
        <v>185</v>
      </c>
      <c r="K131" s="32">
        <v>4.8499999999999995E-2</v>
      </c>
      <c r="L131" s="32">
        <v>1.6799999999999999E-2</v>
      </c>
      <c r="M131" s="154">
        <v>3000658.01</v>
      </c>
      <c r="N131" s="94">
        <v>122.11</v>
      </c>
      <c r="O131" s="125">
        <v>3664.1034900000004</v>
      </c>
      <c r="P131" s="32">
        <v>1.3145775907379485E-3</v>
      </c>
      <c r="Q131" s="32">
        <v>9.7463154535246252E-5</v>
      </c>
      <c r="R131" s="18"/>
    </row>
    <row r="132" spans="2:18" x14ac:dyDescent="0.2">
      <c r="B132" s="23" t="s">
        <v>3504</v>
      </c>
      <c r="C132" s="32" t="s">
        <v>3350</v>
      </c>
      <c r="D132" s="32" t="s">
        <v>3519</v>
      </c>
      <c r="E132" s="32" t="s">
        <v>3506</v>
      </c>
      <c r="F132" s="94" t="s">
        <v>201</v>
      </c>
      <c r="G132" s="94" t="s">
        <v>914</v>
      </c>
      <c r="H132" s="94" t="s">
        <v>202</v>
      </c>
      <c r="I132" s="105">
        <v>5.89</v>
      </c>
      <c r="J132" s="94" t="s">
        <v>185</v>
      </c>
      <c r="K132" s="32">
        <v>4.8600000000000004E-2</v>
      </c>
      <c r="L132" s="32">
        <v>1.9099999999999999E-2</v>
      </c>
      <c r="M132" s="154">
        <v>9885213.0700000003</v>
      </c>
      <c r="N132" s="94">
        <v>122.58</v>
      </c>
      <c r="O132" s="125">
        <v>12117.294179999999</v>
      </c>
      <c r="P132" s="32">
        <v>4.3473453828148734E-3</v>
      </c>
      <c r="Q132" s="32">
        <v>3.2231341675733612E-4</v>
      </c>
      <c r="R132" s="18"/>
    </row>
    <row r="133" spans="2:18" x14ac:dyDescent="0.2">
      <c r="B133" s="23" t="s">
        <v>3482</v>
      </c>
      <c r="C133" s="32" t="s">
        <v>3350</v>
      </c>
      <c r="D133" s="32" t="s">
        <v>3483</v>
      </c>
      <c r="E133" s="32" t="s">
        <v>3484</v>
      </c>
      <c r="F133" s="94" t="s">
        <v>201</v>
      </c>
      <c r="G133" s="94" t="s">
        <v>3485</v>
      </c>
      <c r="H133" s="94" t="s">
        <v>202</v>
      </c>
      <c r="I133" s="105">
        <v>4.43</v>
      </c>
      <c r="J133" s="94" t="s">
        <v>185</v>
      </c>
      <c r="K133" s="32">
        <v>5.5E-2</v>
      </c>
      <c r="L133" s="32">
        <v>4.2500000000000003E-2</v>
      </c>
      <c r="M133" s="154">
        <v>16490027.27</v>
      </c>
      <c r="N133" s="94">
        <v>129.41</v>
      </c>
      <c r="O133" s="125">
        <v>21339.744289999999</v>
      </c>
      <c r="P133" s="32">
        <v>7.6561018847511025E-3</v>
      </c>
      <c r="Q133" s="32">
        <v>5.6762556001902355E-4</v>
      </c>
      <c r="R133" s="18"/>
    </row>
    <row r="134" spans="2:18" x14ac:dyDescent="0.2">
      <c r="B134" s="23" t="s">
        <v>3482</v>
      </c>
      <c r="C134" s="32" t="s">
        <v>3350</v>
      </c>
      <c r="D134" s="32" t="s">
        <v>3680</v>
      </c>
      <c r="E134" s="32" t="s">
        <v>3484</v>
      </c>
      <c r="F134" s="94" t="s">
        <v>201</v>
      </c>
      <c r="G134" s="94" t="s">
        <v>3681</v>
      </c>
      <c r="H134" s="94" t="s">
        <v>202</v>
      </c>
      <c r="I134" s="105">
        <v>4.66</v>
      </c>
      <c r="J134" s="94" t="s">
        <v>185</v>
      </c>
      <c r="K134" s="32">
        <v>2.5600000000000001E-2</v>
      </c>
      <c r="L134" s="32">
        <v>2.3599999999999999E-2</v>
      </c>
      <c r="M134" s="154">
        <v>11250433.33</v>
      </c>
      <c r="N134" s="94">
        <v>101.54</v>
      </c>
      <c r="O134" s="125">
        <v>11423.69</v>
      </c>
      <c r="P134" s="32">
        <v>4.0984996516943888E-3</v>
      </c>
      <c r="Q134" s="32">
        <v>3.0386392384150349E-4</v>
      </c>
      <c r="R134" s="18"/>
    </row>
    <row r="135" spans="2:18" x14ac:dyDescent="0.2">
      <c r="B135" s="23" t="s">
        <v>3500</v>
      </c>
      <c r="C135" s="32" t="s">
        <v>3350</v>
      </c>
      <c r="D135" s="32" t="s">
        <v>3501</v>
      </c>
      <c r="E135" s="32" t="s">
        <v>3502</v>
      </c>
      <c r="F135" s="94" t="s">
        <v>201</v>
      </c>
      <c r="G135" s="94" t="s">
        <v>3503</v>
      </c>
      <c r="H135" s="94" t="s">
        <v>202</v>
      </c>
      <c r="I135" s="105">
        <v>6.97</v>
      </c>
      <c r="J135" s="94" t="s">
        <v>185</v>
      </c>
      <c r="K135" s="32">
        <v>4.8000000000000001E-2</v>
      </c>
      <c r="L135" s="32">
        <v>1.8500000000000003E-2</v>
      </c>
      <c r="M135" s="154">
        <v>4959759.4800000004</v>
      </c>
      <c r="N135" s="94">
        <v>124.37</v>
      </c>
      <c r="O135" s="125">
        <v>6168.4528600000003</v>
      </c>
      <c r="P135" s="32">
        <v>2.213067922729281E-3</v>
      </c>
      <c r="Q135" s="32">
        <v>1.6407748197569652E-4</v>
      </c>
      <c r="R135" s="18"/>
    </row>
    <row r="136" spans="2:18" x14ac:dyDescent="0.2">
      <c r="B136" s="23" t="s">
        <v>3500</v>
      </c>
      <c r="C136" s="32" t="s">
        <v>3350</v>
      </c>
      <c r="D136" s="32" t="s">
        <v>3618</v>
      </c>
      <c r="E136" s="32" t="s">
        <v>3502</v>
      </c>
      <c r="F136" s="94" t="s">
        <v>201</v>
      </c>
      <c r="G136" s="94" t="s">
        <v>621</v>
      </c>
      <c r="H136" s="94" t="s">
        <v>202</v>
      </c>
      <c r="I136" s="105">
        <v>6.82</v>
      </c>
      <c r="J136" s="94" t="s">
        <v>185</v>
      </c>
      <c r="K136" s="32">
        <v>4.8000000000000001E-2</v>
      </c>
      <c r="L136" s="32">
        <v>2.69E-2</v>
      </c>
      <c r="M136" s="154">
        <v>8136822.4500000002</v>
      </c>
      <c r="N136" s="94">
        <v>116.03</v>
      </c>
      <c r="O136" s="125">
        <v>9441.1550800000005</v>
      </c>
      <c r="P136" s="32">
        <v>3.3872217126841423E-3</v>
      </c>
      <c r="Q136" s="32">
        <v>2.5112957618816196E-4</v>
      </c>
      <c r="R136" s="18"/>
    </row>
    <row r="137" spans="2:18" x14ac:dyDescent="0.2">
      <c r="B137" s="23" t="s">
        <v>3500</v>
      </c>
      <c r="C137" s="32" t="s">
        <v>3350</v>
      </c>
      <c r="D137" s="32" t="s">
        <v>3630</v>
      </c>
      <c r="E137" s="32" t="s">
        <v>3502</v>
      </c>
      <c r="F137" s="94" t="s">
        <v>201</v>
      </c>
      <c r="G137" s="94" t="s">
        <v>3631</v>
      </c>
      <c r="H137" s="94" t="s">
        <v>202</v>
      </c>
      <c r="I137" s="105">
        <v>6.87</v>
      </c>
      <c r="J137" s="94" t="s">
        <v>185</v>
      </c>
      <c r="K137" s="32">
        <v>4.8000000000000001E-2</v>
      </c>
      <c r="L137" s="32">
        <v>2.41E-2</v>
      </c>
      <c r="M137" s="154">
        <v>11002600.17</v>
      </c>
      <c r="N137" s="94">
        <v>118.47</v>
      </c>
      <c r="O137" s="125">
        <v>13034.780419999999</v>
      </c>
      <c r="P137" s="32">
        <v>4.676513719409651E-3</v>
      </c>
      <c r="Q137" s="32">
        <v>3.4671805037020441E-4</v>
      </c>
      <c r="R137" s="18"/>
    </row>
    <row r="138" spans="2:18" x14ac:dyDescent="0.2">
      <c r="B138" s="23" t="s">
        <v>3500</v>
      </c>
      <c r="C138" s="32" t="s">
        <v>3350</v>
      </c>
      <c r="D138" s="32" t="s">
        <v>3667</v>
      </c>
      <c r="E138" s="32" t="s">
        <v>3502</v>
      </c>
      <c r="F138" s="94" t="s">
        <v>201</v>
      </c>
      <c r="G138" s="94" t="s">
        <v>3668</v>
      </c>
      <c r="H138" s="94" t="s">
        <v>202</v>
      </c>
      <c r="I138" s="105">
        <v>6.8</v>
      </c>
      <c r="J138" s="94" t="s">
        <v>185</v>
      </c>
      <c r="K138" s="32">
        <v>4.8000000000000001E-2</v>
      </c>
      <c r="L138" s="32">
        <v>2.8300000000000002E-2</v>
      </c>
      <c r="M138" s="154">
        <v>3885639.9</v>
      </c>
      <c r="N138" s="94">
        <v>115.24</v>
      </c>
      <c r="O138" s="125">
        <v>4477.81142</v>
      </c>
      <c r="P138" s="32">
        <v>1.6065131796488838E-3</v>
      </c>
      <c r="Q138" s="32">
        <v>1.1910734169987934E-4</v>
      </c>
      <c r="R138" s="18"/>
    </row>
    <row r="139" spans="2:18" x14ac:dyDescent="0.2">
      <c r="B139" s="23" t="s">
        <v>3500</v>
      </c>
      <c r="C139" s="32" t="s">
        <v>3350</v>
      </c>
      <c r="D139" s="32" t="s">
        <v>3678</v>
      </c>
      <c r="E139" s="32" t="s">
        <v>3502</v>
      </c>
      <c r="F139" s="94" t="s">
        <v>201</v>
      </c>
      <c r="G139" s="94" t="s">
        <v>3679</v>
      </c>
      <c r="H139" s="94" t="s">
        <v>202</v>
      </c>
      <c r="I139" s="105">
        <v>6.8</v>
      </c>
      <c r="J139" s="94" t="s">
        <v>185</v>
      </c>
      <c r="K139" s="32">
        <v>4.8000000000000001E-2</v>
      </c>
      <c r="L139" s="32">
        <v>2.8500000000000001E-2</v>
      </c>
      <c r="M139" s="154">
        <v>2019639.14</v>
      </c>
      <c r="N139" s="94">
        <v>114.99</v>
      </c>
      <c r="O139" s="125">
        <v>2322.3830400000002</v>
      </c>
      <c r="P139" s="32">
        <v>8.3320591512383094E-4</v>
      </c>
      <c r="Q139" s="32">
        <v>6.1774122301757082E-5</v>
      </c>
      <c r="R139" s="18"/>
    </row>
    <row r="140" spans="2:18" x14ac:dyDescent="0.2">
      <c r="B140" s="23" t="s">
        <v>3500</v>
      </c>
      <c r="C140" s="32" t="s">
        <v>3350</v>
      </c>
      <c r="D140" s="32" t="s">
        <v>3685</v>
      </c>
      <c r="E140" s="32" t="s">
        <v>3502</v>
      </c>
      <c r="F140" s="94" t="s">
        <v>201</v>
      </c>
      <c r="G140" s="94" t="s">
        <v>3686</v>
      </c>
      <c r="H140" s="94" t="s">
        <v>202</v>
      </c>
      <c r="I140" s="105">
        <v>6.78</v>
      </c>
      <c r="J140" s="94" t="s">
        <v>185</v>
      </c>
      <c r="K140" s="32">
        <v>4.8000000000000001E-2</v>
      </c>
      <c r="L140" s="32">
        <v>2.9500000000000002E-2</v>
      </c>
      <c r="M140" s="154">
        <v>3000921.82</v>
      </c>
      <c r="N140" s="94">
        <v>115.35</v>
      </c>
      <c r="O140" s="125">
        <v>3461.56331</v>
      </c>
      <c r="P140" s="32">
        <v>1.2419118533812696E-3</v>
      </c>
      <c r="Q140" s="32">
        <v>9.2075696206950883E-5</v>
      </c>
      <c r="R140" s="18"/>
    </row>
    <row r="141" spans="2:18" x14ac:dyDescent="0.2">
      <c r="B141" s="23" t="s">
        <v>3500</v>
      </c>
      <c r="C141" s="32" t="s">
        <v>3350</v>
      </c>
      <c r="D141" s="32" t="s">
        <v>3687</v>
      </c>
      <c r="E141" s="32" t="s">
        <v>3502</v>
      </c>
      <c r="F141" s="94" t="s">
        <v>201</v>
      </c>
      <c r="G141" s="94" t="s">
        <v>3686</v>
      </c>
      <c r="H141" s="94" t="s">
        <v>202</v>
      </c>
      <c r="I141" s="105">
        <v>6.78</v>
      </c>
      <c r="J141" s="94" t="s">
        <v>185</v>
      </c>
      <c r="K141" s="32">
        <v>4.8000000000000001E-2</v>
      </c>
      <c r="L141" s="32">
        <v>2.9500000000000002E-2</v>
      </c>
      <c r="M141" s="154">
        <v>400202.23</v>
      </c>
      <c r="N141" s="94">
        <v>115.35</v>
      </c>
      <c r="O141" s="125">
        <v>461.63327000000004</v>
      </c>
      <c r="P141" s="32">
        <v>1.6562107307757317E-4</v>
      </c>
      <c r="Q141" s="32">
        <v>1.2279193220227809E-5</v>
      </c>
      <c r="R141" s="18"/>
    </row>
    <row r="142" spans="2:18" x14ac:dyDescent="0.2">
      <c r="B142" s="23" t="s">
        <v>3470</v>
      </c>
      <c r="C142" s="32" t="s">
        <v>3350</v>
      </c>
      <c r="D142" s="32" t="s">
        <v>3471</v>
      </c>
      <c r="E142" s="32" t="s">
        <v>3472</v>
      </c>
      <c r="F142" s="94" t="s">
        <v>535</v>
      </c>
      <c r="G142" s="94" t="s">
        <v>3473</v>
      </c>
      <c r="H142" s="94" t="s">
        <v>202</v>
      </c>
      <c r="I142" s="105">
        <v>7.51</v>
      </c>
      <c r="J142" s="94" t="s">
        <v>185</v>
      </c>
      <c r="K142" s="32">
        <v>5.0099999999999999E-2</v>
      </c>
      <c r="L142" s="32">
        <v>3.1800000000000002E-2</v>
      </c>
      <c r="M142" s="154">
        <v>44460405.009999998</v>
      </c>
      <c r="N142" s="94">
        <v>111.62</v>
      </c>
      <c r="O142" s="125">
        <v>49626.70407</v>
      </c>
      <c r="P142" s="32">
        <v>1.780466988736875E-2</v>
      </c>
      <c r="Q142" s="32">
        <v>1.3200432632565582E-3</v>
      </c>
      <c r="R142" s="18"/>
    </row>
    <row r="143" spans="2:18" x14ac:dyDescent="0.2">
      <c r="B143" s="23" t="s">
        <v>3486</v>
      </c>
      <c r="C143" s="32" t="s">
        <v>3350</v>
      </c>
      <c r="D143" s="32" t="s">
        <v>3487</v>
      </c>
      <c r="E143" s="32" t="s">
        <v>3488</v>
      </c>
      <c r="F143" s="94" t="s">
        <v>535</v>
      </c>
      <c r="G143" s="94" t="s">
        <v>3489</v>
      </c>
      <c r="H143" s="94" t="s">
        <v>202</v>
      </c>
      <c r="I143" s="105">
        <v>6.83</v>
      </c>
      <c r="J143" s="94" t="s">
        <v>185</v>
      </c>
      <c r="K143" s="32">
        <v>0.05</v>
      </c>
      <c r="L143" s="32">
        <v>1.7500000000000002E-2</v>
      </c>
      <c r="M143" s="154">
        <v>1377662.49</v>
      </c>
      <c r="N143" s="94">
        <v>125.82</v>
      </c>
      <c r="O143" s="125">
        <v>1733.3749399999999</v>
      </c>
      <c r="P143" s="32">
        <v>6.2188632463291472E-4</v>
      </c>
      <c r="Q143" s="32">
        <v>4.6106828070170907E-5</v>
      </c>
      <c r="R143" s="18"/>
    </row>
    <row r="144" spans="2:18" x14ac:dyDescent="0.2">
      <c r="B144" s="23" t="s">
        <v>3486</v>
      </c>
      <c r="C144" s="32" t="s">
        <v>3350</v>
      </c>
      <c r="D144" s="32" t="s">
        <v>3494</v>
      </c>
      <c r="E144" s="32" t="s">
        <v>3488</v>
      </c>
      <c r="F144" s="94" t="s">
        <v>535</v>
      </c>
      <c r="G144" s="94" t="s">
        <v>3495</v>
      </c>
      <c r="H144" s="94" t="s">
        <v>202</v>
      </c>
      <c r="I144" s="105">
        <v>6.82</v>
      </c>
      <c r="J144" s="94" t="s">
        <v>185</v>
      </c>
      <c r="K144" s="32">
        <v>0.05</v>
      </c>
      <c r="L144" s="32">
        <v>1.7899999999999999E-2</v>
      </c>
      <c r="M144" s="154">
        <v>7145291.6799999997</v>
      </c>
      <c r="N144" s="94">
        <v>125.48</v>
      </c>
      <c r="O144" s="125">
        <v>8965.9120000000003</v>
      </c>
      <c r="P144" s="32">
        <v>3.2167178213976869E-3</v>
      </c>
      <c r="Q144" s="32">
        <v>2.3848836944434087E-4</v>
      </c>
      <c r="R144" s="18"/>
    </row>
    <row r="145" spans="2:18" x14ac:dyDescent="0.2">
      <c r="B145" s="23" t="s">
        <v>3486</v>
      </c>
      <c r="C145" s="32" t="s">
        <v>3350</v>
      </c>
      <c r="D145" s="32" t="s">
        <v>3498</v>
      </c>
      <c r="E145" s="32" t="s">
        <v>3488</v>
      </c>
      <c r="F145" s="94" t="s">
        <v>535</v>
      </c>
      <c r="G145" s="94" t="s">
        <v>3499</v>
      </c>
      <c r="H145" s="94" t="s">
        <v>202</v>
      </c>
      <c r="I145" s="105">
        <v>6.82</v>
      </c>
      <c r="J145" s="94" t="s">
        <v>185</v>
      </c>
      <c r="K145" s="32">
        <v>0.05</v>
      </c>
      <c r="L145" s="32">
        <v>1.8100000000000002E-2</v>
      </c>
      <c r="M145" s="154">
        <v>2970936.49</v>
      </c>
      <c r="N145" s="94">
        <v>125.25</v>
      </c>
      <c r="O145" s="125">
        <v>3721.0979500000003</v>
      </c>
      <c r="P145" s="32">
        <v>1.3350256048611005E-3</v>
      </c>
      <c r="Q145" s="32">
        <v>9.8979176088074422E-5</v>
      </c>
      <c r="R145" s="18"/>
    </row>
    <row r="146" spans="2:18" x14ac:dyDescent="0.2">
      <c r="B146" s="23" t="s">
        <v>3486</v>
      </c>
      <c r="C146" s="32" t="s">
        <v>3350</v>
      </c>
      <c r="D146" s="32" t="s">
        <v>3520</v>
      </c>
      <c r="E146" s="32" t="s">
        <v>3488</v>
      </c>
      <c r="F146" s="94" t="s">
        <v>535</v>
      </c>
      <c r="G146" s="94" t="s">
        <v>3521</v>
      </c>
      <c r="H146" s="94" t="s">
        <v>202</v>
      </c>
      <c r="I146" s="105">
        <v>6.8</v>
      </c>
      <c r="J146" s="94" t="s">
        <v>185</v>
      </c>
      <c r="K146" s="32">
        <v>0.05</v>
      </c>
      <c r="L146" s="32">
        <v>1.9E-2</v>
      </c>
      <c r="M146" s="154">
        <v>4659814.96</v>
      </c>
      <c r="N146" s="94">
        <v>123.9</v>
      </c>
      <c r="O146" s="125">
        <v>5773.5107300000009</v>
      </c>
      <c r="P146" s="32">
        <v>2.0713737606639204E-3</v>
      </c>
      <c r="Q146" s="32">
        <v>1.5357223670800095E-4</v>
      </c>
      <c r="R146" s="18"/>
    </row>
    <row r="147" spans="2:18" x14ac:dyDescent="0.2">
      <c r="B147" s="23" t="s">
        <v>3486</v>
      </c>
      <c r="C147" s="32" t="s">
        <v>3350</v>
      </c>
      <c r="D147" s="32" t="s">
        <v>3533</v>
      </c>
      <c r="E147" s="32" t="s">
        <v>3488</v>
      </c>
      <c r="F147" s="94" t="s">
        <v>535</v>
      </c>
      <c r="G147" s="94" t="s">
        <v>3534</v>
      </c>
      <c r="H147" s="94" t="s">
        <v>202</v>
      </c>
      <c r="I147" s="105">
        <v>6.77</v>
      </c>
      <c r="J147" s="94" t="s">
        <v>185</v>
      </c>
      <c r="K147" s="32">
        <v>0.05</v>
      </c>
      <c r="L147" s="32">
        <v>2.1299999999999999E-2</v>
      </c>
      <c r="M147" s="154">
        <v>728944.57</v>
      </c>
      <c r="N147" s="94">
        <v>120.51</v>
      </c>
      <c r="O147" s="125">
        <v>878.4511</v>
      </c>
      <c r="P147" s="32">
        <v>3.1516362290823306E-4</v>
      </c>
      <c r="Q147" s="32">
        <v>2.3366320177533262E-5</v>
      </c>
      <c r="R147" s="18"/>
    </row>
    <row r="148" spans="2:18" x14ac:dyDescent="0.2">
      <c r="B148" s="23" t="s">
        <v>3486</v>
      </c>
      <c r="C148" s="32" t="s">
        <v>3350</v>
      </c>
      <c r="D148" s="32" t="s">
        <v>3535</v>
      </c>
      <c r="E148" s="32" t="s">
        <v>3488</v>
      </c>
      <c r="F148" s="94" t="s">
        <v>535</v>
      </c>
      <c r="G148" s="94" t="s">
        <v>3534</v>
      </c>
      <c r="H148" s="94" t="s">
        <v>202</v>
      </c>
      <c r="I148" s="105">
        <v>2.72</v>
      </c>
      <c r="J148" s="94" t="s">
        <v>185</v>
      </c>
      <c r="K148" s="32">
        <v>0.05</v>
      </c>
      <c r="L148" s="32">
        <v>1.43E-2</v>
      </c>
      <c r="M148" s="154">
        <v>500269.75</v>
      </c>
      <c r="N148" s="94">
        <v>109.97</v>
      </c>
      <c r="O148" s="125">
        <v>550.14664000000005</v>
      </c>
      <c r="P148" s="32">
        <v>1.9737718831838385E-4</v>
      </c>
      <c r="Q148" s="32">
        <v>1.4633600589530971E-5</v>
      </c>
      <c r="R148" s="18"/>
    </row>
    <row r="149" spans="2:18" x14ac:dyDescent="0.2">
      <c r="B149" s="23" t="s">
        <v>3486</v>
      </c>
      <c r="C149" s="32" t="s">
        <v>3350</v>
      </c>
      <c r="D149" s="32" t="s">
        <v>3580</v>
      </c>
      <c r="E149" s="32" t="s">
        <v>3488</v>
      </c>
      <c r="F149" s="94" t="s">
        <v>535</v>
      </c>
      <c r="G149" s="94" t="s">
        <v>3581</v>
      </c>
      <c r="H149" s="94" t="s">
        <v>202</v>
      </c>
      <c r="I149" s="105">
        <v>6.76</v>
      </c>
      <c r="J149" s="94" t="s">
        <v>185</v>
      </c>
      <c r="K149" s="32">
        <v>0.05</v>
      </c>
      <c r="L149" s="32">
        <v>2.1899999999999999E-2</v>
      </c>
      <c r="M149" s="154">
        <v>1196627.45</v>
      </c>
      <c r="N149" s="94">
        <v>119.87</v>
      </c>
      <c r="O149" s="125">
        <v>1434.39732</v>
      </c>
      <c r="P149" s="32">
        <v>5.1462153791037438E-4</v>
      </c>
      <c r="Q149" s="32">
        <v>3.8154186432136792E-5</v>
      </c>
      <c r="R149" s="18"/>
    </row>
    <row r="150" spans="2:18" x14ac:dyDescent="0.2">
      <c r="B150" s="23" t="s">
        <v>3611</v>
      </c>
      <c r="C150" s="32" t="s">
        <v>3350</v>
      </c>
      <c r="D150" s="32" t="s">
        <v>3612</v>
      </c>
      <c r="E150" s="32" t="s">
        <v>3613</v>
      </c>
      <c r="F150" s="94" t="s">
        <v>535</v>
      </c>
      <c r="G150" s="94" t="s">
        <v>3614</v>
      </c>
      <c r="H150" s="94" t="s">
        <v>202</v>
      </c>
      <c r="I150" s="105">
        <v>7.48</v>
      </c>
      <c r="J150" s="94" t="s">
        <v>185</v>
      </c>
      <c r="K150" s="32">
        <v>4.4999999999999998E-2</v>
      </c>
      <c r="L150" s="32">
        <v>2.76E-2</v>
      </c>
      <c r="M150" s="154">
        <v>10197818.76</v>
      </c>
      <c r="N150" s="94">
        <v>114.13</v>
      </c>
      <c r="O150" s="125">
        <v>11638.770550000001</v>
      </c>
      <c r="P150" s="32">
        <v>4.1756645221750514E-3</v>
      </c>
      <c r="Q150" s="32">
        <v>3.095849491726346E-4</v>
      </c>
      <c r="R150" s="18"/>
    </row>
    <row r="151" spans="2:18" x14ac:dyDescent="0.2">
      <c r="B151" s="23" t="s">
        <v>3611</v>
      </c>
      <c r="C151" s="32" t="s">
        <v>3350</v>
      </c>
      <c r="D151" s="32" t="s">
        <v>3619</v>
      </c>
      <c r="E151" s="32" t="s">
        <v>3613</v>
      </c>
      <c r="F151" s="94" t="s">
        <v>535</v>
      </c>
      <c r="G151" s="94" t="s">
        <v>3614</v>
      </c>
      <c r="H151" s="94" t="s">
        <v>202</v>
      </c>
      <c r="I151" s="105">
        <v>7.5</v>
      </c>
      <c r="J151" s="94" t="s">
        <v>185</v>
      </c>
      <c r="K151" s="32">
        <v>4.4999999999999998E-2</v>
      </c>
      <c r="L151" s="32">
        <v>2.6699999999999998E-2</v>
      </c>
      <c r="M151" s="154">
        <v>2000683.68</v>
      </c>
      <c r="N151" s="94">
        <v>114.41</v>
      </c>
      <c r="O151" s="125">
        <v>2288.9821899999997</v>
      </c>
      <c r="P151" s="32">
        <v>8.2122262670377604E-4</v>
      </c>
      <c r="Q151" s="32">
        <v>6.0885677907639106E-5</v>
      </c>
      <c r="R151" s="18"/>
    </row>
    <row r="152" spans="2:18" x14ac:dyDescent="0.2">
      <c r="B152" s="23" t="s">
        <v>3611</v>
      </c>
      <c r="C152" s="32" t="s">
        <v>3350</v>
      </c>
      <c r="D152" s="32" t="s">
        <v>3665</v>
      </c>
      <c r="E152" s="32" t="s">
        <v>3613</v>
      </c>
      <c r="F152" s="94" t="s">
        <v>535</v>
      </c>
      <c r="G152" s="94" t="s">
        <v>3614</v>
      </c>
      <c r="H152" s="94" t="s">
        <v>202</v>
      </c>
      <c r="I152" s="105">
        <v>7.46</v>
      </c>
      <c r="J152" s="94" t="s">
        <v>185</v>
      </c>
      <c r="K152" s="32">
        <v>4.4999999999999998E-2</v>
      </c>
      <c r="L152" s="32">
        <v>2.87E-2</v>
      </c>
      <c r="M152" s="154">
        <v>7349307.4000000004</v>
      </c>
      <c r="N152" s="94">
        <v>113.9</v>
      </c>
      <c r="O152" s="125">
        <v>8370.8611199999996</v>
      </c>
      <c r="P152" s="32">
        <v>3.0032302508823418E-3</v>
      </c>
      <c r="Q152" s="32">
        <v>2.2266034056031653E-4</v>
      </c>
      <c r="R152" s="18"/>
    </row>
    <row r="153" spans="2:18" x14ac:dyDescent="0.2">
      <c r="B153" s="23" t="s">
        <v>3611</v>
      </c>
      <c r="C153" s="32" t="s">
        <v>3350</v>
      </c>
      <c r="D153" s="32" t="s">
        <v>3666</v>
      </c>
      <c r="E153" s="32" t="s">
        <v>3613</v>
      </c>
      <c r="F153" s="94" t="s">
        <v>535</v>
      </c>
      <c r="G153" s="94" t="s">
        <v>3614</v>
      </c>
      <c r="H153" s="94" t="s">
        <v>202</v>
      </c>
      <c r="I153" s="105">
        <v>7.48</v>
      </c>
      <c r="J153" s="94" t="s">
        <v>185</v>
      </c>
      <c r="K153" s="32">
        <v>4.4999999999999998E-2</v>
      </c>
      <c r="L153" s="32">
        <v>2.7799999999999998E-2</v>
      </c>
      <c r="M153" s="154">
        <v>6914889</v>
      </c>
      <c r="N153" s="94">
        <v>114.6</v>
      </c>
      <c r="O153" s="125">
        <v>7924.4627899999996</v>
      </c>
      <c r="P153" s="32">
        <v>2.8430750470890007E-3</v>
      </c>
      <c r="Q153" s="32">
        <v>2.1078638843538192E-4</v>
      </c>
      <c r="R153" s="18"/>
    </row>
    <row r="154" spans="2:18" x14ac:dyDescent="0.2">
      <c r="B154" s="23" t="s">
        <v>3611</v>
      </c>
      <c r="C154" s="32" t="s">
        <v>3350</v>
      </c>
      <c r="D154" s="32" t="s">
        <v>3677</v>
      </c>
      <c r="E154" s="32" t="s">
        <v>3613</v>
      </c>
      <c r="F154" s="94" t="s">
        <v>535</v>
      </c>
      <c r="G154" s="94" t="s">
        <v>3614</v>
      </c>
      <c r="H154" s="94" t="s">
        <v>202</v>
      </c>
      <c r="I154" s="105">
        <v>7.47</v>
      </c>
      <c r="J154" s="94" t="s">
        <v>185</v>
      </c>
      <c r="K154" s="32">
        <v>4.4999999999999998E-2</v>
      </c>
      <c r="L154" s="32">
        <v>2.81E-2</v>
      </c>
      <c r="M154" s="154">
        <v>3674317.41</v>
      </c>
      <c r="N154" s="94">
        <v>113.58</v>
      </c>
      <c r="O154" s="125">
        <v>4173.28971</v>
      </c>
      <c r="P154" s="32">
        <v>1.4972593288906453E-3</v>
      </c>
      <c r="Q154" s="32">
        <v>1.1100723029143562E-4</v>
      </c>
      <c r="R154" s="18"/>
    </row>
    <row r="155" spans="2:18" x14ac:dyDescent="0.2">
      <c r="B155" s="23" t="s">
        <v>3611</v>
      </c>
      <c r="C155" s="32" t="s">
        <v>3350</v>
      </c>
      <c r="D155" s="32" t="s">
        <v>3684</v>
      </c>
      <c r="E155" s="32" t="s">
        <v>3613</v>
      </c>
      <c r="F155" s="94" t="s">
        <v>535</v>
      </c>
      <c r="G155" s="94" t="s">
        <v>3614</v>
      </c>
      <c r="H155" s="94" t="s">
        <v>202</v>
      </c>
      <c r="I155" s="105">
        <v>7.45</v>
      </c>
      <c r="J155" s="94" t="s">
        <v>185</v>
      </c>
      <c r="K155" s="32">
        <v>4.4999999999999998E-2</v>
      </c>
      <c r="L155" s="32">
        <v>2.92E-2</v>
      </c>
      <c r="M155" s="154">
        <v>6363120.5700000003</v>
      </c>
      <c r="N155" s="94">
        <v>113.21</v>
      </c>
      <c r="O155" s="125">
        <v>7203.6887900000002</v>
      </c>
      <c r="P155" s="32">
        <v>2.584481546394359E-3</v>
      </c>
      <c r="Q155" s="32">
        <v>1.9161419312520319E-4</v>
      </c>
      <c r="R155" s="18"/>
    </row>
    <row r="156" spans="2:18" x14ac:dyDescent="0.2">
      <c r="B156" s="23" t="s">
        <v>3611</v>
      </c>
      <c r="C156" s="32" t="s">
        <v>3350</v>
      </c>
      <c r="D156" s="32" t="s">
        <v>3692</v>
      </c>
      <c r="E156" s="32" t="s">
        <v>3613</v>
      </c>
      <c r="F156" s="94" t="s">
        <v>535</v>
      </c>
      <c r="G156" s="94" t="s">
        <v>3614</v>
      </c>
      <c r="H156" s="94" t="s">
        <v>202</v>
      </c>
      <c r="I156" s="105">
        <v>7.42</v>
      </c>
      <c r="J156" s="94" t="s">
        <v>185</v>
      </c>
      <c r="K156" s="32">
        <v>4.4999999999999998E-2</v>
      </c>
      <c r="L156" s="32">
        <v>3.0600000000000002E-2</v>
      </c>
      <c r="M156" s="154">
        <v>7559665.8600000003</v>
      </c>
      <c r="N156" s="94">
        <v>113.23</v>
      </c>
      <c r="O156" s="125">
        <v>8559.8096500000011</v>
      </c>
      <c r="P156" s="32">
        <v>3.0710196853289324E-3</v>
      </c>
      <c r="Q156" s="32">
        <v>2.2768626841111471E-4</v>
      </c>
      <c r="R156" s="18"/>
    </row>
    <row r="157" spans="2:18" x14ac:dyDescent="0.2">
      <c r="B157" s="23" t="s">
        <v>3611</v>
      </c>
      <c r="C157" s="32" t="s">
        <v>3350</v>
      </c>
      <c r="D157" s="32" t="s">
        <v>3693</v>
      </c>
      <c r="E157" s="32" t="s">
        <v>3613</v>
      </c>
      <c r="F157" s="94" t="s">
        <v>535</v>
      </c>
      <c r="G157" s="94" t="s">
        <v>3614</v>
      </c>
      <c r="H157" s="94" t="s">
        <v>202</v>
      </c>
      <c r="I157" s="105">
        <v>7.28</v>
      </c>
      <c r="J157" s="94" t="s">
        <v>185</v>
      </c>
      <c r="K157" s="32">
        <v>4.4999999999999998E-2</v>
      </c>
      <c r="L157" s="32">
        <v>3.6799999999999999E-2</v>
      </c>
      <c r="M157" s="154">
        <v>5316557.18</v>
      </c>
      <c r="N157" s="94">
        <v>108.13</v>
      </c>
      <c r="O157" s="125">
        <v>5748.7932699999992</v>
      </c>
      <c r="P157" s="32">
        <v>2.0625058290935807E-3</v>
      </c>
      <c r="Q157" s="32">
        <v>1.5291476575220682E-4</v>
      </c>
      <c r="R157" s="18"/>
    </row>
    <row r="158" spans="2:18" x14ac:dyDescent="0.2">
      <c r="B158" s="23" t="s">
        <v>3611</v>
      </c>
      <c r="C158" s="32" t="s">
        <v>3350</v>
      </c>
      <c r="D158" s="32" t="s">
        <v>3696</v>
      </c>
      <c r="E158" s="32" t="s">
        <v>3613</v>
      </c>
      <c r="F158" s="94" t="s">
        <v>535</v>
      </c>
      <c r="G158" s="94" t="s">
        <v>3614</v>
      </c>
      <c r="H158" s="94" t="s">
        <v>202</v>
      </c>
      <c r="I158" s="105">
        <v>7.18</v>
      </c>
      <c r="J158" s="94" t="s">
        <v>185</v>
      </c>
      <c r="K158" s="32">
        <v>4.4999999999999998E-2</v>
      </c>
      <c r="L158" s="32">
        <v>4.1500000000000002E-2</v>
      </c>
      <c r="M158" s="154">
        <v>6951381.2300000004</v>
      </c>
      <c r="N158" s="94">
        <v>103.95</v>
      </c>
      <c r="O158" s="125">
        <v>7225.9607800000003</v>
      </c>
      <c r="P158" s="32">
        <v>2.5924721118996854E-3</v>
      </c>
      <c r="Q158" s="32">
        <v>1.9220661591268768E-4</v>
      </c>
      <c r="R158" s="18"/>
    </row>
    <row r="159" spans="2:18" x14ac:dyDescent="0.2">
      <c r="B159" s="23" t="s">
        <v>3611</v>
      </c>
      <c r="C159" s="32" t="s">
        <v>3350</v>
      </c>
      <c r="D159" s="32" t="s">
        <v>3697</v>
      </c>
      <c r="E159" s="32" t="s">
        <v>3613</v>
      </c>
      <c r="F159" s="94" t="s">
        <v>535</v>
      </c>
      <c r="G159" s="94" t="s">
        <v>3614</v>
      </c>
      <c r="H159" s="94" t="s">
        <v>202</v>
      </c>
      <c r="I159" s="105">
        <v>7.18</v>
      </c>
      <c r="J159" s="94" t="s">
        <v>185</v>
      </c>
      <c r="K159" s="32">
        <v>4.4999999999999998E-2</v>
      </c>
      <c r="L159" s="32">
        <v>4.1500000000000002E-2</v>
      </c>
      <c r="M159" s="154">
        <v>2848307.34</v>
      </c>
      <c r="N159" s="94">
        <v>103.92</v>
      </c>
      <c r="O159" s="125">
        <v>2959.9609799999998</v>
      </c>
      <c r="P159" s="32">
        <v>1.0619510023082718E-3</v>
      </c>
      <c r="Q159" s="32">
        <v>7.8733347788721684E-5</v>
      </c>
      <c r="R159" s="18"/>
    </row>
    <row r="160" spans="2:18" x14ac:dyDescent="0.2">
      <c r="B160" s="23" t="s">
        <v>3611</v>
      </c>
      <c r="C160" s="32" t="s">
        <v>3350</v>
      </c>
      <c r="D160" s="32" t="s">
        <v>3739</v>
      </c>
      <c r="E160" s="32" t="s">
        <v>3613</v>
      </c>
      <c r="F160" s="94" t="s">
        <v>535</v>
      </c>
      <c r="G160" s="94" t="s">
        <v>3614</v>
      </c>
      <c r="H160" s="94" t="s">
        <v>202</v>
      </c>
      <c r="I160" s="105">
        <v>7.24</v>
      </c>
      <c r="J160" s="94" t="s">
        <v>185</v>
      </c>
      <c r="K160" s="32">
        <v>4.4999999999999998E-2</v>
      </c>
      <c r="L160" s="32">
        <v>3.85E-2</v>
      </c>
      <c r="M160" s="154">
        <v>2154961.04</v>
      </c>
      <c r="N160" s="94">
        <v>106.33</v>
      </c>
      <c r="O160" s="125">
        <v>2291.3700699999999</v>
      </c>
      <c r="P160" s="32">
        <v>8.2207933109161287E-4</v>
      </c>
      <c r="Q160" s="32">
        <v>6.0949194213356675E-5</v>
      </c>
      <c r="R160" s="18"/>
    </row>
    <row r="161" spans="2:18" x14ac:dyDescent="0.2">
      <c r="B161" s="23" t="s">
        <v>3611</v>
      </c>
      <c r="C161" s="32" t="s">
        <v>3350</v>
      </c>
      <c r="D161" s="32" t="s">
        <v>3747</v>
      </c>
      <c r="E161" s="32" t="s">
        <v>3613</v>
      </c>
      <c r="F161" s="94" t="s">
        <v>535</v>
      </c>
      <c r="G161" s="94" t="s">
        <v>3748</v>
      </c>
      <c r="H161" s="94" t="s">
        <v>202</v>
      </c>
      <c r="I161" s="105">
        <v>7.1</v>
      </c>
      <c r="J161" s="94" t="s">
        <v>185</v>
      </c>
      <c r="K161" s="32">
        <v>4.4999999999999998E-2</v>
      </c>
      <c r="L161" s="32">
        <v>4.5100000000000001E-2</v>
      </c>
      <c r="M161" s="154">
        <v>13812599.09</v>
      </c>
      <c r="N161" s="94">
        <v>102.2</v>
      </c>
      <c r="O161" s="125">
        <v>14116.476259999999</v>
      </c>
      <c r="P161" s="32">
        <v>5.0645958560466987E-3</v>
      </c>
      <c r="Q161" s="32">
        <v>3.7549056978778588E-4</v>
      </c>
      <c r="R161" s="18"/>
    </row>
    <row r="162" spans="2:18" x14ac:dyDescent="0.2">
      <c r="B162" s="23" t="s">
        <v>3611</v>
      </c>
      <c r="C162" s="32" t="s">
        <v>3350</v>
      </c>
      <c r="D162" s="32" t="s">
        <v>3749</v>
      </c>
      <c r="E162" s="32" t="s">
        <v>3613</v>
      </c>
      <c r="F162" s="94" t="s">
        <v>535</v>
      </c>
      <c r="G162" s="94" t="s">
        <v>763</v>
      </c>
      <c r="H162" s="94" t="s">
        <v>202</v>
      </c>
      <c r="I162" s="105">
        <v>6.96</v>
      </c>
      <c r="J162" s="94" t="s">
        <v>185</v>
      </c>
      <c r="K162" s="32">
        <v>4.4999999999999998E-2</v>
      </c>
      <c r="L162" s="32">
        <v>5.2000000000000005E-2</v>
      </c>
      <c r="M162" s="154">
        <v>2597462.86</v>
      </c>
      <c r="N162" s="94">
        <v>97.12</v>
      </c>
      <c r="O162" s="125">
        <v>2522.6559200000002</v>
      </c>
      <c r="P162" s="32">
        <v>9.0505820881560926E-4</v>
      </c>
      <c r="Q162" s="32">
        <v>6.7101271686573948E-5</v>
      </c>
      <c r="R162" s="18"/>
    </row>
    <row r="163" spans="2:18" x14ac:dyDescent="0.2">
      <c r="B163" s="23" t="s">
        <v>3611</v>
      </c>
      <c r="C163" s="32" t="s">
        <v>3350</v>
      </c>
      <c r="D163" s="32" t="s">
        <v>3758</v>
      </c>
      <c r="E163" s="32" t="s">
        <v>3613</v>
      </c>
      <c r="F163" s="94" t="s">
        <v>535</v>
      </c>
      <c r="G163" s="94" t="s">
        <v>3759</v>
      </c>
      <c r="H163" s="94" t="s">
        <v>202</v>
      </c>
      <c r="I163" s="105">
        <v>6.9</v>
      </c>
      <c r="J163" s="94" t="s">
        <v>185</v>
      </c>
      <c r="K163" s="32">
        <v>4.4999999999999998E-2</v>
      </c>
      <c r="L163" s="32">
        <v>5.4800000000000001E-2</v>
      </c>
      <c r="M163" s="154">
        <v>3279111.55</v>
      </c>
      <c r="N163" s="94">
        <v>95.74</v>
      </c>
      <c r="O163" s="125">
        <v>3139.42139</v>
      </c>
      <c r="P163" s="32">
        <v>1.1263363653457783E-3</v>
      </c>
      <c r="Q163" s="32">
        <v>8.3506896822072994E-5</v>
      </c>
      <c r="R163" s="18"/>
    </row>
    <row r="164" spans="2:18" x14ac:dyDescent="0.2">
      <c r="B164" s="23" t="s">
        <v>3611</v>
      </c>
      <c r="C164" s="32" t="s">
        <v>3350</v>
      </c>
      <c r="D164" s="32" t="s">
        <v>3760</v>
      </c>
      <c r="E164" s="32" t="s">
        <v>3613</v>
      </c>
      <c r="F164" s="94" t="s">
        <v>535</v>
      </c>
      <c r="G164" s="94" t="s">
        <v>1349</v>
      </c>
      <c r="H164" s="94" t="s">
        <v>202</v>
      </c>
      <c r="I164" s="105">
        <v>6.75</v>
      </c>
      <c r="J164" s="94" t="s">
        <v>185</v>
      </c>
      <c r="K164" s="32">
        <v>4.4999999999999998E-2</v>
      </c>
      <c r="L164" s="32">
        <v>6.2100000000000002E-2</v>
      </c>
      <c r="M164" s="154">
        <v>1014088.12</v>
      </c>
      <c r="N164" s="94">
        <v>90.69</v>
      </c>
      <c r="O164" s="125">
        <v>919.67651000000001</v>
      </c>
      <c r="P164" s="32">
        <v>3.2995414405559946E-4</v>
      </c>
      <c r="Q164" s="32">
        <v>2.4462893600356777E-5</v>
      </c>
      <c r="R164" s="18"/>
    </row>
    <row r="165" spans="2:18" x14ac:dyDescent="0.2">
      <c r="B165" s="23" t="s">
        <v>3611</v>
      </c>
      <c r="C165" s="32" t="s">
        <v>179</v>
      </c>
      <c r="D165" s="32" t="s">
        <v>3765</v>
      </c>
      <c r="E165" s="32" t="s">
        <v>3613</v>
      </c>
      <c r="F165" s="94" t="s">
        <v>535</v>
      </c>
      <c r="G165" s="94" t="s">
        <v>3766</v>
      </c>
      <c r="H165" s="94" t="s">
        <v>202</v>
      </c>
      <c r="I165" s="105">
        <v>6.74</v>
      </c>
      <c r="J165" s="94" t="s">
        <v>185</v>
      </c>
      <c r="K165" s="32">
        <v>4.4999999999999998E-2</v>
      </c>
      <c r="L165" s="32">
        <v>6.2899999999999998E-2</v>
      </c>
      <c r="M165" s="154">
        <v>757772.36</v>
      </c>
      <c r="N165" s="94">
        <v>90.86</v>
      </c>
      <c r="O165" s="125">
        <v>688.51195999999993</v>
      </c>
      <c r="P165" s="32">
        <v>2.4701878537035062E-4</v>
      </c>
      <c r="Q165" s="32">
        <v>1.8314042640985904E-5</v>
      </c>
      <c r="R165" s="18"/>
    </row>
    <row r="166" spans="2:18" x14ac:dyDescent="0.2">
      <c r="B166" s="23" t="s">
        <v>3611</v>
      </c>
      <c r="C166" s="32" t="s">
        <v>179</v>
      </c>
      <c r="D166" s="32" t="s">
        <v>3767</v>
      </c>
      <c r="E166" s="32" t="s">
        <v>3613</v>
      </c>
      <c r="F166" s="94" t="s">
        <v>535</v>
      </c>
      <c r="G166" s="94" t="s">
        <v>3766</v>
      </c>
      <c r="H166" s="94" t="s">
        <v>202</v>
      </c>
      <c r="I166" s="105">
        <v>6.74</v>
      </c>
      <c r="J166" s="94" t="s">
        <v>185</v>
      </c>
      <c r="K166" s="32">
        <v>4.4999999999999998E-2</v>
      </c>
      <c r="L166" s="32">
        <v>6.2899999999999998E-2</v>
      </c>
      <c r="M166" s="154">
        <v>319626.95</v>
      </c>
      <c r="N166" s="94">
        <v>90.86</v>
      </c>
      <c r="O166" s="125">
        <v>290.41303999999997</v>
      </c>
      <c r="P166" s="32">
        <v>1.0419205556939207E-4</v>
      </c>
      <c r="Q166" s="32">
        <v>7.724828480914617E-6</v>
      </c>
      <c r="R166" s="18"/>
    </row>
    <row r="167" spans="2:18" x14ac:dyDescent="0.2">
      <c r="B167" s="23" t="s">
        <v>3611</v>
      </c>
      <c r="C167" s="32" t="s">
        <v>179</v>
      </c>
      <c r="D167" s="32" t="s">
        <v>3780</v>
      </c>
      <c r="E167" s="32" t="s">
        <v>3613</v>
      </c>
      <c r="F167" s="94" t="s">
        <v>535</v>
      </c>
      <c r="G167" s="94" t="s">
        <v>3428</v>
      </c>
      <c r="H167" s="94" t="s">
        <v>202</v>
      </c>
      <c r="I167" s="105">
        <v>6.77</v>
      </c>
      <c r="J167" s="94" t="s">
        <v>185</v>
      </c>
      <c r="K167" s="32">
        <v>4.4999999999999998E-2</v>
      </c>
      <c r="L167" s="32">
        <v>6.0999999999999999E-2</v>
      </c>
      <c r="M167" s="154">
        <v>1900789.24</v>
      </c>
      <c r="N167" s="94">
        <v>91.97</v>
      </c>
      <c r="O167" s="125">
        <v>1748.1558600000001</v>
      </c>
      <c r="P167" s="32">
        <v>6.2718930427186888E-4</v>
      </c>
      <c r="Q167" s="32">
        <v>4.6499992481073809E-5</v>
      </c>
      <c r="R167" s="18"/>
    </row>
    <row r="168" spans="2:18" x14ac:dyDescent="0.2">
      <c r="B168" s="23" t="s">
        <v>3647</v>
      </c>
      <c r="C168" s="32" t="s">
        <v>3350</v>
      </c>
      <c r="D168" s="32" t="s">
        <v>3648</v>
      </c>
      <c r="E168" s="32" t="s">
        <v>3649</v>
      </c>
      <c r="F168" s="94" t="s">
        <v>535</v>
      </c>
      <c r="G168" s="94" t="s">
        <v>3650</v>
      </c>
      <c r="H168" s="94" t="s">
        <v>202</v>
      </c>
      <c r="I168" s="105">
        <v>6.28</v>
      </c>
      <c r="J168" s="94" t="s">
        <v>185</v>
      </c>
      <c r="K168" s="32">
        <v>4.7E-2</v>
      </c>
      <c r="L168" s="32">
        <v>1.9599999999999999E-2</v>
      </c>
      <c r="M168" s="154">
        <v>1569727.19</v>
      </c>
      <c r="N168" s="94">
        <v>122.38</v>
      </c>
      <c r="O168" s="125">
        <v>1921.0321299999998</v>
      </c>
      <c r="P168" s="32">
        <v>6.8921246249668269E-4</v>
      </c>
      <c r="Q168" s="32">
        <v>5.1098406981229463E-5</v>
      </c>
      <c r="R168" s="18"/>
    </row>
    <row r="169" spans="2:18" x14ac:dyDescent="0.2">
      <c r="B169" s="23" t="s">
        <v>3647</v>
      </c>
      <c r="C169" s="32" t="s">
        <v>3350</v>
      </c>
      <c r="D169" s="32" t="s">
        <v>3651</v>
      </c>
      <c r="E169" s="32" t="s">
        <v>3649</v>
      </c>
      <c r="F169" s="94" t="s">
        <v>535</v>
      </c>
      <c r="G169" s="94" t="s">
        <v>3652</v>
      </c>
      <c r="H169" s="94" t="s">
        <v>202</v>
      </c>
      <c r="I169" s="105">
        <v>6.32</v>
      </c>
      <c r="J169" s="94" t="s">
        <v>185</v>
      </c>
      <c r="K169" s="32">
        <v>4.6100000000000002E-2</v>
      </c>
      <c r="L169" s="32">
        <v>1.9599999999999999E-2</v>
      </c>
      <c r="M169" s="154">
        <v>2340367.27</v>
      </c>
      <c r="N169" s="94">
        <v>121.32</v>
      </c>
      <c r="O169" s="125">
        <v>2839.3335699999998</v>
      </c>
      <c r="P169" s="32">
        <v>1.0186732699932497E-3</v>
      </c>
      <c r="Q169" s="32">
        <v>7.5524724469510659E-5</v>
      </c>
      <c r="R169" s="18"/>
    </row>
    <row r="170" spans="2:18" x14ac:dyDescent="0.2">
      <c r="B170" s="23" t="s">
        <v>3647</v>
      </c>
      <c r="C170" s="32" t="s">
        <v>3350</v>
      </c>
      <c r="D170" s="32" t="s">
        <v>3653</v>
      </c>
      <c r="E170" s="32" t="s">
        <v>3649</v>
      </c>
      <c r="F170" s="94" t="s">
        <v>535</v>
      </c>
      <c r="G170" s="94" t="s">
        <v>3654</v>
      </c>
      <c r="H170" s="94" t="s">
        <v>202</v>
      </c>
      <c r="I170" s="105">
        <v>6.31</v>
      </c>
      <c r="J170" s="94" t="s">
        <v>185</v>
      </c>
      <c r="K170" s="32">
        <v>4.7699999999999992E-2</v>
      </c>
      <c r="L170" s="32">
        <v>1.9599999999999999E-2</v>
      </c>
      <c r="M170" s="154">
        <v>2655857.9500000002</v>
      </c>
      <c r="N170" s="94">
        <v>121.46</v>
      </c>
      <c r="O170" s="125">
        <v>3225.8050600000001</v>
      </c>
      <c r="P170" s="32">
        <v>1.1573284039433842E-3</v>
      </c>
      <c r="Q170" s="32">
        <v>8.5804655332854504E-5</v>
      </c>
      <c r="R170" s="18"/>
    </row>
    <row r="171" spans="2:18" x14ac:dyDescent="0.2">
      <c r="B171" s="23" t="s">
        <v>3647</v>
      </c>
      <c r="C171" s="32" t="s">
        <v>3350</v>
      </c>
      <c r="D171" s="32" t="s">
        <v>3655</v>
      </c>
      <c r="E171" s="32" t="s">
        <v>3649</v>
      </c>
      <c r="F171" s="94" t="s">
        <v>535</v>
      </c>
      <c r="G171" s="94" t="s">
        <v>3656</v>
      </c>
      <c r="H171" s="94" t="s">
        <v>202</v>
      </c>
      <c r="I171" s="105">
        <v>6.31</v>
      </c>
      <c r="J171" s="94" t="s">
        <v>185</v>
      </c>
      <c r="K171" s="32">
        <v>4.7800000000000002E-2</v>
      </c>
      <c r="L171" s="32">
        <v>1.95E-2</v>
      </c>
      <c r="M171" s="154">
        <v>2836285.69</v>
      </c>
      <c r="N171" s="94">
        <v>121.54</v>
      </c>
      <c r="O171" s="125">
        <v>3447.2216200000003</v>
      </c>
      <c r="P171" s="32">
        <v>1.2367664571503051E-3</v>
      </c>
      <c r="Q171" s="32">
        <v>9.1694215074504328E-5</v>
      </c>
      <c r="R171" s="18"/>
    </row>
    <row r="172" spans="2:18" x14ac:dyDescent="0.2">
      <c r="B172" s="23" t="s">
        <v>3647</v>
      </c>
      <c r="C172" s="32" t="s">
        <v>3350</v>
      </c>
      <c r="D172" s="32" t="s">
        <v>3657</v>
      </c>
      <c r="E172" s="32" t="s">
        <v>3649</v>
      </c>
      <c r="F172" s="94" t="s">
        <v>535</v>
      </c>
      <c r="G172" s="94" t="s">
        <v>2455</v>
      </c>
      <c r="H172" s="94" t="s">
        <v>202</v>
      </c>
      <c r="I172" s="105">
        <v>6.33</v>
      </c>
      <c r="J172" s="94" t="s">
        <v>185</v>
      </c>
      <c r="K172" s="32">
        <v>4.5899999999999996E-2</v>
      </c>
      <c r="L172" s="32">
        <v>1.9599999999999999E-2</v>
      </c>
      <c r="M172" s="154">
        <v>1295192.94</v>
      </c>
      <c r="N172" s="94">
        <v>119.7</v>
      </c>
      <c r="O172" s="125">
        <v>1550.3459399999999</v>
      </c>
      <c r="P172" s="32">
        <v>5.5622065156668381E-4</v>
      </c>
      <c r="Q172" s="32">
        <v>4.1238356489027988E-5</v>
      </c>
      <c r="R172" s="18"/>
    </row>
    <row r="173" spans="2:18" x14ac:dyDescent="0.2">
      <c r="B173" s="23" t="s">
        <v>3647</v>
      </c>
      <c r="C173" s="32" t="s">
        <v>3350</v>
      </c>
      <c r="D173" s="32" t="s">
        <v>3658</v>
      </c>
      <c r="E173" s="32" t="s">
        <v>3649</v>
      </c>
      <c r="F173" s="94" t="s">
        <v>535</v>
      </c>
      <c r="G173" s="94" t="s">
        <v>3659</v>
      </c>
      <c r="H173" s="94" t="s">
        <v>202</v>
      </c>
      <c r="I173" s="105">
        <v>6.36</v>
      </c>
      <c r="J173" s="94" t="s">
        <v>185</v>
      </c>
      <c r="K173" s="32">
        <v>4.2000000000000003E-2</v>
      </c>
      <c r="L173" s="32">
        <v>1.9599999999999999E-2</v>
      </c>
      <c r="M173" s="154">
        <v>1664351.55</v>
      </c>
      <c r="N173" s="94">
        <v>117.86</v>
      </c>
      <c r="O173" s="125">
        <v>1961.60473</v>
      </c>
      <c r="P173" s="32">
        <v>7.0376877372084381E-4</v>
      </c>
      <c r="Q173" s="32">
        <v>5.2177616014077149E-5</v>
      </c>
      <c r="R173" s="18"/>
    </row>
    <row r="174" spans="2:18" x14ac:dyDescent="0.2">
      <c r="B174" s="23" t="s">
        <v>3647</v>
      </c>
      <c r="C174" s="32" t="s">
        <v>3350</v>
      </c>
      <c r="D174" s="32" t="s">
        <v>3660</v>
      </c>
      <c r="E174" s="32" t="s">
        <v>3649</v>
      </c>
      <c r="F174" s="94" t="s">
        <v>535</v>
      </c>
      <c r="G174" s="94" t="s">
        <v>3661</v>
      </c>
      <c r="H174" s="94" t="s">
        <v>202</v>
      </c>
      <c r="I174" s="105">
        <v>3.29</v>
      </c>
      <c r="J174" s="94" t="s">
        <v>185</v>
      </c>
      <c r="K174" s="32">
        <v>4.5199999999999997E-2</v>
      </c>
      <c r="L174" s="32">
        <v>1.5700000000000002E-2</v>
      </c>
      <c r="M174" s="154">
        <v>2893969.8</v>
      </c>
      <c r="N174" s="94">
        <v>111.42</v>
      </c>
      <c r="O174" s="125">
        <v>3224.4611500000001</v>
      </c>
      <c r="P174" s="32">
        <v>1.1568462467186249E-3</v>
      </c>
      <c r="Q174" s="32">
        <v>8.576890805978513E-5</v>
      </c>
      <c r="R174" s="18"/>
    </row>
    <row r="175" spans="2:18" x14ac:dyDescent="0.2">
      <c r="B175" s="23" t="s">
        <v>3361</v>
      </c>
      <c r="C175" s="32" t="s">
        <v>3350</v>
      </c>
      <c r="D175" s="32" t="s">
        <v>3362</v>
      </c>
      <c r="E175" s="32" t="s">
        <v>3363</v>
      </c>
      <c r="F175" s="94" t="s">
        <v>479</v>
      </c>
      <c r="G175" s="94" t="s">
        <v>3364</v>
      </c>
      <c r="H175" s="94" t="s">
        <v>202</v>
      </c>
      <c r="I175" s="105">
        <v>9.93</v>
      </c>
      <c r="J175" s="94" t="s">
        <v>185</v>
      </c>
      <c r="K175" s="32">
        <v>3.5499999523162844E-2</v>
      </c>
      <c r="L175" s="32">
        <v>4.8300000000000003E-2</v>
      </c>
      <c r="M175" s="154">
        <v>720539.01</v>
      </c>
      <c r="N175" s="94">
        <v>110.9</v>
      </c>
      <c r="O175" s="125">
        <v>799.07776000000001</v>
      </c>
      <c r="P175" s="32">
        <v>2.8668669414495075E-4</v>
      </c>
      <c r="Q175" s="32">
        <v>2.1255032621515395E-5</v>
      </c>
      <c r="R175" s="18"/>
    </row>
    <row r="176" spans="2:18" x14ac:dyDescent="0.2">
      <c r="B176" s="23" t="s">
        <v>3361</v>
      </c>
      <c r="C176" s="32" t="s">
        <v>3350</v>
      </c>
      <c r="D176" s="32" t="s">
        <v>3365</v>
      </c>
      <c r="E176" s="32" t="s">
        <v>3363</v>
      </c>
      <c r="F176" s="94" t="s">
        <v>479</v>
      </c>
      <c r="G176" s="94" t="s">
        <v>3366</v>
      </c>
      <c r="H176" s="94" t="s">
        <v>202</v>
      </c>
      <c r="I176" s="105">
        <v>9.33</v>
      </c>
      <c r="J176" s="94" t="s">
        <v>185</v>
      </c>
      <c r="K176" s="32">
        <v>3.5499999523162844E-2</v>
      </c>
      <c r="L176" s="32">
        <v>0.05</v>
      </c>
      <c r="M176" s="154">
        <v>1603780.61</v>
      </c>
      <c r="N176" s="94">
        <v>109.69</v>
      </c>
      <c r="O176" s="125">
        <v>1759.18695</v>
      </c>
      <c r="P176" s="32">
        <v>6.3114695005206845E-4</v>
      </c>
      <c r="Q176" s="32">
        <v>4.6793413459028283E-5</v>
      </c>
      <c r="R176" s="18"/>
    </row>
    <row r="177" spans="2:18" x14ac:dyDescent="0.2">
      <c r="B177" s="23" t="s">
        <v>3361</v>
      </c>
      <c r="C177" s="32" t="s">
        <v>3350</v>
      </c>
      <c r="D177" s="32" t="s">
        <v>3367</v>
      </c>
      <c r="E177" s="32" t="s">
        <v>3363</v>
      </c>
      <c r="F177" s="94" t="s">
        <v>479</v>
      </c>
      <c r="G177" s="94" t="s">
        <v>3368</v>
      </c>
      <c r="H177" s="94" t="s">
        <v>202</v>
      </c>
      <c r="I177" s="105">
        <v>9.1999999999999993</v>
      </c>
      <c r="J177" s="94" t="s">
        <v>185</v>
      </c>
      <c r="K177" s="32">
        <v>3.5499999523162844E-2</v>
      </c>
      <c r="L177" s="32">
        <v>5.4100000000000002E-2</v>
      </c>
      <c r="M177" s="154">
        <v>6745946</v>
      </c>
      <c r="N177" s="94">
        <v>105.8</v>
      </c>
      <c r="O177" s="125">
        <v>7137.2108600000001</v>
      </c>
      <c r="P177" s="32">
        <v>2.5606311291517373E-3</v>
      </c>
      <c r="Q177" s="32">
        <v>1.8984591644239223E-4</v>
      </c>
      <c r="R177" s="18"/>
    </row>
    <row r="178" spans="2:18" x14ac:dyDescent="0.2">
      <c r="B178" s="23" t="s">
        <v>3361</v>
      </c>
      <c r="C178" s="32" t="s">
        <v>3350</v>
      </c>
      <c r="D178" s="32" t="s">
        <v>3369</v>
      </c>
      <c r="E178" s="32" t="s">
        <v>3363</v>
      </c>
      <c r="F178" s="94" t="s">
        <v>479</v>
      </c>
      <c r="G178" s="94" t="s">
        <v>3368</v>
      </c>
      <c r="H178" s="94" t="s">
        <v>202</v>
      </c>
      <c r="I178" s="105">
        <v>9.73</v>
      </c>
      <c r="J178" s="94" t="s">
        <v>185</v>
      </c>
      <c r="K178" s="32">
        <v>3.5499999523162844E-2</v>
      </c>
      <c r="L178" s="32">
        <v>5.4000000000000006E-2</v>
      </c>
      <c r="M178" s="154">
        <v>3030787</v>
      </c>
      <c r="N178" s="94">
        <v>105.13</v>
      </c>
      <c r="O178" s="125">
        <v>3186.2663700000003</v>
      </c>
      <c r="P178" s="32">
        <v>1.1431430306363833E-3</v>
      </c>
      <c r="Q178" s="32">
        <v>8.4752947742141444E-5</v>
      </c>
      <c r="R178" s="18"/>
    </row>
    <row r="179" spans="2:18" x14ac:dyDescent="0.2">
      <c r="B179" s="23" t="s">
        <v>3361</v>
      </c>
      <c r="C179" s="32" t="s">
        <v>3350</v>
      </c>
      <c r="D179" s="32" t="s">
        <v>3370</v>
      </c>
      <c r="E179" s="32" t="s">
        <v>3363</v>
      </c>
      <c r="F179" s="94" t="s">
        <v>479</v>
      </c>
      <c r="G179" s="94" t="s">
        <v>1278</v>
      </c>
      <c r="H179" s="94" t="s">
        <v>202</v>
      </c>
      <c r="I179" s="105">
        <v>9.1999999999999993</v>
      </c>
      <c r="J179" s="94" t="s">
        <v>185</v>
      </c>
      <c r="K179" s="32">
        <v>3.5499999523162844E-2</v>
      </c>
      <c r="L179" s="32">
        <v>5.3699999999999998E-2</v>
      </c>
      <c r="M179" s="154">
        <v>6188094</v>
      </c>
      <c r="N179" s="94">
        <v>106.1</v>
      </c>
      <c r="O179" s="125">
        <v>6565.5677300000007</v>
      </c>
      <c r="P179" s="32">
        <v>2.3555416029830047E-3</v>
      </c>
      <c r="Q179" s="32">
        <v>1.7464052094244093E-4</v>
      </c>
      <c r="R179" s="18"/>
    </row>
    <row r="180" spans="2:18" x14ac:dyDescent="0.2">
      <c r="B180" s="23" t="s">
        <v>3361</v>
      </c>
      <c r="C180" s="32" t="s">
        <v>3350</v>
      </c>
      <c r="D180" s="32" t="s">
        <v>3371</v>
      </c>
      <c r="E180" s="32" t="s">
        <v>3363</v>
      </c>
      <c r="F180" s="94" t="s">
        <v>479</v>
      </c>
      <c r="G180" s="94" t="s">
        <v>1278</v>
      </c>
      <c r="H180" s="94" t="s">
        <v>202</v>
      </c>
      <c r="I180" s="105">
        <v>9.75</v>
      </c>
      <c r="J180" s="94" t="s">
        <v>185</v>
      </c>
      <c r="K180" s="32">
        <v>3.5499999523162844E-2</v>
      </c>
      <c r="L180" s="32">
        <v>5.33E-2</v>
      </c>
      <c r="M180" s="154">
        <v>2780158</v>
      </c>
      <c r="N180" s="94">
        <v>105.83</v>
      </c>
      <c r="O180" s="125">
        <v>2942.2412100000001</v>
      </c>
      <c r="P180" s="32">
        <v>1.0555936456946816E-3</v>
      </c>
      <c r="Q180" s="32">
        <v>7.8262011570584731E-5</v>
      </c>
      <c r="R180" s="18"/>
    </row>
    <row r="181" spans="2:18" x14ac:dyDescent="0.2">
      <c r="B181" s="23" t="s">
        <v>3361</v>
      </c>
      <c r="C181" s="32" t="s">
        <v>3350</v>
      </c>
      <c r="D181" s="32" t="s">
        <v>3372</v>
      </c>
      <c r="E181" s="32" t="s">
        <v>3363</v>
      </c>
      <c r="F181" s="94" t="s">
        <v>479</v>
      </c>
      <c r="G181" s="94" t="s">
        <v>3373</v>
      </c>
      <c r="H181" s="94" t="s">
        <v>202</v>
      </c>
      <c r="I181" s="105">
        <v>9.17</v>
      </c>
      <c r="J181" s="94" t="s">
        <v>185</v>
      </c>
      <c r="K181" s="32">
        <v>3.5499999523162844E-2</v>
      </c>
      <c r="L181" s="32">
        <v>5.4699999999999999E-2</v>
      </c>
      <c r="M181" s="154">
        <v>4323466</v>
      </c>
      <c r="N181" s="94">
        <v>105.26</v>
      </c>
      <c r="O181" s="125">
        <v>4550.8803099999996</v>
      </c>
      <c r="P181" s="32">
        <v>1.6327282485289649E-3</v>
      </c>
      <c r="Q181" s="32">
        <v>1.210509343241665E-4</v>
      </c>
      <c r="R181" s="18"/>
    </row>
    <row r="182" spans="2:18" x14ac:dyDescent="0.2">
      <c r="B182" s="23" t="s">
        <v>3361</v>
      </c>
      <c r="C182" s="32" t="s">
        <v>3350</v>
      </c>
      <c r="D182" s="32" t="s">
        <v>3374</v>
      </c>
      <c r="E182" s="32" t="s">
        <v>3363</v>
      </c>
      <c r="F182" s="94" t="s">
        <v>479</v>
      </c>
      <c r="G182" s="94" t="s">
        <v>3373</v>
      </c>
      <c r="H182" s="94" t="s">
        <v>202</v>
      </c>
      <c r="I182" s="105">
        <v>9.69</v>
      </c>
      <c r="J182" s="94" t="s">
        <v>185</v>
      </c>
      <c r="K182" s="32">
        <v>3.5499999523162844E-2</v>
      </c>
      <c r="L182" s="32">
        <v>5.4800000000000001E-2</v>
      </c>
      <c r="M182" s="154">
        <v>1942427</v>
      </c>
      <c r="N182" s="94">
        <v>104.39</v>
      </c>
      <c r="O182" s="125">
        <v>2027.6995400000001</v>
      </c>
      <c r="P182" s="32">
        <v>7.2748173825015142E-4</v>
      </c>
      <c r="Q182" s="32">
        <v>5.3935701913830964E-5</v>
      </c>
      <c r="R182" s="18"/>
    </row>
    <row r="183" spans="2:18" x14ac:dyDescent="0.2">
      <c r="B183" s="23" t="s">
        <v>3361</v>
      </c>
      <c r="C183" s="32" t="s">
        <v>3350</v>
      </c>
      <c r="D183" s="32" t="s">
        <v>3375</v>
      </c>
      <c r="E183" s="32" t="s">
        <v>3363</v>
      </c>
      <c r="F183" s="94" t="s">
        <v>479</v>
      </c>
      <c r="G183" s="94" t="s">
        <v>3376</v>
      </c>
      <c r="H183" s="94" t="s">
        <v>202</v>
      </c>
      <c r="I183" s="105">
        <v>8.83</v>
      </c>
      <c r="J183" s="94" t="s">
        <v>185</v>
      </c>
      <c r="K183" s="32">
        <v>3.5499999523162844E-2</v>
      </c>
      <c r="L183" s="32">
        <v>6.5199999999999994E-2</v>
      </c>
      <c r="M183" s="154">
        <v>5121309.6399999997</v>
      </c>
      <c r="N183" s="94">
        <v>96.26</v>
      </c>
      <c r="O183" s="125">
        <v>4929.7726500000008</v>
      </c>
      <c r="P183" s="32">
        <v>1.7686641959784909E-3</v>
      </c>
      <c r="Q183" s="32">
        <v>1.3112926393096512E-4</v>
      </c>
      <c r="R183" s="18"/>
    </row>
    <row r="184" spans="2:18" x14ac:dyDescent="0.2">
      <c r="B184" s="23" t="s">
        <v>3361</v>
      </c>
      <c r="C184" s="32" t="s">
        <v>3350</v>
      </c>
      <c r="D184" s="32" t="s">
        <v>3377</v>
      </c>
      <c r="E184" s="32" t="s">
        <v>3363</v>
      </c>
      <c r="F184" s="94" t="s">
        <v>479</v>
      </c>
      <c r="G184" s="94" t="s">
        <v>3376</v>
      </c>
      <c r="H184" s="94" t="s">
        <v>202</v>
      </c>
      <c r="I184" s="105">
        <v>9.33</v>
      </c>
      <c r="J184" s="94" t="s">
        <v>185</v>
      </c>
      <c r="K184" s="32">
        <v>3.5499999523162844E-2</v>
      </c>
      <c r="L184" s="32">
        <v>6.5000000000000002E-2</v>
      </c>
      <c r="M184" s="154">
        <v>2300878.15</v>
      </c>
      <c r="N184" s="94">
        <v>95.29</v>
      </c>
      <c r="O184" s="125">
        <v>2192.5067799999997</v>
      </c>
      <c r="P184" s="32">
        <v>7.8660995476659344E-4</v>
      </c>
      <c r="Q184" s="32">
        <v>5.8319484616608116E-5</v>
      </c>
      <c r="R184" s="18"/>
    </row>
    <row r="185" spans="2:18" x14ac:dyDescent="0.2">
      <c r="B185" s="23" t="s">
        <v>3361</v>
      </c>
      <c r="C185" s="32" t="s">
        <v>3350</v>
      </c>
      <c r="D185" s="32" t="s">
        <v>3392</v>
      </c>
      <c r="E185" s="32" t="s">
        <v>3363</v>
      </c>
      <c r="F185" s="94" t="s">
        <v>479</v>
      </c>
      <c r="G185" s="94" t="s">
        <v>3297</v>
      </c>
      <c r="H185" s="94" t="s">
        <v>202</v>
      </c>
      <c r="I185" s="105">
        <v>8.66</v>
      </c>
      <c r="J185" s="94" t="s">
        <v>185</v>
      </c>
      <c r="K185" s="32">
        <v>3.5499999523162844E-2</v>
      </c>
      <c r="L185" s="32">
        <v>7.0800000000000002E-2</v>
      </c>
      <c r="M185" s="154">
        <v>3177801.77</v>
      </c>
      <c r="N185" s="94">
        <v>91.93</v>
      </c>
      <c r="O185" s="125">
        <v>2921.3531600000001</v>
      </c>
      <c r="P185" s="32">
        <v>1.0480995990556732E-3</v>
      </c>
      <c r="Q185" s="32">
        <v>7.7706400832338381E-5</v>
      </c>
      <c r="R185" s="18"/>
    </row>
    <row r="186" spans="2:18" x14ac:dyDescent="0.2">
      <c r="B186" s="23" t="s">
        <v>3361</v>
      </c>
      <c r="C186" s="32" t="s">
        <v>3350</v>
      </c>
      <c r="D186" s="32" t="s">
        <v>3393</v>
      </c>
      <c r="E186" s="32" t="s">
        <v>3363</v>
      </c>
      <c r="F186" s="94" t="s">
        <v>479</v>
      </c>
      <c r="G186" s="94" t="s">
        <v>3297</v>
      </c>
      <c r="H186" s="94" t="s">
        <v>202</v>
      </c>
      <c r="I186" s="105">
        <v>9.15</v>
      </c>
      <c r="J186" s="94" t="s">
        <v>185</v>
      </c>
      <c r="K186" s="32">
        <v>3.5499999523162844E-2</v>
      </c>
      <c r="L186" s="32">
        <v>6.9900000000000004E-2</v>
      </c>
      <c r="M186" s="154">
        <v>1427707.92</v>
      </c>
      <c r="N186" s="94">
        <v>91.28</v>
      </c>
      <c r="O186" s="125">
        <v>1303.2117800000001</v>
      </c>
      <c r="P186" s="32">
        <v>4.6755584460135254E-4</v>
      </c>
      <c r="Q186" s="32">
        <v>3.4664722613032236E-5</v>
      </c>
      <c r="R186" s="18"/>
    </row>
    <row r="187" spans="2:18" x14ac:dyDescent="0.2">
      <c r="B187" s="23" t="s">
        <v>3361</v>
      </c>
      <c r="C187" s="32" t="s">
        <v>179</v>
      </c>
      <c r="D187" s="32" t="s">
        <v>3421</v>
      </c>
      <c r="E187" s="32" t="s">
        <v>3363</v>
      </c>
      <c r="F187" s="94" t="s">
        <v>479</v>
      </c>
      <c r="G187" s="94" t="s">
        <v>3422</v>
      </c>
      <c r="H187" s="94" t="s">
        <v>202</v>
      </c>
      <c r="I187" s="105">
        <v>9.26</v>
      </c>
      <c r="J187" s="94" t="s">
        <v>185</v>
      </c>
      <c r="K187" s="32">
        <v>3.5499999523162844E-2</v>
      </c>
      <c r="L187" s="32">
        <v>6.6699999999999995E-2</v>
      </c>
      <c r="M187" s="154">
        <v>4065269</v>
      </c>
      <c r="N187" s="94">
        <v>93.84</v>
      </c>
      <c r="O187" s="125">
        <v>3814.8484199999998</v>
      </c>
      <c r="P187" s="32">
        <v>1.3686606447336097E-3</v>
      </c>
      <c r="Q187" s="32">
        <v>1.0147288746121086E-4</v>
      </c>
      <c r="R187" s="18"/>
    </row>
    <row r="188" spans="2:18" x14ac:dyDescent="0.2">
      <c r="B188" s="23" t="s">
        <v>3361</v>
      </c>
      <c r="C188" s="32" t="s">
        <v>179</v>
      </c>
      <c r="D188" s="32" t="s">
        <v>3423</v>
      </c>
      <c r="E188" s="32" t="s">
        <v>3363</v>
      </c>
      <c r="F188" s="94" t="s">
        <v>479</v>
      </c>
      <c r="G188" s="94" t="s">
        <v>3422</v>
      </c>
      <c r="H188" s="94" t="s">
        <v>202</v>
      </c>
      <c r="I188" s="105">
        <v>8.74</v>
      </c>
      <c r="J188" s="94" t="s">
        <v>185</v>
      </c>
      <c r="K188" s="32">
        <v>3.5499999523162844E-2</v>
      </c>
      <c r="L188" s="32">
        <v>6.8099999999999994E-2</v>
      </c>
      <c r="M188" s="154">
        <v>9048502.3000000007</v>
      </c>
      <c r="N188" s="94">
        <v>93.96</v>
      </c>
      <c r="O188" s="125">
        <v>8501.9727600000006</v>
      </c>
      <c r="P188" s="32">
        <v>3.05026943094352E-3</v>
      </c>
      <c r="Q188" s="32">
        <v>2.2614783867972409E-4</v>
      </c>
      <c r="R188" s="18"/>
    </row>
    <row r="189" spans="2:18" x14ac:dyDescent="0.2">
      <c r="B189" s="23" t="s">
        <v>3361</v>
      </c>
      <c r="C189" s="32" t="s">
        <v>3350</v>
      </c>
      <c r="D189" s="32" t="s">
        <v>3793</v>
      </c>
      <c r="E189" s="32" t="s">
        <v>3363</v>
      </c>
      <c r="F189" s="94" t="s">
        <v>479</v>
      </c>
      <c r="G189" s="94" t="s">
        <v>3794</v>
      </c>
      <c r="H189" s="94" t="s">
        <v>202</v>
      </c>
      <c r="I189" s="105">
        <v>8.2100000000000009</v>
      </c>
      <c r="J189" s="94" t="s">
        <v>136</v>
      </c>
      <c r="K189" s="32">
        <v>7.2970000000000007E-2</v>
      </c>
      <c r="L189" s="32">
        <v>6.4000000000000001E-2</v>
      </c>
      <c r="M189" s="154">
        <v>310094.45</v>
      </c>
      <c r="N189" s="94">
        <v>107.96</v>
      </c>
      <c r="O189" s="125">
        <v>1254.74782</v>
      </c>
      <c r="P189" s="32">
        <v>4.5016833468295217E-4</v>
      </c>
      <c r="Q189" s="32">
        <v>3.3375607707909837E-5</v>
      </c>
      <c r="R189" s="18"/>
    </row>
    <row r="190" spans="2:18" x14ac:dyDescent="0.2">
      <c r="B190" s="23" t="s">
        <v>3361</v>
      </c>
      <c r="C190" s="32" t="s">
        <v>3350</v>
      </c>
      <c r="D190" s="32" t="s">
        <v>3795</v>
      </c>
      <c r="E190" s="32" t="s">
        <v>3363</v>
      </c>
      <c r="F190" s="94" t="s">
        <v>479</v>
      </c>
      <c r="G190" s="94" t="s">
        <v>3368</v>
      </c>
      <c r="H190" s="94" t="s">
        <v>202</v>
      </c>
      <c r="I190" s="105">
        <v>8.11</v>
      </c>
      <c r="J190" s="94" t="s">
        <v>136</v>
      </c>
      <c r="K190" s="32">
        <v>7.2970000000000007E-2</v>
      </c>
      <c r="L190" s="32">
        <v>6.7199999999999996E-2</v>
      </c>
      <c r="M190" s="154">
        <v>1347126</v>
      </c>
      <c r="N190" s="94">
        <v>105.42</v>
      </c>
      <c r="O190" s="125">
        <v>5322.6855700000006</v>
      </c>
      <c r="P190" s="32">
        <v>1.9096303343949066E-3</v>
      </c>
      <c r="Q190" s="32">
        <v>1.4158053331933461E-4</v>
      </c>
      <c r="R190" s="18"/>
    </row>
    <row r="191" spans="2:18" x14ac:dyDescent="0.2">
      <c r="B191" s="23" t="s">
        <v>3361</v>
      </c>
      <c r="C191" s="32" t="s">
        <v>3350</v>
      </c>
      <c r="D191" s="32" t="s">
        <v>3796</v>
      </c>
      <c r="E191" s="32" t="s">
        <v>3363</v>
      </c>
      <c r="F191" s="94" t="s">
        <v>479</v>
      </c>
      <c r="G191" s="94" t="s">
        <v>1278</v>
      </c>
      <c r="H191" s="94" t="s">
        <v>202</v>
      </c>
      <c r="I191" s="105">
        <v>8.01</v>
      </c>
      <c r="J191" s="94" t="s">
        <v>136</v>
      </c>
      <c r="K191" s="32">
        <v>7.2970000000000007E-2</v>
      </c>
      <c r="L191" s="32">
        <v>6.8900000000000003E-2</v>
      </c>
      <c r="M191" s="154">
        <v>1237323</v>
      </c>
      <c r="N191" s="94">
        <v>106.1</v>
      </c>
      <c r="O191" s="125">
        <v>4920.3732800000007</v>
      </c>
      <c r="P191" s="32">
        <v>1.7652919655808568E-3</v>
      </c>
      <c r="Q191" s="32">
        <v>1.3087924581511656E-4</v>
      </c>
      <c r="R191" s="18"/>
    </row>
    <row r="192" spans="2:18" x14ac:dyDescent="0.2">
      <c r="B192" s="23" t="s">
        <v>3361</v>
      </c>
      <c r="C192" s="32" t="s">
        <v>3350</v>
      </c>
      <c r="D192" s="32" t="s">
        <v>3797</v>
      </c>
      <c r="E192" s="32" t="s">
        <v>3363</v>
      </c>
      <c r="F192" s="94" t="s">
        <v>479</v>
      </c>
      <c r="G192" s="94" t="s">
        <v>3373</v>
      </c>
      <c r="H192" s="94" t="s">
        <v>202</v>
      </c>
      <c r="I192" s="105">
        <v>8.07</v>
      </c>
      <c r="J192" s="94" t="s">
        <v>136</v>
      </c>
      <c r="K192" s="32">
        <v>7.2970000000000007E-2</v>
      </c>
      <c r="L192" s="32">
        <v>6.8400000000000002E-2</v>
      </c>
      <c r="M192" s="154">
        <v>849383</v>
      </c>
      <c r="N192" s="94">
        <v>104.44</v>
      </c>
      <c r="O192" s="125">
        <v>3324.8343199999999</v>
      </c>
      <c r="P192" s="32">
        <v>1.1928573256506042E-3</v>
      </c>
      <c r="Q192" s="32">
        <v>8.8438779641087688E-5</v>
      </c>
      <c r="R192" s="18"/>
    </row>
    <row r="193" spans="2:18" x14ac:dyDescent="0.2">
      <c r="B193" s="23" t="s">
        <v>3361</v>
      </c>
      <c r="C193" s="32" t="s">
        <v>3350</v>
      </c>
      <c r="D193" s="32" t="s">
        <v>3801</v>
      </c>
      <c r="E193" s="32" t="s">
        <v>3363</v>
      </c>
      <c r="F193" s="94" t="s">
        <v>479</v>
      </c>
      <c r="G193" s="94" t="s">
        <v>3376</v>
      </c>
      <c r="H193" s="94" t="s">
        <v>202</v>
      </c>
      <c r="I193" s="105">
        <v>7.8</v>
      </c>
      <c r="J193" s="94" t="s">
        <v>136</v>
      </c>
      <c r="K193" s="32">
        <v>7.2970000000000007E-2</v>
      </c>
      <c r="L193" s="32">
        <v>7.6999999999999999E-2</v>
      </c>
      <c r="M193" s="154">
        <v>1071779.71</v>
      </c>
      <c r="N193" s="94">
        <v>97.97</v>
      </c>
      <c r="O193" s="125">
        <v>3935.4846299999999</v>
      </c>
      <c r="P193" s="32">
        <v>1.4119415342418798E-3</v>
      </c>
      <c r="Q193" s="32">
        <v>1.0468174485562261E-4</v>
      </c>
      <c r="R193" s="18"/>
    </row>
    <row r="194" spans="2:18" x14ac:dyDescent="0.2">
      <c r="B194" s="23" t="s">
        <v>3361</v>
      </c>
      <c r="C194" s="32" t="s">
        <v>3350</v>
      </c>
      <c r="D194" s="32" t="s">
        <v>3805</v>
      </c>
      <c r="E194" s="32" t="s">
        <v>3363</v>
      </c>
      <c r="F194" s="94" t="s">
        <v>479</v>
      </c>
      <c r="G194" s="94" t="s">
        <v>3297</v>
      </c>
      <c r="H194" s="94" t="s">
        <v>202</v>
      </c>
      <c r="I194" s="105">
        <v>7.58</v>
      </c>
      <c r="J194" s="94" t="s">
        <v>136</v>
      </c>
      <c r="K194" s="32">
        <v>7.2970000000000007E-2</v>
      </c>
      <c r="L194" s="32">
        <v>8.43E-2</v>
      </c>
      <c r="M194" s="154">
        <v>661876.99</v>
      </c>
      <c r="N194" s="94">
        <v>93.02</v>
      </c>
      <c r="O194" s="125">
        <v>2307.5610499999998</v>
      </c>
      <c r="P194" s="32">
        <v>8.2788820072047977E-4</v>
      </c>
      <c r="Q194" s="32">
        <v>6.1379865451252597E-5</v>
      </c>
      <c r="R194" s="18"/>
    </row>
    <row r="195" spans="2:18" x14ac:dyDescent="0.2">
      <c r="B195" s="23" t="s">
        <v>3361</v>
      </c>
      <c r="C195" s="32" t="s">
        <v>179</v>
      </c>
      <c r="D195" s="32" t="s">
        <v>3810</v>
      </c>
      <c r="E195" s="32" t="s">
        <v>3363</v>
      </c>
      <c r="F195" s="94" t="s">
        <v>479</v>
      </c>
      <c r="G195" s="94" t="s">
        <v>3422</v>
      </c>
      <c r="H195" s="94" t="s">
        <v>202</v>
      </c>
      <c r="I195" s="105">
        <v>7.7</v>
      </c>
      <c r="J195" s="94" t="s">
        <v>136</v>
      </c>
      <c r="K195" s="32">
        <v>7.2970000000000007E-2</v>
      </c>
      <c r="L195" s="32">
        <v>8.0199999999999994E-2</v>
      </c>
      <c r="M195" s="154">
        <v>1661219.19</v>
      </c>
      <c r="N195" s="94">
        <v>95.78</v>
      </c>
      <c r="O195" s="125">
        <v>5963.5017900000003</v>
      </c>
      <c r="P195" s="32">
        <v>2.1395372256419656E-3</v>
      </c>
      <c r="Q195" s="32">
        <v>1.5862589528823259E-4</v>
      </c>
      <c r="R195" s="18"/>
    </row>
    <row r="196" spans="2:18" x14ac:dyDescent="0.2">
      <c r="B196" s="23" t="s">
        <v>3740</v>
      </c>
      <c r="C196" s="32" t="s">
        <v>179</v>
      </c>
      <c r="D196" s="32" t="s">
        <v>3741</v>
      </c>
      <c r="E196" s="32" t="s">
        <v>3742</v>
      </c>
      <c r="F196" s="94" t="s">
        <v>479</v>
      </c>
      <c r="G196" s="94" t="s">
        <v>3743</v>
      </c>
      <c r="H196" s="94" t="s">
        <v>202</v>
      </c>
      <c r="I196" s="105">
        <v>6.66</v>
      </c>
      <c r="J196" s="94" t="s">
        <v>185</v>
      </c>
      <c r="K196" s="32">
        <v>3.44E-2</v>
      </c>
      <c r="L196" s="32">
        <v>4.1799999999999997E-2</v>
      </c>
      <c r="M196" s="154">
        <v>18871258.989999998</v>
      </c>
      <c r="N196" s="94">
        <v>96.99</v>
      </c>
      <c r="O196" s="125">
        <v>18303.234089999998</v>
      </c>
      <c r="P196" s="32">
        <v>6.566687168747214E-3</v>
      </c>
      <c r="Q196" s="32">
        <v>4.8685604472608848E-4</v>
      </c>
      <c r="R196" s="18"/>
    </row>
    <row r="197" spans="2:18" x14ac:dyDescent="0.2">
      <c r="B197" s="23" t="s">
        <v>3744</v>
      </c>
      <c r="C197" s="32" t="s">
        <v>179</v>
      </c>
      <c r="D197" s="32" t="s">
        <v>3745</v>
      </c>
      <c r="E197" s="32" t="s">
        <v>3746</v>
      </c>
      <c r="F197" s="94" t="s">
        <v>479</v>
      </c>
      <c r="G197" s="94" t="s">
        <v>3743</v>
      </c>
      <c r="H197" s="94" t="s">
        <v>202</v>
      </c>
      <c r="I197" s="105">
        <v>6.61</v>
      </c>
      <c r="J197" s="94" t="s">
        <v>185</v>
      </c>
      <c r="K197" s="32">
        <v>3.4300000000000004E-2</v>
      </c>
      <c r="L197" s="32">
        <v>4.1700000000000001E-2</v>
      </c>
      <c r="M197" s="154">
        <v>13075245.73</v>
      </c>
      <c r="N197" s="94">
        <v>97.06</v>
      </c>
      <c r="O197" s="125">
        <v>12690.833500000001</v>
      </c>
      <c r="P197" s="32">
        <v>4.5531152087864325E-3</v>
      </c>
      <c r="Q197" s="32">
        <v>3.3756924987715891E-4</v>
      </c>
      <c r="R197" s="18"/>
    </row>
    <row r="198" spans="2:18" x14ac:dyDescent="0.2">
      <c r="B198" s="23" t="s">
        <v>3811</v>
      </c>
      <c r="C198" s="32" t="s">
        <v>3350</v>
      </c>
      <c r="D198" s="32" t="s">
        <v>3812</v>
      </c>
      <c r="E198" s="32" t="s">
        <v>3813</v>
      </c>
      <c r="F198" s="94" t="s">
        <v>459</v>
      </c>
      <c r="G198" s="94" t="s">
        <v>3814</v>
      </c>
      <c r="H198" s="94" t="s">
        <v>190</v>
      </c>
      <c r="I198" s="105">
        <v>1.99</v>
      </c>
      <c r="J198" s="94" t="s">
        <v>136</v>
      </c>
      <c r="K198" s="32">
        <v>5.7698800000000008E-2</v>
      </c>
      <c r="L198" s="32">
        <v>7.7100000000000002E-2</v>
      </c>
      <c r="M198" s="154">
        <v>6245362.2999999998</v>
      </c>
      <c r="N198" s="94">
        <v>100.11</v>
      </c>
      <c r="O198" s="125">
        <v>23433.366280000002</v>
      </c>
      <c r="P198" s="32">
        <v>8.407234749595538E-3</v>
      </c>
      <c r="Q198" s="32">
        <v>6.233147631506086E-4</v>
      </c>
      <c r="R198" s="18"/>
    </row>
    <row r="199" spans="2:18" x14ac:dyDescent="0.2">
      <c r="B199" s="23" t="s">
        <v>3811</v>
      </c>
      <c r="C199" s="32" t="s">
        <v>3350</v>
      </c>
      <c r="D199" s="32" t="s">
        <v>3815</v>
      </c>
      <c r="E199" s="32" t="s">
        <v>3813</v>
      </c>
      <c r="F199" s="94" t="s">
        <v>459</v>
      </c>
      <c r="G199" s="94" t="s">
        <v>3028</v>
      </c>
      <c r="H199" s="94" t="s">
        <v>190</v>
      </c>
      <c r="I199" s="105">
        <v>1.99</v>
      </c>
      <c r="J199" s="94" t="s">
        <v>136</v>
      </c>
      <c r="K199" s="32">
        <v>5.7698800000000008E-2</v>
      </c>
      <c r="L199" s="32">
        <v>7.8700000000000006E-2</v>
      </c>
      <c r="M199" s="154">
        <v>384855.23</v>
      </c>
      <c r="N199" s="94">
        <v>99.83</v>
      </c>
      <c r="O199" s="125">
        <v>1439.98525</v>
      </c>
      <c r="P199" s="32">
        <v>5.1662633050879856E-4</v>
      </c>
      <c r="Q199" s="32">
        <v>3.8302822322637284E-5</v>
      </c>
      <c r="R199" s="18"/>
    </row>
    <row r="200" spans="2:18" x14ac:dyDescent="0.2">
      <c r="B200" s="23" t="s">
        <v>3811</v>
      </c>
      <c r="C200" s="32" t="s">
        <v>3350</v>
      </c>
      <c r="D200" s="32" t="s">
        <v>3816</v>
      </c>
      <c r="E200" s="32" t="s">
        <v>3813</v>
      </c>
      <c r="F200" s="94" t="s">
        <v>459</v>
      </c>
      <c r="G200" s="94" t="s">
        <v>3028</v>
      </c>
      <c r="H200" s="94" t="s">
        <v>190</v>
      </c>
      <c r="I200" s="105">
        <v>1.99</v>
      </c>
      <c r="J200" s="94" t="s">
        <v>136</v>
      </c>
      <c r="K200" s="32">
        <v>5.7698800000000008E-2</v>
      </c>
      <c r="L200" s="32">
        <v>7.8700000000000006E-2</v>
      </c>
      <c r="M200" s="154">
        <v>247983.67</v>
      </c>
      <c r="N200" s="94">
        <v>99.83</v>
      </c>
      <c r="O200" s="125">
        <v>927.86274000000003</v>
      </c>
      <c r="P200" s="32">
        <v>3.3289113383768305E-4</v>
      </c>
      <c r="Q200" s="32">
        <v>2.4680642853817702E-5</v>
      </c>
      <c r="R200" s="18"/>
    </row>
    <row r="201" spans="2:18" x14ac:dyDescent="0.2">
      <c r="B201" s="23" t="s">
        <v>3811</v>
      </c>
      <c r="C201" s="32" t="s">
        <v>3350</v>
      </c>
      <c r="D201" s="32" t="s">
        <v>3817</v>
      </c>
      <c r="E201" s="32" t="s">
        <v>3813</v>
      </c>
      <c r="F201" s="94" t="s">
        <v>459</v>
      </c>
      <c r="G201" s="94" t="s">
        <v>3028</v>
      </c>
      <c r="H201" s="94" t="s">
        <v>190</v>
      </c>
      <c r="I201" s="105">
        <v>1.99</v>
      </c>
      <c r="J201" s="94" t="s">
        <v>136</v>
      </c>
      <c r="K201" s="32">
        <v>5.7698800000000008E-2</v>
      </c>
      <c r="L201" s="32">
        <v>7.8700000000000006E-2</v>
      </c>
      <c r="M201" s="154">
        <v>2737825.82</v>
      </c>
      <c r="N201" s="94">
        <v>99.83</v>
      </c>
      <c r="O201" s="125">
        <v>10243.92684</v>
      </c>
      <c r="P201" s="32">
        <v>3.6752337104493209E-3</v>
      </c>
      <c r="Q201" s="32">
        <v>2.7248286719507389E-4</v>
      </c>
      <c r="R201" s="18"/>
    </row>
    <row r="202" spans="2:18" x14ac:dyDescent="0.2">
      <c r="B202" s="23" t="s">
        <v>3811</v>
      </c>
      <c r="C202" s="32" t="s">
        <v>3350</v>
      </c>
      <c r="D202" s="32" t="s">
        <v>3818</v>
      </c>
      <c r="E202" s="32" t="s">
        <v>3813</v>
      </c>
      <c r="F202" s="94" t="s">
        <v>459</v>
      </c>
      <c r="G202" s="94" t="s">
        <v>3156</v>
      </c>
      <c r="H202" s="94" t="s">
        <v>190</v>
      </c>
      <c r="I202" s="105">
        <v>2.21</v>
      </c>
      <c r="J202" s="94" t="s">
        <v>136</v>
      </c>
      <c r="K202" s="32">
        <v>5.7698800000000008E-2</v>
      </c>
      <c r="L202" s="32">
        <v>5.5599999999999997E-2</v>
      </c>
      <c r="M202" s="154">
        <v>443428.98</v>
      </c>
      <c r="N202" s="94">
        <v>101.4987</v>
      </c>
      <c r="O202" s="125">
        <v>1686.8808899999999</v>
      </c>
      <c r="P202" s="32">
        <v>6.0520556318623142E-4</v>
      </c>
      <c r="Q202" s="32">
        <v>4.4870111696715125E-5</v>
      </c>
      <c r="R202" s="18"/>
    </row>
    <row r="203" spans="2:18" x14ac:dyDescent="0.2">
      <c r="B203" s="23" t="s">
        <v>3811</v>
      </c>
      <c r="C203" s="32" t="s">
        <v>3350</v>
      </c>
      <c r="D203" s="32" t="s">
        <v>3819</v>
      </c>
      <c r="E203" s="32" t="s">
        <v>3813</v>
      </c>
      <c r="F203" s="94" t="s">
        <v>459</v>
      </c>
      <c r="G203" s="94" t="s">
        <v>3048</v>
      </c>
      <c r="H203" s="94" t="s">
        <v>190</v>
      </c>
      <c r="I203" s="105">
        <v>2.0099999999999998</v>
      </c>
      <c r="J203" s="94" t="s">
        <v>136</v>
      </c>
      <c r="K203" s="32">
        <v>5.7698800000000008E-2</v>
      </c>
      <c r="L203" s="32">
        <v>7.1500000000000008E-2</v>
      </c>
      <c r="M203" s="154">
        <v>383129.85</v>
      </c>
      <c r="N203" s="94">
        <v>100.07</v>
      </c>
      <c r="O203" s="125">
        <v>1436.97585</v>
      </c>
      <c r="P203" s="32">
        <v>5.1554664217238469E-4</v>
      </c>
      <c r="Q203" s="32">
        <v>3.8222773923879214E-5</v>
      </c>
      <c r="R203" s="18"/>
    </row>
    <row r="204" spans="2:18" x14ac:dyDescent="0.2">
      <c r="B204" s="23" t="s">
        <v>3474</v>
      </c>
      <c r="C204" s="32" t="s">
        <v>3350</v>
      </c>
      <c r="D204" s="32" t="s">
        <v>3475</v>
      </c>
      <c r="E204" s="32" t="s">
        <v>3476</v>
      </c>
      <c r="F204" s="94" t="s">
        <v>2324</v>
      </c>
      <c r="G204" s="94" t="s">
        <v>3477</v>
      </c>
      <c r="H204" s="94" t="s">
        <v>3309</v>
      </c>
      <c r="I204" s="105">
        <v>2.4</v>
      </c>
      <c r="J204" s="94" t="s">
        <v>185</v>
      </c>
      <c r="K204" s="32">
        <v>4.0500000000000001E-2</v>
      </c>
      <c r="L204" s="32">
        <v>7.9000000000000008E-3</v>
      </c>
      <c r="M204" s="154">
        <v>14187543.949999999</v>
      </c>
      <c r="N204" s="94">
        <v>111.86</v>
      </c>
      <c r="O204" s="125">
        <v>15870.186659999999</v>
      </c>
      <c r="P204" s="32">
        <v>5.6937779735212477E-3</v>
      </c>
      <c r="Q204" s="32">
        <v>4.2213831000357014E-4</v>
      </c>
      <c r="R204" s="18"/>
    </row>
    <row r="205" spans="2:18" x14ac:dyDescent="0.2">
      <c r="B205" s="23" t="s">
        <v>3529</v>
      </c>
      <c r="C205" s="32" t="s">
        <v>179</v>
      </c>
      <c r="D205" s="32" t="s">
        <v>3530</v>
      </c>
      <c r="E205" s="32" t="s">
        <v>617</v>
      </c>
      <c r="F205" s="94" t="s">
        <v>2324</v>
      </c>
      <c r="G205" s="94" t="s">
        <v>3531</v>
      </c>
      <c r="H205" s="94" t="s">
        <v>3309</v>
      </c>
      <c r="I205" s="105">
        <v>6.5</v>
      </c>
      <c r="J205" s="94" t="s">
        <v>185</v>
      </c>
      <c r="K205" s="32">
        <v>3.95E-2</v>
      </c>
      <c r="L205" s="32">
        <v>1.8500000000000003E-2</v>
      </c>
      <c r="M205" s="154">
        <v>2540135.9</v>
      </c>
      <c r="N205" s="94">
        <v>115.37</v>
      </c>
      <c r="O205" s="125">
        <v>2930.5547799999999</v>
      </c>
      <c r="P205" s="32">
        <v>1.0514008822982176E-3</v>
      </c>
      <c r="Q205" s="32">
        <v>7.7951158906034218E-5</v>
      </c>
      <c r="R205" s="18"/>
    </row>
    <row r="206" spans="2:18" x14ac:dyDescent="0.2">
      <c r="B206" s="23" t="s">
        <v>3529</v>
      </c>
      <c r="C206" s="32" t="s">
        <v>179</v>
      </c>
      <c r="D206" s="32" t="s">
        <v>3532</v>
      </c>
      <c r="E206" s="32" t="s">
        <v>617</v>
      </c>
      <c r="F206" s="94" t="s">
        <v>2324</v>
      </c>
      <c r="G206" s="94" t="s">
        <v>3531</v>
      </c>
      <c r="H206" s="94" t="s">
        <v>3309</v>
      </c>
      <c r="I206" s="105">
        <v>6.14</v>
      </c>
      <c r="J206" s="94" t="s">
        <v>185</v>
      </c>
      <c r="K206" s="32">
        <v>3.95E-2</v>
      </c>
      <c r="L206" s="32">
        <v>1.78E-2</v>
      </c>
      <c r="M206" s="154">
        <v>14280357.24</v>
      </c>
      <c r="N206" s="94">
        <v>115.04</v>
      </c>
      <c r="O206" s="125">
        <v>16428.122960000001</v>
      </c>
      <c r="P206" s="32">
        <v>5.8939498734255392E-3</v>
      </c>
      <c r="Q206" s="32">
        <v>4.3697911130084017E-4</v>
      </c>
      <c r="R206" s="18"/>
    </row>
    <row r="207" spans="2:18" x14ac:dyDescent="0.2">
      <c r="B207" s="23" t="s">
        <v>3625</v>
      </c>
      <c r="C207" s="32" t="s">
        <v>179</v>
      </c>
      <c r="D207" s="32" t="s">
        <v>3626</v>
      </c>
      <c r="E207" s="32" t="s">
        <v>3627</v>
      </c>
      <c r="F207" s="94" t="s">
        <v>2324</v>
      </c>
      <c r="G207" s="94" t="s">
        <v>2839</v>
      </c>
      <c r="H207" s="94" t="s">
        <v>3309</v>
      </c>
      <c r="I207" s="105">
        <v>3.03</v>
      </c>
      <c r="J207" s="94" t="s">
        <v>185</v>
      </c>
      <c r="K207" s="32">
        <v>2.2799999999999997E-2</v>
      </c>
      <c r="L207" s="32">
        <v>2.3199999999999998E-2</v>
      </c>
      <c r="M207" s="154">
        <v>34596656</v>
      </c>
      <c r="N207" s="94">
        <v>100.24</v>
      </c>
      <c r="O207" s="125">
        <v>34679.687969999999</v>
      </c>
      <c r="P207" s="32">
        <v>1.2442099625069928E-2</v>
      </c>
      <c r="Q207" s="32">
        <v>9.224607866777884E-4</v>
      </c>
      <c r="R207" s="18"/>
    </row>
    <row r="208" spans="2:18" x14ac:dyDescent="0.2">
      <c r="B208" s="23" t="s">
        <v>3637</v>
      </c>
      <c r="C208" s="32" t="s">
        <v>3350</v>
      </c>
      <c r="D208" s="32" t="s">
        <v>3638</v>
      </c>
      <c r="E208" s="32" t="s">
        <v>3639</v>
      </c>
      <c r="F208" s="94" t="s">
        <v>479</v>
      </c>
      <c r="G208" s="94" t="s">
        <v>638</v>
      </c>
      <c r="H208" s="94" t="s">
        <v>202</v>
      </c>
      <c r="I208" s="105">
        <v>4.18</v>
      </c>
      <c r="J208" s="94" t="s">
        <v>185</v>
      </c>
      <c r="K208" s="32">
        <v>0.03</v>
      </c>
      <c r="L208" s="32">
        <v>3.44E-2</v>
      </c>
      <c r="M208" s="154">
        <v>28113365.32</v>
      </c>
      <c r="N208" s="94">
        <v>98.92</v>
      </c>
      <c r="O208" s="125">
        <v>27809.740969999999</v>
      </c>
      <c r="P208" s="32">
        <v>9.9773552748066673E-3</v>
      </c>
      <c r="Q208" s="32">
        <v>7.3972394315322096E-4</v>
      </c>
      <c r="R208" s="18"/>
    </row>
    <row r="209" spans="2:18" x14ac:dyDescent="0.2">
      <c r="B209" s="23" t="s">
        <v>3637</v>
      </c>
      <c r="C209" s="32" t="s">
        <v>3350</v>
      </c>
      <c r="D209" s="32" t="s">
        <v>3755</v>
      </c>
      <c r="E209" s="32" t="s">
        <v>3639</v>
      </c>
      <c r="F209" s="94" t="s">
        <v>479</v>
      </c>
      <c r="G209" s="94" t="s">
        <v>3756</v>
      </c>
      <c r="H209" s="94" t="s">
        <v>202</v>
      </c>
      <c r="I209" s="105">
        <v>4.09</v>
      </c>
      <c r="J209" s="94" t="s">
        <v>185</v>
      </c>
      <c r="K209" s="32">
        <v>0.03</v>
      </c>
      <c r="L209" s="32">
        <v>3.6600000000000001E-2</v>
      </c>
      <c r="M209" s="154">
        <v>7289496.9500000002</v>
      </c>
      <c r="N209" s="94">
        <v>99.37</v>
      </c>
      <c r="O209" s="125">
        <v>7243.5731100000003</v>
      </c>
      <c r="P209" s="32">
        <v>2.5987909220538934E-3</v>
      </c>
      <c r="Q209" s="32">
        <v>1.9267509428541938E-4</v>
      </c>
      <c r="R209" s="18"/>
    </row>
    <row r="210" spans="2:18" x14ac:dyDescent="0.2">
      <c r="B210" s="23" t="s">
        <v>3640</v>
      </c>
      <c r="C210" s="32" t="s">
        <v>3350</v>
      </c>
      <c r="D210" s="32" t="s">
        <v>3641</v>
      </c>
      <c r="E210" s="32" t="s">
        <v>3642</v>
      </c>
      <c r="F210" s="94" t="s">
        <v>2324</v>
      </c>
      <c r="G210" s="94" t="s">
        <v>638</v>
      </c>
      <c r="H210" s="94" t="s">
        <v>3309</v>
      </c>
      <c r="I210" s="105">
        <v>4.18</v>
      </c>
      <c r="J210" s="94" t="s">
        <v>185</v>
      </c>
      <c r="K210" s="32">
        <v>0.03</v>
      </c>
      <c r="L210" s="32">
        <v>3.44E-2</v>
      </c>
      <c r="M210" s="154">
        <v>28113365.32</v>
      </c>
      <c r="N210" s="94">
        <v>98.92</v>
      </c>
      <c r="O210" s="125">
        <v>27809.740969999999</v>
      </c>
      <c r="P210" s="32">
        <v>9.9773552748066673E-3</v>
      </c>
      <c r="Q210" s="32">
        <v>7.3972394315322096E-4</v>
      </c>
      <c r="R210" s="18"/>
    </row>
    <row r="211" spans="2:18" x14ac:dyDescent="0.2">
      <c r="B211" s="23" t="s">
        <v>3640</v>
      </c>
      <c r="C211" s="32" t="s">
        <v>3350</v>
      </c>
      <c r="D211" s="32" t="s">
        <v>3757</v>
      </c>
      <c r="E211" s="32" t="s">
        <v>3642</v>
      </c>
      <c r="F211" s="94" t="s">
        <v>2324</v>
      </c>
      <c r="G211" s="94" t="s">
        <v>3756</v>
      </c>
      <c r="H211" s="94" t="s">
        <v>3309</v>
      </c>
      <c r="I211" s="105">
        <v>4.09</v>
      </c>
      <c r="J211" s="94" t="s">
        <v>185</v>
      </c>
      <c r="K211" s="32">
        <v>0.03</v>
      </c>
      <c r="L211" s="32">
        <v>3.6600000000000001E-2</v>
      </c>
      <c r="M211" s="154">
        <v>7289496.9500000002</v>
      </c>
      <c r="N211" s="94">
        <v>99.37</v>
      </c>
      <c r="O211" s="125">
        <v>7243.5731100000003</v>
      </c>
      <c r="P211" s="32">
        <v>2.5987909220538934E-3</v>
      </c>
      <c r="Q211" s="32">
        <v>1.9267509428541938E-4</v>
      </c>
      <c r="R211" s="18"/>
    </row>
    <row r="212" spans="2:18" x14ac:dyDescent="0.2">
      <c r="B212" s="23" t="s">
        <v>3461</v>
      </c>
      <c r="C212" s="32" t="s">
        <v>179</v>
      </c>
      <c r="D212" s="32" t="s">
        <v>3462</v>
      </c>
      <c r="E212" s="32" t="s">
        <v>3463</v>
      </c>
      <c r="F212" s="94" t="s">
        <v>479</v>
      </c>
      <c r="G212" s="94" t="s">
        <v>833</v>
      </c>
      <c r="H212" s="94" t="s">
        <v>202</v>
      </c>
      <c r="I212" s="105">
        <v>0.98</v>
      </c>
      <c r="J212" s="94" t="s">
        <v>185</v>
      </c>
      <c r="K212" s="32">
        <v>3.1500000953674313E-2</v>
      </c>
      <c r="L212" s="32">
        <v>4.2099999999999999E-2</v>
      </c>
      <c r="M212" s="154">
        <v>1461502.92</v>
      </c>
      <c r="N212" s="94">
        <v>99.27</v>
      </c>
      <c r="O212" s="125">
        <v>1450.83394</v>
      </c>
      <c r="P212" s="32">
        <v>5.2051853628349491E-4</v>
      </c>
      <c r="Q212" s="32">
        <v>3.8591391560067583E-5</v>
      </c>
      <c r="R212" s="18"/>
    </row>
    <row r="213" spans="2:18" x14ac:dyDescent="0.2">
      <c r="B213" s="23" t="s">
        <v>3461</v>
      </c>
      <c r="C213" s="32" t="s">
        <v>3350</v>
      </c>
      <c r="D213" s="32" t="s">
        <v>3798</v>
      </c>
      <c r="E213" s="32" t="s">
        <v>3463</v>
      </c>
      <c r="F213" s="94" t="s">
        <v>479</v>
      </c>
      <c r="G213" s="94" t="s">
        <v>3614</v>
      </c>
      <c r="H213" s="94" t="s">
        <v>202</v>
      </c>
      <c r="I213" s="105">
        <v>1.88</v>
      </c>
      <c r="J213" s="94" t="s">
        <v>136</v>
      </c>
      <c r="K213" s="32">
        <v>5.697000095367432E-2</v>
      </c>
      <c r="L213" s="32">
        <v>3.8699999999999998E-2</v>
      </c>
      <c r="M213" s="154">
        <v>1042529.05</v>
      </c>
      <c r="N213" s="94">
        <v>99.98</v>
      </c>
      <c r="O213" s="125">
        <v>3906.6173900000003</v>
      </c>
      <c r="P213" s="32">
        <v>1.4015847779673856E-3</v>
      </c>
      <c r="Q213" s="32">
        <v>1.0391389201500157E-4</v>
      </c>
      <c r="R213" s="18"/>
    </row>
    <row r="214" spans="2:18" x14ac:dyDescent="0.2">
      <c r="B214" s="23" t="s">
        <v>3461</v>
      </c>
      <c r="C214" s="32" t="s">
        <v>3350</v>
      </c>
      <c r="D214" s="32" t="s">
        <v>3799</v>
      </c>
      <c r="E214" s="32" t="s">
        <v>3463</v>
      </c>
      <c r="F214" s="94" t="s">
        <v>479</v>
      </c>
      <c r="G214" s="94" t="s">
        <v>1105</v>
      </c>
      <c r="H214" s="94" t="s">
        <v>202</v>
      </c>
      <c r="I214" s="105">
        <v>0.97</v>
      </c>
      <c r="J214" s="94" t="s">
        <v>136</v>
      </c>
      <c r="K214" s="32">
        <v>5.697000095367432E-2</v>
      </c>
      <c r="L214" s="32">
        <v>6.0700000000000004E-2</v>
      </c>
      <c r="M214" s="154">
        <v>597340.98</v>
      </c>
      <c r="N214" s="94">
        <v>99.81</v>
      </c>
      <c r="O214" s="125">
        <v>2234.5802000000003</v>
      </c>
      <c r="P214" s="32">
        <v>8.0170471812375673E-4</v>
      </c>
      <c r="Q214" s="32">
        <v>5.9438614642950898E-5</v>
      </c>
      <c r="R214" s="18"/>
    </row>
    <row r="215" spans="2:18" x14ac:dyDescent="0.2">
      <c r="B215" s="23" t="s">
        <v>3461</v>
      </c>
      <c r="C215" s="32" t="s">
        <v>3350</v>
      </c>
      <c r="D215" s="32" t="s">
        <v>3800</v>
      </c>
      <c r="E215" s="32" t="s">
        <v>3463</v>
      </c>
      <c r="F215" s="94" t="s">
        <v>479</v>
      </c>
      <c r="G215" s="94" t="s">
        <v>756</v>
      </c>
      <c r="H215" s="94" t="s">
        <v>202</v>
      </c>
      <c r="I215" s="105">
        <v>0.97</v>
      </c>
      <c r="J215" s="94" t="s">
        <v>136</v>
      </c>
      <c r="K215" s="32">
        <v>5.697000095367432E-2</v>
      </c>
      <c r="L215" s="32">
        <v>6.1799999999999994E-2</v>
      </c>
      <c r="M215" s="154">
        <v>1591566.16</v>
      </c>
      <c r="N215" s="94">
        <v>99.71</v>
      </c>
      <c r="O215" s="125">
        <v>5947.8909100000001</v>
      </c>
      <c r="P215" s="32">
        <v>2.1339364796270927E-3</v>
      </c>
      <c r="Q215" s="32">
        <v>1.5821065439396647E-4</v>
      </c>
      <c r="R215" s="18"/>
    </row>
    <row r="216" spans="2:18" x14ac:dyDescent="0.2">
      <c r="B216" s="23" t="s">
        <v>3461</v>
      </c>
      <c r="C216" s="32" t="s">
        <v>3350</v>
      </c>
      <c r="D216" s="32" t="s">
        <v>3802</v>
      </c>
      <c r="E216" s="32" t="s">
        <v>3463</v>
      </c>
      <c r="F216" s="94" t="s">
        <v>479</v>
      </c>
      <c r="G216" s="94" t="s">
        <v>2463</v>
      </c>
      <c r="H216" s="94" t="s">
        <v>202</v>
      </c>
      <c r="I216" s="105">
        <v>0.97</v>
      </c>
      <c r="J216" s="94" t="s">
        <v>136</v>
      </c>
      <c r="K216" s="32">
        <v>5.697000095367432E-2</v>
      </c>
      <c r="L216" s="32">
        <v>5.9299999999999999E-2</v>
      </c>
      <c r="M216" s="154">
        <v>2242442.61</v>
      </c>
      <c r="N216" s="94">
        <v>99.94</v>
      </c>
      <c r="O216" s="125">
        <v>8399.6320899999992</v>
      </c>
      <c r="P216" s="32">
        <v>3.0135524681802477E-3</v>
      </c>
      <c r="Q216" s="32">
        <v>2.2342563267144054E-4</v>
      </c>
      <c r="R216" s="18"/>
    </row>
    <row r="217" spans="2:18" x14ac:dyDescent="0.2">
      <c r="B217" s="23" t="s">
        <v>3461</v>
      </c>
      <c r="C217" s="32" t="s">
        <v>3350</v>
      </c>
      <c r="D217" s="32" t="s">
        <v>3803</v>
      </c>
      <c r="E217" s="32" t="s">
        <v>3463</v>
      </c>
      <c r="F217" s="94" t="s">
        <v>479</v>
      </c>
      <c r="G217" s="94" t="s">
        <v>3804</v>
      </c>
      <c r="H217" s="94" t="s">
        <v>202</v>
      </c>
      <c r="I217" s="105">
        <v>0.97</v>
      </c>
      <c r="J217" s="94" t="s">
        <v>136</v>
      </c>
      <c r="K217" s="32">
        <v>5.697000095367432E-2</v>
      </c>
      <c r="L217" s="32">
        <v>6.0400000000000002E-2</v>
      </c>
      <c r="M217" s="154">
        <v>674342.84</v>
      </c>
      <c r="N217" s="94">
        <v>99.84</v>
      </c>
      <c r="O217" s="125">
        <v>2523.3930599999999</v>
      </c>
      <c r="P217" s="32">
        <v>9.0532267397820134E-4</v>
      </c>
      <c r="Q217" s="32">
        <v>6.7120879208558572E-5</v>
      </c>
      <c r="R217" s="18"/>
    </row>
    <row r="218" spans="2:18" x14ac:dyDescent="0.2">
      <c r="B218" s="23" t="s">
        <v>3461</v>
      </c>
      <c r="C218" s="32" t="s">
        <v>3350</v>
      </c>
      <c r="D218" s="32" t="s">
        <v>3806</v>
      </c>
      <c r="E218" s="32" t="s">
        <v>3463</v>
      </c>
      <c r="F218" s="94" t="s">
        <v>479</v>
      </c>
      <c r="G218" s="94" t="s">
        <v>3807</v>
      </c>
      <c r="H218" s="94" t="s">
        <v>202</v>
      </c>
      <c r="I218" s="105">
        <v>0.97</v>
      </c>
      <c r="J218" s="94" t="s">
        <v>136</v>
      </c>
      <c r="K218" s="32">
        <v>5.697000095367432E-2</v>
      </c>
      <c r="L218" s="32">
        <v>6.8699999999999997E-2</v>
      </c>
      <c r="M218" s="154">
        <v>764626.49</v>
      </c>
      <c r="N218" s="94">
        <v>99.09</v>
      </c>
      <c r="O218" s="125">
        <v>2839.7411200000001</v>
      </c>
      <c r="P218" s="32">
        <v>1.0188194875055464E-3</v>
      </c>
      <c r="Q218" s="32">
        <v>7.5535565077244383E-5</v>
      </c>
      <c r="R218" s="18"/>
    </row>
    <row r="219" spans="2:18" x14ac:dyDescent="0.2">
      <c r="B219" s="23" t="s">
        <v>3461</v>
      </c>
      <c r="C219" s="32" t="s">
        <v>3350</v>
      </c>
      <c r="D219" s="32" t="s">
        <v>3823</v>
      </c>
      <c r="E219" s="32" t="s">
        <v>3463</v>
      </c>
      <c r="F219" s="94" t="s">
        <v>479</v>
      </c>
      <c r="G219" s="94" t="s">
        <v>3614</v>
      </c>
      <c r="H219" s="94" t="s">
        <v>202</v>
      </c>
      <c r="I219" s="105">
        <v>0.74</v>
      </c>
      <c r="J219" s="94" t="s">
        <v>137</v>
      </c>
      <c r="K219" s="32">
        <v>2.5900000953674316E-2</v>
      </c>
      <c r="L219" s="32">
        <v>2.64E-2</v>
      </c>
      <c r="M219" s="154">
        <v>281631.67</v>
      </c>
      <c r="N219" s="94">
        <v>99.93</v>
      </c>
      <c r="O219" s="125">
        <v>1207.80441</v>
      </c>
      <c r="P219" s="32">
        <v>4.3332635546832474E-4</v>
      </c>
      <c r="Q219" s="32">
        <v>3.2126938603522335E-5</v>
      </c>
      <c r="R219" s="18"/>
    </row>
    <row r="220" spans="2:18" x14ac:dyDescent="0.2">
      <c r="B220" s="23" t="s">
        <v>3461</v>
      </c>
      <c r="C220" s="32" t="s">
        <v>3350</v>
      </c>
      <c r="D220" s="32" t="s">
        <v>3824</v>
      </c>
      <c r="E220" s="32" t="s">
        <v>3463</v>
      </c>
      <c r="F220" s="94" t="s">
        <v>479</v>
      </c>
      <c r="G220" s="94" t="s">
        <v>1105</v>
      </c>
      <c r="H220" s="94" t="s">
        <v>202</v>
      </c>
      <c r="I220" s="105">
        <v>0.98</v>
      </c>
      <c r="J220" s="94" t="s">
        <v>137</v>
      </c>
      <c r="K220" s="32">
        <v>2.5900000953674316E-2</v>
      </c>
      <c r="L220" s="32">
        <v>2.8999999999999998E-2</v>
      </c>
      <c r="M220" s="154">
        <v>276631.40999999997</v>
      </c>
      <c r="N220" s="94">
        <v>99.76</v>
      </c>
      <c r="O220" s="125">
        <v>1184.3420900000001</v>
      </c>
      <c r="P220" s="32">
        <v>4.2490873293585566E-4</v>
      </c>
      <c r="Q220" s="32">
        <v>3.1502853687210269E-5</v>
      </c>
      <c r="R220" s="18"/>
    </row>
    <row r="221" spans="2:18" x14ac:dyDescent="0.2">
      <c r="B221" s="23" t="s">
        <v>3461</v>
      </c>
      <c r="C221" s="32" t="s">
        <v>3350</v>
      </c>
      <c r="D221" s="32" t="s">
        <v>3825</v>
      </c>
      <c r="E221" s="32" t="s">
        <v>3463</v>
      </c>
      <c r="F221" s="94" t="s">
        <v>479</v>
      </c>
      <c r="G221" s="94" t="s">
        <v>3804</v>
      </c>
      <c r="H221" s="94" t="s">
        <v>202</v>
      </c>
      <c r="I221" s="105">
        <v>0.98</v>
      </c>
      <c r="J221" s="94" t="s">
        <v>137</v>
      </c>
      <c r="K221" s="32">
        <v>2.5900000953674316E-2</v>
      </c>
      <c r="L221" s="32">
        <v>3.1800000000000002E-2</v>
      </c>
      <c r="M221" s="154">
        <v>904792.57</v>
      </c>
      <c r="N221" s="94">
        <v>99.5</v>
      </c>
      <c r="O221" s="125">
        <v>3863.5927499999998</v>
      </c>
      <c r="P221" s="32">
        <v>1.3861487435464343E-3</v>
      </c>
      <c r="Q221" s="32">
        <v>1.0276946005542735E-4</v>
      </c>
      <c r="R221" s="18"/>
    </row>
    <row r="222" spans="2:18" x14ac:dyDescent="0.2">
      <c r="B222" s="23" t="s">
        <v>3461</v>
      </c>
      <c r="C222" s="32" t="s">
        <v>3350</v>
      </c>
      <c r="D222" s="32" t="s">
        <v>3826</v>
      </c>
      <c r="E222" s="32" t="s">
        <v>3463</v>
      </c>
      <c r="F222" s="94" t="s">
        <v>479</v>
      </c>
      <c r="G222" s="94" t="s">
        <v>3807</v>
      </c>
      <c r="H222" s="94" t="s">
        <v>202</v>
      </c>
      <c r="I222" s="105">
        <v>0.98</v>
      </c>
      <c r="J222" s="94" t="s">
        <v>137</v>
      </c>
      <c r="K222" s="32">
        <v>2.5900000953674316E-2</v>
      </c>
      <c r="L222" s="32">
        <v>3.6799999999999999E-2</v>
      </c>
      <c r="M222" s="154">
        <v>382276.21</v>
      </c>
      <c r="N222" s="94">
        <v>99.03</v>
      </c>
      <c r="O222" s="125">
        <v>1624.6629800000001</v>
      </c>
      <c r="P222" s="32">
        <v>5.8288352166863491E-4</v>
      </c>
      <c r="Q222" s="32">
        <v>4.3215149222609345E-5</v>
      </c>
      <c r="R222" s="18"/>
    </row>
    <row r="223" spans="2:18" x14ac:dyDescent="0.2">
      <c r="B223" s="23" t="s">
        <v>3394</v>
      </c>
      <c r="C223" s="32" t="s">
        <v>179</v>
      </c>
      <c r="D223" s="32" t="s">
        <v>3395</v>
      </c>
      <c r="E223" s="32" t="s">
        <v>3396</v>
      </c>
      <c r="F223" s="94" t="s">
        <v>564</v>
      </c>
      <c r="G223" s="94" t="s">
        <v>781</v>
      </c>
      <c r="H223" s="94" t="s">
        <v>202</v>
      </c>
      <c r="I223" s="105">
        <v>7.62</v>
      </c>
      <c r="J223" s="94" t="s">
        <v>185</v>
      </c>
      <c r="K223" s="32">
        <v>4.8000000000000001E-2</v>
      </c>
      <c r="L223" s="32">
        <v>6.1500000000000006E-2</v>
      </c>
      <c r="M223" s="154">
        <v>1264509.8</v>
      </c>
      <c r="N223" s="94">
        <v>91.18</v>
      </c>
      <c r="O223" s="125">
        <v>1152.9800299999999</v>
      </c>
      <c r="P223" s="32">
        <v>4.1365690520012242E-4</v>
      </c>
      <c r="Q223" s="32">
        <v>3.0668639995193707E-5</v>
      </c>
      <c r="R223" s="18"/>
    </row>
    <row r="224" spans="2:18" x14ac:dyDescent="0.2">
      <c r="B224" s="23" t="s">
        <v>3394</v>
      </c>
      <c r="C224" s="32" t="s">
        <v>179</v>
      </c>
      <c r="D224" s="32" t="s">
        <v>3397</v>
      </c>
      <c r="E224" s="32" t="s">
        <v>3396</v>
      </c>
      <c r="F224" s="94" t="s">
        <v>564</v>
      </c>
      <c r="G224" s="94" t="s">
        <v>781</v>
      </c>
      <c r="H224" s="94" t="s">
        <v>202</v>
      </c>
      <c r="I224" s="105">
        <v>7.56</v>
      </c>
      <c r="J224" s="94" t="s">
        <v>185</v>
      </c>
      <c r="K224" s="32">
        <v>5.3800000000000001E-2</v>
      </c>
      <c r="L224" s="32">
        <v>6.1600000000000002E-2</v>
      </c>
      <c r="M224" s="154">
        <v>4255062.5599999996</v>
      </c>
      <c r="N224" s="94">
        <v>95.34</v>
      </c>
      <c r="O224" s="125">
        <v>4056.77664</v>
      </c>
      <c r="P224" s="32">
        <v>1.4554577064015159E-3</v>
      </c>
      <c r="Q224" s="32">
        <v>1.0790804617237954E-4</v>
      </c>
      <c r="R224" s="18"/>
    </row>
    <row r="225" spans="2:18" x14ac:dyDescent="0.2">
      <c r="B225" s="23" t="s">
        <v>3394</v>
      </c>
      <c r="C225" s="32" t="s">
        <v>179</v>
      </c>
      <c r="D225" s="32" t="s">
        <v>3398</v>
      </c>
      <c r="E225" s="32" t="s">
        <v>3396</v>
      </c>
      <c r="F225" s="94" t="s">
        <v>564</v>
      </c>
      <c r="G225" s="94" t="s">
        <v>781</v>
      </c>
      <c r="H225" s="94" t="s">
        <v>202</v>
      </c>
      <c r="I225" s="105">
        <v>7.59</v>
      </c>
      <c r="J225" s="94" t="s">
        <v>185</v>
      </c>
      <c r="K225" s="32">
        <v>5.04E-2</v>
      </c>
      <c r="L225" s="32">
        <v>6.1500000000000006E-2</v>
      </c>
      <c r="M225" s="154">
        <v>2614130.5699999998</v>
      </c>
      <c r="N225" s="94">
        <v>92.9</v>
      </c>
      <c r="O225" s="125">
        <v>2428.52729</v>
      </c>
      <c r="P225" s="32">
        <v>8.7128749573870778E-4</v>
      </c>
      <c r="Q225" s="32">
        <v>6.459750146367529E-5</v>
      </c>
      <c r="R225" s="18"/>
    </row>
    <row r="226" spans="2:18" x14ac:dyDescent="0.2">
      <c r="B226" s="23" t="s">
        <v>3394</v>
      </c>
      <c r="C226" s="32" t="s">
        <v>179</v>
      </c>
      <c r="D226" s="32" t="s">
        <v>3403</v>
      </c>
      <c r="E226" s="32" t="s">
        <v>3396</v>
      </c>
      <c r="F226" s="94" t="s">
        <v>564</v>
      </c>
      <c r="G226" s="94" t="s">
        <v>1139</v>
      </c>
      <c r="H226" s="94" t="s">
        <v>202</v>
      </c>
      <c r="I226" s="105">
        <v>7.59</v>
      </c>
      <c r="J226" s="94" t="s">
        <v>185</v>
      </c>
      <c r="K226" s="32">
        <v>4.6699999999999998E-2</v>
      </c>
      <c r="L226" s="32">
        <v>6.4199999999999993E-2</v>
      </c>
      <c r="M226" s="154">
        <v>347753.51</v>
      </c>
      <c r="N226" s="94">
        <v>88.52</v>
      </c>
      <c r="O226" s="125">
        <v>307.83140000000003</v>
      </c>
      <c r="P226" s="32">
        <v>1.1044127472651973E-4</v>
      </c>
      <c r="Q226" s="32">
        <v>8.188147357432092E-6</v>
      </c>
      <c r="R226" s="18"/>
    </row>
    <row r="227" spans="2:18" x14ac:dyDescent="0.2">
      <c r="B227" s="23" t="s">
        <v>3394</v>
      </c>
      <c r="C227" s="32" t="s">
        <v>179</v>
      </c>
      <c r="D227" s="32" t="s">
        <v>3424</v>
      </c>
      <c r="E227" s="32" t="s">
        <v>3396</v>
      </c>
      <c r="F227" s="94" t="s">
        <v>564</v>
      </c>
      <c r="G227" s="94" t="s">
        <v>1380</v>
      </c>
      <c r="H227" s="94" t="s">
        <v>202</v>
      </c>
      <c r="I227" s="105">
        <v>7.4</v>
      </c>
      <c r="J227" s="94" t="s">
        <v>185</v>
      </c>
      <c r="K227" s="32">
        <v>4.9699999999999994E-2</v>
      </c>
      <c r="L227" s="32">
        <v>5.5999999999999994E-2</v>
      </c>
      <c r="M227" s="154">
        <v>309404.92</v>
      </c>
      <c r="N227" s="94">
        <v>94.21</v>
      </c>
      <c r="O227" s="125">
        <v>291.49036999999998</v>
      </c>
      <c r="P227" s="32">
        <v>1.045785713650553E-4</v>
      </c>
      <c r="Q227" s="32">
        <v>7.7534848713692041E-6</v>
      </c>
      <c r="R227" s="18"/>
    </row>
    <row r="228" spans="2:18" x14ac:dyDescent="0.2">
      <c r="B228" s="23" t="s">
        <v>3394</v>
      </c>
      <c r="C228" s="32" t="s">
        <v>179</v>
      </c>
      <c r="D228" s="32" t="s">
        <v>3427</v>
      </c>
      <c r="E228" s="32" t="s">
        <v>3396</v>
      </c>
      <c r="F228" s="94" t="s">
        <v>564</v>
      </c>
      <c r="G228" s="94" t="s">
        <v>3428</v>
      </c>
      <c r="H228" s="94" t="s">
        <v>202</v>
      </c>
      <c r="I228" s="105">
        <v>7.27</v>
      </c>
      <c r="J228" s="94" t="s">
        <v>185</v>
      </c>
      <c r="K228" s="32">
        <v>4.9000000000000002E-2</v>
      </c>
      <c r="L228" s="32">
        <v>5.9699999999999996E-2</v>
      </c>
      <c r="M228" s="154">
        <v>923793.62</v>
      </c>
      <c r="N228" s="94">
        <v>93.92</v>
      </c>
      <c r="O228" s="125">
        <v>867.62695999999994</v>
      </c>
      <c r="P228" s="32">
        <v>3.1128022498515468E-4</v>
      </c>
      <c r="Q228" s="32">
        <v>2.3078403956714089E-5</v>
      </c>
      <c r="R228" s="18"/>
    </row>
    <row r="229" spans="2:18" x14ac:dyDescent="0.2">
      <c r="B229" s="23" t="s">
        <v>3394</v>
      </c>
      <c r="C229" s="32" t="s">
        <v>179</v>
      </c>
      <c r="D229" s="32" t="s">
        <v>3465</v>
      </c>
      <c r="E229" s="32" t="s">
        <v>3396</v>
      </c>
      <c r="F229" s="94" t="s">
        <v>564</v>
      </c>
      <c r="G229" s="94" t="s">
        <v>3466</v>
      </c>
      <c r="H229" s="94" t="s">
        <v>202</v>
      </c>
      <c r="I229" s="105">
        <v>7.73</v>
      </c>
      <c r="J229" s="94" t="s">
        <v>185</v>
      </c>
      <c r="K229" s="32">
        <v>5.1699999999999996E-2</v>
      </c>
      <c r="L229" s="32">
        <v>5.3699999999999998E-2</v>
      </c>
      <c r="M229" s="154">
        <v>303186.09000000003</v>
      </c>
      <c r="N229" s="94">
        <v>99.32</v>
      </c>
      <c r="O229" s="125">
        <v>301.12441999999999</v>
      </c>
      <c r="P229" s="32">
        <v>1.0803499836626123E-4</v>
      </c>
      <c r="Q229" s="32">
        <v>8.0097453472299152E-6</v>
      </c>
      <c r="R229" s="18"/>
    </row>
    <row r="230" spans="2:18" x14ac:dyDescent="0.2">
      <c r="B230" s="23" t="s">
        <v>3394</v>
      </c>
      <c r="C230" s="32" t="s">
        <v>179</v>
      </c>
      <c r="D230" s="32" t="s">
        <v>3761</v>
      </c>
      <c r="E230" s="32" t="s">
        <v>3396</v>
      </c>
      <c r="F230" s="94" t="s">
        <v>564</v>
      </c>
      <c r="G230" s="94" t="s">
        <v>781</v>
      </c>
      <c r="H230" s="94" t="s">
        <v>202</v>
      </c>
      <c r="I230" s="105">
        <v>8.14</v>
      </c>
      <c r="J230" s="94" t="s">
        <v>185</v>
      </c>
      <c r="K230" s="32">
        <v>3.44E-2</v>
      </c>
      <c r="L230" s="32">
        <v>4.4500000000000005E-2</v>
      </c>
      <c r="M230" s="154">
        <v>2490310.2799999998</v>
      </c>
      <c r="N230" s="94">
        <v>93.77</v>
      </c>
      <c r="O230" s="125">
        <v>2335.1639399999999</v>
      </c>
      <c r="P230" s="32">
        <v>8.3779134366735234E-4</v>
      </c>
      <c r="Q230" s="32">
        <v>6.211408727141451E-5</v>
      </c>
      <c r="R230" s="18"/>
    </row>
    <row r="231" spans="2:18" x14ac:dyDescent="0.2">
      <c r="B231" s="23" t="s">
        <v>3394</v>
      </c>
      <c r="C231" s="32" t="s">
        <v>179</v>
      </c>
      <c r="D231" s="32" t="s">
        <v>3762</v>
      </c>
      <c r="E231" s="32" t="s">
        <v>3396</v>
      </c>
      <c r="F231" s="94" t="s">
        <v>564</v>
      </c>
      <c r="G231" s="94" t="s">
        <v>781</v>
      </c>
      <c r="H231" s="94" t="s">
        <v>202</v>
      </c>
      <c r="I231" s="105">
        <v>8.08</v>
      </c>
      <c r="J231" s="94" t="s">
        <v>185</v>
      </c>
      <c r="K231" s="32">
        <v>3.8599999999999995E-2</v>
      </c>
      <c r="L231" s="32">
        <v>4.4400000000000002E-2</v>
      </c>
      <c r="M231" s="154">
        <v>8282902.96</v>
      </c>
      <c r="N231" s="94">
        <v>97.66</v>
      </c>
      <c r="O231" s="125">
        <v>8089.0830300000007</v>
      </c>
      <c r="P231" s="32">
        <v>2.9021361732489235E-3</v>
      </c>
      <c r="Q231" s="32">
        <v>2.1516519704014363E-4</v>
      </c>
      <c r="R231" s="18"/>
    </row>
    <row r="232" spans="2:18" x14ac:dyDescent="0.2">
      <c r="B232" s="23" t="s">
        <v>3394</v>
      </c>
      <c r="C232" s="32" t="s">
        <v>179</v>
      </c>
      <c r="D232" s="32" t="s">
        <v>3763</v>
      </c>
      <c r="E232" s="32" t="s">
        <v>3396</v>
      </c>
      <c r="F232" s="94" t="s">
        <v>564</v>
      </c>
      <c r="G232" s="94" t="s">
        <v>1139</v>
      </c>
      <c r="H232" s="94" t="s">
        <v>202</v>
      </c>
      <c r="I232" s="105">
        <v>8.11</v>
      </c>
      <c r="J232" s="94" t="s">
        <v>185</v>
      </c>
      <c r="K232" s="32">
        <v>3.1099999999999999E-2</v>
      </c>
      <c r="L232" s="32">
        <v>4.8600000000000004E-2</v>
      </c>
      <c r="M232" s="154">
        <v>685824.76</v>
      </c>
      <c r="N232" s="94">
        <v>88.2</v>
      </c>
      <c r="O232" s="125">
        <v>604.8974300000001</v>
      </c>
      <c r="P232" s="32">
        <v>2.1702023655805009E-4</v>
      </c>
      <c r="Q232" s="32">
        <v>1.6089941743993509E-5</v>
      </c>
      <c r="R232" s="18"/>
    </row>
    <row r="233" spans="2:18" x14ac:dyDescent="0.2">
      <c r="B233" s="23" t="s">
        <v>3394</v>
      </c>
      <c r="C233" s="32" t="s">
        <v>179</v>
      </c>
      <c r="D233" s="32" t="s">
        <v>3764</v>
      </c>
      <c r="E233" s="32" t="s">
        <v>3396</v>
      </c>
      <c r="F233" s="94" t="s">
        <v>564</v>
      </c>
      <c r="G233" s="94" t="s">
        <v>781</v>
      </c>
      <c r="H233" s="94" t="s">
        <v>202</v>
      </c>
      <c r="I233" s="105">
        <v>8.1</v>
      </c>
      <c r="J233" s="94" t="s">
        <v>185</v>
      </c>
      <c r="K233" s="32">
        <v>3.7000000000000005E-2</v>
      </c>
      <c r="L233" s="32">
        <v>4.4500000000000005E-2</v>
      </c>
      <c r="M233" s="154">
        <v>5125319.32</v>
      </c>
      <c r="N233" s="94">
        <v>95.45</v>
      </c>
      <c r="O233" s="125">
        <v>4892.1172900000001</v>
      </c>
      <c r="P233" s="32">
        <v>1.7551545086669103E-3</v>
      </c>
      <c r="Q233" s="32">
        <v>1.3012765189113697E-4</v>
      </c>
      <c r="R233" s="18"/>
    </row>
    <row r="234" spans="2:18" x14ac:dyDescent="0.2">
      <c r="B234" s="23" t="s">
        <v>3394</v>
      </c>
      <c r="C234" s="32" t="s">
        <v>179</v>
      </c>
      <c r="D234" s="32" t="s">
        <v>3776</v>
      </c>
      <c r="E234" s="32" t="s">
        <v>3396</v>
      </c>
      <c r="F234" s="94" t="s">
        <v>564</v>
      </c>
      <c r="G234" s="94" t="s">
        <v>1380</v>
      </c>
      <c r="H234" s="94" t="s">
        <v>202</v>
      </c>
      <c r="I234" s="105">
        <v>8.01</v>
      </c>
      <c r="J234" s="94" t="s">
        <v>185</v>
      </c>
      <c r="K234" s="32">
        <v>3.3599999999999998E-2</v>
      </c>
      <c r="L234" s="32">
        <v>4.1100000000000005E-2</v>
      </c>
      <c r="M234" s="154">
        <v>614711.6</v>
      </c>
      <c r="N234" s="94">
        <v>92.98</v>
      </c>
      <c r="O234" s="125">
        <v>571.55883999999992</v>
      </c>
      <c r="P234" s="32">
        <v>2.0505928528022458E-4</v>
      </c>
      <c r="Q234" s="32">
        <v>1.5203153431920689E-5</v>
      </c>
      <c r="R234" s="18"/>
    </row>
    <row r="235" spans="2:18" x14ac:dyDescent="0.2">
      <c r="B235" s="23" t="s">
        <v>3394</v>
      </c>
      <c r="C235" s="32" t="s">
        <v>179</v>
      </c>
      <c r="D235" s="32" t="s">
        <v>3781</v>
      </c>
      <c r="E235" s="32" t="s">
        <v>3396</v>
      </c>
      <c r="F235" s="94" t="s">
        <v>564</v>
      </c>
      <c r="G235" s="94" t="s">
        <v>3428</v>
      </c>
      <c r="H235" s="94" t="s">
        <v>202</v>
      </c>
      <c r="I235" s="105">
        <v>7.89</v>
      </c>
      <c r="J235" s="94" t="s">
        <v>185</v>
      </c>
      <c r="K235" s="32">
        <v>3.27E-2</v>
      </c>
      <c r="L235" s="32">
        <v>4.4299999999999999E-2</v>
      </c>
      <c r="M235" s="154">
        <v>1837986.07</v>
      </c>
      <c r="N235" s="94">
        <v>92.61</v>
      </c>
      <c r="O235" s="125">
        <v>1702.1588899999999</v>
      </c>
      <c r="P235" s="32">
        <v>6.1068688119106059E-4</v>
      </c>
      <c r="Q235" s="32">
        <v>4.5276498164524604E-5</v>
      </c>
      <c r="R235" s="18"/>
    </row>
    <row r="236" spans="2:18" x14ac:dyDescent="0.2">
      <c r="B236" s="23" t="s">
        <v>3394</v>
      </c>
      <c r="C236" s="32" t="s">
        <v>179</v>
      </c>
      <c r="D236" s="32" t="s">
        <v>3786</v>
      </c>
      <c r="E236" s="32" t="s">
        <v>3396</v>
      </c>
      <c r="F236" s="94" t="s">
        <v>564</v>
      </c>
      <c r="G236" s="94" t="s">
        <v>3466</v>
      </c>
      <c r="H236" s="94" t="s">
        <v>202</v>
      </c>
      <c r="I236" s="105">
        <v>8.25</v>
      </c>
      <c r="J236" s="94" t="s">
        <v>185</v>
      </c>
      <c r="K236" s="32">
        <v>3.6299999999999999E-2</v>
      </c>
      <c r="L236" s="32">
        <v>3.7599999999999995E-2</v>
      </c>
      <c r="M236" s="154">
        <v>606321.03</v>
      </c>
      <c r="N236" s="94">
        <v>99.34</v>
      </c>
      <c r="O236" s="125">
        <v>602.31931000000009</v>
      </c>
      <c r="P236" s="32">
        <v>2.1609527939254347E-4</v>
      </c>
      <c r="Q236" s="32">
        <v>1.6021365158027481E-5</v>
      </c>
      <c r="R236" s="18"/>
    </row>
    <row r="237" spans="2:18" x14ac:dyDescent="0.2">
      <c r="B237" s="23" t="s">
        <v>3600</v>
      </c>
      <c r="C237" s="32" t="s">
        <v>179</v>
      </c>
      <c r="D237" s="32" t="s">
        <v>3601</v>
      </c>
      <c r="E237" s="32" t="s">
        <v>3602</v>
      </c>
      <c r="F237" s="94" t="s">
        <v>3603</v>
      </c>
      <c r="G237" s="94" t="s">
        <v>3604</v>
      </c>
      <c r="H237" s="94" t="s">
        <v>3309</v>
      </c>
      <c r="I237" s="105">
        <v>4.1900000000000004</v>
      </c>
      <c r="J237" s="94" t="s">
        <v>185</v>
      </c>
      <c r="K237" s="32">
        <v>0.03</v>
      </c>
      <c r="L237" s="32">
        <v>1.5600000000000001E-2</v>
      </c>
      <c r="M237" s="154">
        <v>33789648.960000001</v>
      </c>
      <c r="N237" s="94">
        <v>107.58</v>
      </c>
      <c r="O237" s="125">
        <v>36350.904350000004</v>
      </c>
      <c r="P237" s="32">
        <v>1.3041685201301072E-2</v>
      </c>
      <c r="Q237" s="32">
        <v>9.6691423095148583E-4</v>
      </c>
      <c r="R237" s="18"/>
    </row>
    <row r="238" spans="2:18" x14ac:dyDescent="0.2">
      <c r="B238" s="23" t="s">
        <v>3600</v>
      </c>
      <c r="C238" s="32" t="s">
        <v>179</v>
      </c>
      <c r="D238" s="32" t="s">
        <v>3617</v>
      </c>
      <c r="E238" s="32" t="s">
        <v>3602</v>
      </c>
      <c r="F238" s="94" t="s">
        <v>3603</v>
      </c>
      <c r="G238" s="94" t="s">
        <v>1193</v>
      </c>
      <c r="H238" s="94" t="s">
        <v>3309</v>
      </c>
      <c r="I238" s="105">
        <v>4.3499999999999996</v>
      </c>
      <c r="J238" s="94" t="s">
        <v>185</v>
      </c>
      <c r="K238" s="32">
        <v>0.03</v>
      </c>
      <c r="L238" s="32">
        <v>1.8500000000000003E-2</v>
      </c>
      <c r="M238" s="154">
        <v>11728047.539999999</v>
      </c>
      <c r="N238" s="94">
        <v>105.69</v>
      </c>
      <c r="O238" s="125">
        <v>12395.373439999999</v>
      </c>
      <c r="P238" s="32">
        <v>4.4471124239594982E-3</v>
      </c>
      <c r="Q238" s="32">
        <v>3.2971017341674666E-4</v>
      </c>
      <c r="R238" s="18"/>
    </row>
    <row r="239" spans="2:18" x14ac:dyDescent="0.2">
      <c r="B239" s="23" t="s">
        <v>3478</v>
      </c>
      <c r="C239" s="32" t="s">
        <v>179</v>
      </c>
      <c r="D239" s="32" t="s">
        <v>3479</v>
      </c>
      <c r="E239" s="32" t="s">
        <v>3480</v>
      </c>
      <c r="F239" s="94" t="s">
        <v>435</v>
      </c>
      <c r="G239" s="94" t="s">
        <v>3481</v>
      </c>
      <c r="H239" s="94" t="s">
        <v>3309</v>
      </c>
      <c r="I239" s="105">
        <v>0.98</v>
      </c>
      <c r="J239" s="94" t="s">
        <v>185</v>
      </c>
      <c r="K239" s="32">
        <v>4.6500000000000007E-2</v>
      </c>
      <c r="L239" s="32">
        <v>1.01E-2</v>
      </c>
      <c r="M239" s="154">
        <v>26903321.82</v>
      </c>
      <c r="N239" s="94">
        <v>107.09</v>
      </c>
      <c r="O239" s="125">
        <v>28810.767329999999</v>
      </c>
      <c r="P239" s="32">
        <v>1.0336495463992202E-2</v>
      </c>
      <c r="Q239" s="32">
        <v>7.6635069839766279E-4</v>
      </c>
      <c r="R239" s="18"/>
    </row>
    <row r="240" spans="2:18" x14ac:dyDescent="0.2">
      <c r="B240" s="23" t="s">
        <v>3447</v>
      </c>
      <c r="C240" s="32" t="s">
        <v>179</v>
      </c>
      <c r="D240" s="32" t="s">
        <v>3448</v>
      </c>
      <c r="E240" s="32" t="s">
        <v>3449</v>
      </c>
      <c r="F240" s="94" t="s">
        <v>3450</v>
      </c>
      <c r="G240" s="94" t="s">
        <v>1196</v>
      </c>
      <c r="H240" s="94" t="s">
        <v>202</v>
      </c>
      <c r="I240" s="105">
        <v>0.89</v>
      </c>
      <c r="J240" s="94" t="s">
        <v>185</v>
      </c>
      <c r="K240" s="32">
        <v>3.7499999999999999E-2</v>
      </c>
      <c r="L240" s="32">
        <v>2.5499999999999998E-2</v>
      </c>
      <c r="M240" s="154">
        <v>688687.78</v>
      </c>
      <c r="N240" s="94">
        <v>99.73</v>
      </c>
      <c r="O240" s="125">
        <v>686.82831999999996</v>
      </c>
      <c r="P240" s="32">
        <v>2.4641474254762184E-4</v>
      </c>
      <c r="Q240" s="32">
        <v>1.8269258735195701E-5</v>
      </c>
      <c r="R240" s="18"/>
    </row>
    <row r="241" spans="2:18" x14ac:dyDescent="0.2">
      <c r="B241" s="23" t="s">
        <v>3447</v>
      </c>
      <c r="C241" s="32" t="s">
        <v>3350</v>
      </c>
      <c r="D241" s="32" t="s">
        <v>3536</v>
      </c>
      <c r="E241" s="32" t="s">
        <v>3449</v>
      </c>
      <c r="F241" s="94" t="s">
        <v>3450</v>
      </c>
      <c r="G241" s="94" t="s">
        <v>3537</v>
      </c>
      <c r="H241" s="94" t="s">
        <v>202</v>
      </c>
      <c r="I241" s="105">
        <v>6.17</v>
      </c>
      <c r="J241" s="94" t="s">
        <v>185</v>
      </c>
      <c r="K241" s="32">
        <v>5.2499999999999998E-2</v>
      </c>
      <c r="L241" s="32">
        <v>5.5199999999999999E-2</v>
      </c>
      <c r="M241" s="154">
        <v>1632375.21</v>
      </c>
      <c r="N241" s="94">
        <v>99.12</v>
      </c>
      <c r="O241" s="125">
        <v>1618.0103000000001</v>
      </c>
      <c r="P241" s="32">
        <v>5.8049672662580424E-4</v>
      </c>
      <c r="Q241" s="32">
        <v>4.3038191562793477E-5</v>
      </c>
      <c r="R241" s="18"/>
    </row>
    <row r="242" spans="2:18" x14ac:dyDescent="0.2">
      <c r="B242" s="23" t="s">
        <v>3447</v>
      </c>
      <c r="C242" s="32" t="s">
        <v>3350</v>
      </c>
      <c r="D242" s="32" t="s">
        <v>3551</v>
      </c>
      <c r="E242" s="32" t="s">
        <v>3449</v>
      </c>
      <c r="F242" s="94" t="s">
        <v>3450</v>
      </c>
      <c r="G242" s="94" t="s">
        <v>3545</v>
      </c>
      <c r="H242" s="94" t="s">
        <v>202</v>
      </c>
      <c r="I242" s="105">
        <v>6.28</v>
      </c>
      <c r="J242" s="94" t="s">
        <v>185</v>
      </c>
      <c r="K242" s="32">
        <v>5.2499999999999998E-2</v>
      </c>
      <c r="L242" s="32">
        <v>4.8000000000000001E-2</v>
      </c>
      <c r="M242" s="154">
        <v>3691011.77</v>
      </c>
      <c r="N242" s="94">
        <v>104.9</v>
      </c>
      <c r="O242" s="125">
        <v>3871.8713399999997</v>
      </c>
      <c r="P242" s="32">
        <v>1.389118869506743E-3</v>
      </c>
      <c r="Q242" s="32">
        <v>1.0298966603451774E-4</v>
      </c>
      <c r="R242" s="18"/>
    </row>
    <row r="243" spans="2:18" x14ac:dyDescent="0.2">
      <c r="B243" s="23" t="s">
        <v>3447</v>
      </c>
      <c r="C243" s="32" t="s">
        <v>3350</v>
      </c>
      <c r="D243" s="32" t="s">
        <v>3552</v>
      </c>
      <c r="E243" s="32" t="s">
        <v>3449</v>
      </c>
      <c r="F243" s="94" t="s">
        <v>3450</v>
      </c>
      <c r="G243" s="94" t="s">
        <v>3545</v>
      </c>
      <c r="H243" s="94" t="s">
        <v>202</v>
      </c>
      <c r="I243" s="105">
        <v>6.23</v>
      </c>
      <c r="J243" s="94" t="s">
        <v>185</v>
      </c>
      <c r="K243" s="32">
        <v>5.2499999999999998E-2</v>
      </c>
      <c r="L243" s="32">
        <v>5.1299999999999998E-2</v>
      </c>
      <c r="M243" s="154">
        <v>4589179.33</v>
      </c>
      <c r="N243" s="94">
        <v>102.13</v>
      </c>
      <c r="O243" s="125">
        <v>4686.9288399999996</v>
      </c>
      <c r="P243" s="32">
        <v>1.6815386462917311E-3</v>
      </c>
      <c r="Q243" s="32">
        <v>1.2466975102513341E-4</v>
      </c>
      <c r="R243" s="18"/>
    </row>
    <row r="244" spans="2:18" x14ac:dyDescent="0.2">
      <c r="B244" s="23" t="s">
        <v>3447</v>
      </c>
      <c r="C244" s="32" t="s">
        <v>3350</v>
      </c>
      <c r="D244" s="32" t="s">
        <v>3553</v>
      </c>
      <c r="E244" s="32" t="s">
        <v>3449</v>
      </c>
      <c r="F244" s="94" t="s">
        <v>3450</v>
      </c>
      <c r="G244" s="94" t="s">
        <v>3545</v>
      </c>
      <c r="H244" s="94" t="s">
        <v>202</v>
      </c>
      <c r="I244" s="105">
        <v>6.2</v>
      </c>
      <c r="J244" s="94" t="s">
        <v>185</v>
      </c>
      <c r="K244" s="32">
        <v>5.2499999999999998E-2</v>
      </c>
      <c r="L244" s="32">
        <v>5.3399999999999996E-2</v>
      </c>
      <c r="M244" s="154">
        <v>340834.49</v>
      </c>
      <c r="N244" s="94">
        <v>101.14</v>
      </c>
      <c r="O244" s="125">
        <v>344.72</v>
      </c>
      <c r="P244" s="32">
        <v>1.2367587005005298E-4</v>
      </c>
      <c r="Q244" s="32">
        <v>9.1693639994295272E-6</v>
      </c>
      <c r="R244" s="18"/>
    </row>
    <row r="245" spans="2:18" x14ac:dyDescent="0.2">
      <c r="B245" s="23" t="s">
        <v>3447</v>
      </c>
      <c r="C245" s="32" t="s">
        <v>3350</v>
      </c>
      <c r="D245" s="32" t="s">
        <v>3554</v>
      </c>
      <c r="E245" s="32" t="s">
        <v>3449</v>
      </c>
      <c r="F245" s="94" t="s">
        <v>3450</v>
      </c>
      <c r="G245" s="94" t="s">
        <v>3545</v>
      </c>
      <c r="H245" s="94" t="s">
        <v>202</v>
      </c>
      <c r="I245" s="105">
        <v>6.22</v>
      </c>
      <c r="J245" s="94" t="s">
        <v>185</v>
      </c>
      <c r="K245" s="32">
        <v>5.2499999999999998E-2</v>
      </c>
      <c r="L245" s="32">
        <v>5.2000000000000005E-2</v>
      </c>
      <c r="M245" s="154">
        <v>675471.73</v>
      </c>
      <c r="N245" s="94">
        <v>102.2</v>
      </c>
      <c r="O245" s="125">
        <v>690.33209999999997</v>
      </c>
      <c r="P245" s="32">
        <v>2.4767180056561899E-4</v>
      </c>
      <c r="Q245" s="32">
        <v>1.8362457372332859E-5</v>
      </c>
      <c r="R245" s="18"/>
    </row>
    <row r="246" spans="2:18" x14ac:dyDescent="0.2">
      <c r="B246" s="23" t="s">
        <v>3447</v>
      </c>
      <c r="C246" s="32" t="s">
        <v>3350</v>
      </c>
      <c r="D246" s="32" t="s">
        <v>3555</v>
      </c>
      <c r="E246" s="32" t="s">
        <v>3449</v>
      </c>
      <c r="F246" s="94" t="s">
        <v>3450</v>
      </c>
      <c r="G246" s="94" t="s">
        <v>3545</v>
      </c>
      <c r="H246" s="94" t="s">
        <v>202</v>
      </c>
      <c r="I246" s="105">
        <v>6.23</v>
      </c>
      <c r="J246" s="94" t="s">
        <v>185</v>
      </c>
      <c r="K246" s="32">
        <v>5.2499999999999998E-2</v>
      </c>
      <c r="L246" s="32">
        <v>5.1500000000000004E-2</v>
      </c>
      <c r="M246" s="154">
        <v>249528.64</v>
      </c>
      <c r="N246" s="94">
        <v>101.78</v>
      </c>
      <c r="O246" s="125">
        <v>253.97023999999999</v>
      </c>
      <c r="P246" s="32">
        <v>9.1117400785625338E-5</v>
      </c>
      <c r="Q246" s="32">
        <v>6.7554698757904283E-6</v>
      </c>
      <c r="R246" s="18"/>
    </row>
    <row r="247" spans="2:18" x14ac:dyDescent="0.2">
      <c r="B247" s="23" t="s">
        <v>3447</v>
      </c>
      <c r="C247" s="32" t="s">
        <v>3350</v>
      </c>
      <c r="D247" s="32" t="s">
        <v>3556</v>
      </c>
      <c r="E247" s="32" t="s">
        <v>3449</v>
      </c>
      <c r="F247" s="94" t="s">
        <v>3450</v>
      </c>
      <c r="G247" s="94" t="s">
        <v>3545</v>
      </c>
      <c r="H247" s="94" t="s">
        <v>202</v>
      </c>
      <c r="I247" s="105">
        <v>6.18</v>
      </c>
      <c r="J247" s="94" t="s">
        <v>185</v>
      </c>
      <c r="K247" s="32">
        <v>5.2499999999999998E-2</v>
      </c>
      <c r="L247" s="32">
        <v>5.4299999999999994E-2</v>
      </c>
      <c r="M247" s="154">
        <v>1241832.51</v>
      </c>
      <c r="N247" s="94">
        <v>99.6</v>
      </c>
      <c r="O247" s="125">
        <v>1236.86517</v>
      </c>
      <c r="P247" s="32">
        <v>4.4375254129251765E-4</v>
      </c>
      <c r="Q247" s="32">
        <v>3.2899938970603044E-5</v>
      </c>
      <c r="R247" s="18"/>
    </row>
    <row r="248" spans="2:18" x14ac:dyDescent="0.2">
      <c r="B248" s="23" t="s">
        <v>3447</v>
      </c>
      <c r="C248" s="32" t="s">
        <v>3350</v>
      </c>
      <c r="D248" s="32" t="s">
        <v>3584</v>
      </c>
      <c r="E248" s="32" t="s">
        <v>3449</v>
      </c>
      <c r="F248" s="94" t="s">
        <v>3450</v>
      </c>
      <c r="G248" s="94" t="s">
        <v>3585</v>
      </c>
      <c r="H248" s="94" t="s">
        <v>202</v>
      </c>
      <c r="I248" s="105">
        <v>6.15</v>
      </c>
      <c r="J248" s="94" t="s">
        <v>185</v>
      </c>
      <c r="K248" s="32">
        <v>5.2499999999999998E-2</v>
      </c>
      <c r="L248" s="32">
        <v>5.6600000000000004E-2</v>
      </c>
      <c r="M248" s="154">
        <v>2010374.17</v>
      </c>
      <c r="N248" s="94">
        <v>98.28</v>
      </c>
      <c r="O248" s="125">
        <v>1975.79573</v>
      </c>
      <c r="P248" s="32">
        <v>7.0886010660515652E-4</v>
      </c>
      <c r="Q248" s="32">
        <v>5.2555088874705793E-5</v>
      </c>
      <c r="R248" s="18"/>
    </row>
    <row r="249" spans="2:18" x14ac:dyDescent="0.2">
      <c r="B249" s="23" t="s">
        <v>3447</v>
      </c>
      <c r="C249" s="32" t="s">
        <v>3350</v>
      </c>
      <c r="D249" s="32" t="s">
        <v>3591</v>
      </c>
      <c r="E249" s="32" t="s">
        <v>3449</v>
      </c>
      <c r="F249" s="94" t="s">
        <v>3450</v>
      </c>
      <c r="G249" s="94" t="s">
        <v>3592</v>
      </c>
      <c r="H249" s="94" t="s">
        <v>202</v>
      </c>
      <c r="I249" s="105">
        <v>6.1</v>
      </c>
      <c r="J249" s="94" t="s">
        <v>185</v>
      </c>
      <c r="K249" s="32">
        <v>5.2499999999999998E-2</v>
      </c>
      <c r="L249" s="32">
        <v>5.96E-2</v>
      </c>
      <c r="M249" s="154">
        <v>1359158.17</v>
      </c>
      <c r="N249" s="94">
        <v>96.59</v>
      </c>
      <c r="O249" s="125">
        <v>1312.81087</v>
      </c>
      <c r="P249" s="32">
        <v>4.7099972893483702E-4</v>
      </c>
      <c r="Q249" s="32">
        <v>3.4920053171959143E-5</v>
      </c>
      <c r="R249" s="18"/>
    </row>
    <row r="250" spans="2:18" x14ac:dyDescent="0.2">
      <c r="B250" s="23" t="s">
        <v>3447</v>
      </c>
      <c r="C250" s="32" t="s">
        <v>3350</v>
      </c>
      <c r="D250" s="32" t="s">
        <v>3598</v>
      </c>
      <c r="E250" s="32" t="s">
        <v>3449</v>
      </c>
      <c r="F250" s="94" t="s">
        <v>3450</v>
      </c>
      <c r="G250" s="94" t="s">
        <v>3599</v>
      </c>
      <c r="H250" s="94" t="s">
        <v>202</v>
      </c>
      <c r="I250" s="105">
        <v>6.08</v>
      </c>
      <c r="J250" s="94" t="s">
        <v>185</v>
      </c>
      <c r="K250" s="32">
        <v>5.2499999999999998E-2</v>
      </c>
      <c r="L250" s="32">
        <v>6.1100000000000002E-2</v>
      </c>
      <c r="M250" s="154">
        <v>1194189.04</v>
      </c>
      <c r="N250" s="94">
        <v>95.78</v>
      </c>
      <c r="O250" s="125">
        <v>1143.7942600000001</v>
      </c>
      <c r="P250" s="32">
        <v>4.1036130849314377E-4</v>
      </c>
      <c r="Q250" s="32">
        <v>3.0424303522853724E-5</v>
      </c>
      <c r="R250" s="18"/>
    </row>
    <row r="251" spans="2:18" x14ac:dyDescent="0.2">
      <c r="B251" s="23" t="s">
        <v>3447</v>
      </c>
      <c r="C251" s="32" t="s">
        <v>3350</v>
      </c>
      <c r="D251" s="32" t="s">
        <v>3606</v>
      </c>
      <c r="E251" s="32" t="s">
        <v>3449</v>
      </c>
      <c r="F251" s="94" t="s">
        <v>3450</v>
      </c>
      <c r="G251" s="94" t="s">
        <v>2970</v>
      </c>
      <c r="H251" s="94" t="s">
        <v>202</v>
      </c>
      <c r="I251" s="105">
        <v>6.06</v>
      </c>
      <c r="J251" s="94" t="s">
        <v>185</v>
      </c>
      <c r="K251" s="32">
        <v>5.2499999999999998E-2</v>
      </c>
      <c r="L251" s="32">
        <v>6.1900000000000004E-2</v>
      </c>
      <c r="M251" s="154">
        <v>1188806.3899999999</v>
      </c>
      <c r="N251" s="94">
        <v>95.34</v>
      </c>
      <c r="O251" s="125">
        <v>1133.4080100000001</v>
      </c>
      <c r="P251" s="32">
        <v>4.0663501322362833E-4</v>
      </c>
      <c r="Q251" s="32">
        <v>3.0148034937221691E-5</v>
      </c>
      <c r="R251" s="18"/>
    </row>
    <row r="252" spans="2:18" x14ac:dyDescent="0.2">
      <c r="B252" s="23" t="s">
        <v>3447</v>
      </c>
      <c r="C252" s="32" t="s">
        <v>3350</v>
      </c>
      <c r="D252" s="32" t="s">
        <v>3629</v>
      </c>
      <c r="E252" s="32" t="s">
        <v>3449</v>
      </c>
      <c r="F252" s="94" t="s">
        <v>3450</v>
      </c>
      <c r="G252" s="94" t="s">
        <v>3358</v>
      </c>
      <c r="H252" s="94" t="s">
        <v>202</v>
      </c>
      <c r="I252" s="105">
        <v>6.29</v>
      </c>
      <c r="J252" s="94" t="s">
        <v>185</v>
      </c>
      <c r="K252" s="32">
        <v>0.04</v>
      </c>
      <c r="L252" s="32">
        <v>5.5E-2</v>
      </c>
      <c r="M252" s="154">
        <v>1883841.94</v>
      </c>
      <c r="N252" s="94">
        <v>97.23</v>
      </c>
      <c r="O252" s="125">
        <v>1831.65951</v>
      </c>
      <c r="P252" s="32">
        <v>6.5714807244924493E-4</v>
      </c>
      <c r="Q252" s="32">
        <v>4.8721144030537032E-5</v>
      </c>
      <c r="R252" s="18"/>
    </row>
    <row r="253" spans="2:18" x14ac:dyDescent="0.2">
      <c r="B253" s="23" t="s">
        <v>3447</v>
      </c>
      <c r="C253" s="32" t="s">
        <v>3350</v>
      </c>
      <c r="D253" s="32" t="s">
        <v>3632</v>
      </c>
      <c r="E253" s="32" t="s">
        <v>3449</v>
      </c>
      <c r="F253" s="94" t="s">
        <v>3450</v>
      </c>
      <c r="G253" s="94" t="s">
        <v>3633</v>
      </c>
      <c r="H253" s="94" t="s">
        <v>202</v>
      </c>
      <c r="I253" s="105">
        <v>6.21</v>
      </c>
      <c r="J253" s="94" t="s">
        <v>185</v>
      </c>
      <c r="K253" s="32">
        <v>0.04</v>
      </c>
      <c r="L253" s="32">
        <v>6.0199999999999997E-2</v>
      </c>
      <c r="M253" s="154">
        <v>1127114.45</v>
      </c>
      <c r="N253" s="94">
        <v>94.32</v>
      </c>
      <c r="O253" s="125">
        <v>1063.0943400000001</v>
      </c>
      <c r="P253" s="32">
        <v>3.8140844002316912E-4</v>
      </c>
      <c r="Q253" s="32">
        <v>2.8277729662315192E-5</v>
      </c>
      <c r="R253" s="18"/>
    </row>
    <row r="254" spans="2:18" x14ac:dyDescent="0.2">
      <c r="B254" s="23" t="s">
        <v>3447</v>
      </c>
      <c r="C254" s="32" t="s">
        <v>3350</v>
      </c>
      <c r="D254" s="32" t="s">
        <v>3646</v>
      </c>
      <c r="E254" s="32" t="s">
        <v>3449</v>
      </c>
      <c r="F254" s="94" t="s">
        <v>3450</v>
      </c>
      <c r="G254" s="94" t="s">
        <v>3645</v>
      </c>
      <c r="H254" s="94" t="s">
        <v>202</v>
      </c>
      <c r="I254" s="105">
        <v>6.15</v>
      </c>
      <c r="J254" s="94" t="s">
        <v>185</v>
      </c>
      <c r="K254" s="32">
        <v>0.04</v>
      </c>
      <c r="L254" s="32">
        <v>6.3799999999999996E-2</v>
      </c>
      <c r="M254" s="154">
        <v>1123432.56</v>
      </c>
      <c r="N254" s="94">
        <v>93.17</v>
      </c>
      <c r="O254" s="125">
        <v>1046.7021099999999</v>
      </c>
      <c r="P254" s="32">
        <v>3.7552736753735283E-4</v>
      </c>
      <c r="Q254" s="32">
        <v>2.7841705284175341E-5</v>
      </c>
      <c r="R254" s="18"/>
    </row>
    <row r="255" spans="2:18" x14ac:dyDescent="0.2">
      <c r="B255" s="23" t="s">
        <v>3447</v>
      </c>
      <c r="C255" s="32" t="s">
        <v>3350</v>
      </c>
      <c r="D255" s="32" t="s">
        <v>3662</v>
      </c>
      <c r="E255" s="32" t="s">
        <v>3449</v>
      </c>
      <c r="F255" s="94" t="s">
        <v>3450</v>
      </c>
      <c r="G255" s="94" t="s">
        <v>3663</v>
      </c>
      <c r="H255" s="94" t="s">
        <v>202</v>
      </c>
      <c r="I255" s="105">
        <v>6.15</v>
      </c>
      <c r="J255" s="94" t="s">
        <v>185</v>
      </c>
      <c r="K255" s="32">
        <v>0.04</v>
      </c>
      <c r="L255" s="32">
        <v>6.4199999999999993E-2</v>
      </c>
      <c r="M255" s="154">
        <v>1343848.44</v>
      </c>
      <c r="N255" s="94">
        <v>93.65</v>
      </c>
      <c r="O255" s="125">
        <v>1258.51406</v>
      </c>
      <c r="P255" s="32">
        <v>4.5151955598957003E-4</v>
      </c>
      <c r="Q255" s="32">
        <v>3.3475787637908712E-5</v>
      </c>
      <c r="R255" s="18"/>
    </row>
    <row r="256" spans="2:18" x14ac:dyDescent="0.2">
      <c r="B256" s="23" t="s">
        <v>3447</v>
      </c>
      <c r="C256" s="32" t="s">
        <v>3350</v>
      </c>
      <c r="D256" s="32" t="s">
        <v>3672</v>
      </c>
      <c r="E256" s="32" t="s">
        <v>3449</v>
      </c>
      <c r="F256" s="94" t="s">
        <v>3450</v>
      </c>
      <c r="G256" s="94" t="s">
        <v>675</v>
      </c>
      <c r="H256" s="94" t="s">
        <v>202</v>
      </c>
      <c r="I256" s="105">
        <v>6.26</v>
      </c>
      <c r="J256" s="94" t="s">
        <v>185</v>
      </c>
      <c r="K256" s="32">
        <v>0.04</v>
      </c>
      <c r="L256" s="32">
        <v>5.6900000000000006E-2</v>
      </c>
      <c r="M256" s="154">
        <v>892197.4</v>
      </c>
      <c r="N256" s="94">
        <v>96.16</v>
      </c>
      <c r="O256" s="125">
        <v>857.93700999999999</v>
      </c>
      <c r="P256" s="32">
        <v>3.0780374263138493E-4</v>
      </c>
      <c r="Q256" s="32">
        <v>2.2820656571339664E-5</v>
      </c>
      <c r="R256" s="18"/>
    </row>
    <row r="257" spans="2:18" x14ac:dyDescent="0.2">
      <c r="B257" s="23" t="s">
        <v>3451</v>
      </c>
      <c r="C257" s="32" t="s">
        <v>179</v>
      </c>
      <c r="D257" s="32" t="s">
        <v>3452</v>
      </c>
      <c r="E257" s="32" t="s">
        <v>3453</v>
      </c>
      <c r="F257" s="94" t="s">
        <v>3450</v>
      </c>
      <c r="G257" s="94" t="s">
        <v>1196</v>
      </c>
      <c r="H257" s="94" t="s">
        <v>202</v>
      </c>
      <c r="I257" s="105">
        <v>0.88</v>
      </c>
      <c r="J257" s="94" t="s">
        <v>185</v>
      </c>
      <c r="K257" s="32">
        <v>3.7499999999999999E-2</v>
      </c>
      <c r="L257" s="32">
        <v>4.9699999999999994E-2</v>
      </c>
      <c r="M257" s="154">
        <v>1377375.75</v>
      </c>
      <c r="N257" s="94">
        <v>99.58</v>
      </c>
      <c r="O257" s="125">
        <v>1371.59077</v>
      </c>
      <c r="P257" s="32">
        <v>4.9208830886624541E-4</v>
      </c>
      <c r="Q257" s="32">
        <v>3.6483566455058664E-5</v>
      </c>
      <c r="R257" s="18"/>
    </row>
    <row r="258" spans="2:18" x14ac:dyDescent="0.2">
      <c r="B258" s="23" t="s">
        <v>3451</v>
      </c>
      <c r="C258" s="32" t="s">
        <v>3350</v>
      </c>
      <c r="D258" s="32" t="s">
        <v>3538</v>
      </c>
      <c r="E258" s="32" t="s">
        <v>3453</v>
      </c>
      <c r="F258" s="94" t="s">
        <v>3450</v>
      </c>
      <c r="G258" s="94" t="s">
        <v>3537</v>
      </c>
      <c r="H258" s="94" t="s">
        <v>202</v>
      </c>
      <c r="I258" s="105">
        <v>6.17</v>
      </c>
      <c r="J258" s="94" t="s">
        <v>185</v>
      </c>
      <c r="K258" s="32">
        <v>5.2499999999999998E-2</v>
      </c>
      <c r="L258" s="32">
        <v>5.62E-2</v>
      </c>
      <c r="M258" s="154">
        <v>2939290.22</v>
      </c>
      <c r="N258" s="94">
        <v>98.49</v>
      </c>
      <c r="O258" s="125">
        <v>2894.9069300000001</v>
      </c>
      <c r="P258" s="32">
        <v>1.0386114332840504E-3</v>
      </c>
      <c r="Q258" s="32">
        <v>7.7002945537366712E-5</v>
      </c>
      <c r="R258" s="18"/>
    </row>
    <row r="259" spans="2:18" x14ac:dyDescent="0.2">
      <c r="B259" s="23" t="s">
        <v>3451</v>
      </c>
      <c r="C259" s="32" t="s">
        <v>3350</v>
      </c>
      <c r="D259" s="32" t="s">
        <v>3544</v>
      </c>
      <c r="E259" s="32" t="s">
        <v>3453</v>
      </c>
      <c r="F259" s="94" t="s">
        <v>3450</v>
      </c>
      <c r="G259" s="94" t="s">
        <v>3545</v>
      </c>
      <c r="H259" s="94" t="s">
        <v>202</v>
      </c>
      <c r="I259" s="105">
        <v>6.31</v>
      </c>
      <c r="J259" s="94" t="s">
        <v>185</v>
      </c>
      <c r="K259" s="32">
        <v>5.2499999999999998E-2</v>
      </c>
      <c r="L259" s="32">
        <v>4.8000000000000001E-2</v>
      </c>
      <c r="M259" s="154">
        <v>5580761.5700000003</v>
      </c>
      <c r="N259" s="94">
        <v>103.99</v>
      </c>
      <c r="O259" s="125">
        <v>5803.4339500000006</v>
      </c>
      <c r="P259" s="32">
        <v>2.0821093729527316E-3</v>
      </c>
      <c r="Q259" s="32">
        <v>1.5436817804072029E-4</v>
      </c>
      <c r="R259" s="18"/>
    </row>
    <row r="260" spans="2:18" x14ac:dyDescent="0.2">
      <c r="B260" s="23" t="s">
        <v>3451</v>
      </c>
      <c r="C260" s="32" t="s">
        <v>3350</v>
      </c>
      <c r="D260" s="32" t="s">
        <v>3546</v>
      </c>
      <c r="E260" s="32" t="s">
        <v>3453</v>
      </c>
      <c r="F260" s="94" t="s">
        <v>3450</v>
      </c>
      <c r="G260" s="94" t="s">
        <v>3545</v>
      </c>
      <c r="H260" s="94" t="s">
        <v>202</v>
      </c>
      <c r="I260" s="105">
        <v>6.24</v>
      </c>
      <c r="J260" s="94" t="s">
        <v>185</v>
      </c>
      <c r="K260" s="32">
        <v>5.2499999999999998E-2</v>
      </c>
      <c r="L260" s="32">
        <v>5.2199999999999996E-2</v>
      </c>
      <c r="M260" s="154">
        <v>12578395.32</v>
      </c>
      <c r="N260" s="94">
        <v>101.57</v>
      </c>
      <c r="O260" s="125">
        <v>12775.876119999999</v>
      </c>
      <c r="P260" s="32">
        <v>4.5836261162470844E-3</v>
      </c>
      <c r="Q260" s="32">
        <v>3.3983133718931121E-4</v>
      </c>
      <c r="R260" s="18"/>
    </row>
    <row r="261" spans="2:18" x14ac:dyDescent="0.2">
      <c r="B261" s="23" t="s">
        <v>3451</v>
      </c>
      <c r="C261" s="32" t="s">
        <v>3350</v>
      </c>
      <c r="D261" s="32" t="s">
        <v>3547</v>
      </c>
      <c r="E261" s="32" t="s">
        <v>3453</v>
      </c>
      <c r="F261" s="94" t="s">
        <v>3450</v>
      </c>
      <c r="G261" s="94" t="s">
        <v>3545</v>
      </c>
      <c r="H261" s="94" t="s">
        <v>202</v>
      </c>
      <c r="I261" s="105">
        <v>6.2</v>
      </c>
      <c r="J261" s="94" t="s">
        <v>185</v>
      </c>
      <c r="K261" s="32">
        <v>5.2499999999999998E-2</v>
      </c>
      <c r="L261" s="32">
        <v>5.4199999999999998E-2</v>
      </c>
      <c r="M261" s="154">
        <v>681666.98</v>
      </c>
      <c r="N261" s="94">
        <v>100.67</v>
      </c>
      <c r="O261" s="125">
        <v>686.23414000000002</v>
      </c>
      <c r="P261" s="32">
        <v>2.4620156742443105E-4</v>
      </c>
      <c r="Q261" s="32">
        <v>1.8253453871244725E-5</v>
      </c>
      <c r="R261" s="18"/>
    </row>
    <row r="262" spans="2:18" x14ac:dyDescent="0.2">
      <c r="B262" s="23" t="s">
        <v>3451</v>
      </c>
      <c r="C262" s="32" t="s">
        <v>3350</v>
      </c>
      <c r="D262" s="32" t="s">
        <v>3548</v>
      </c>
      <c r="E262" s="32" t="s">
        <v>3453</v>
      </c>
      <c r="F262" s="94" t="s">
        <v>3450</v>
      </c>
      <c r="G262" s="94" t="s">
        <v>3545</v>
      </c>
      <c r="H262" s="94" t="s">
        <v>202</v>
      </c>
      <c r="I262" s="105">
        <v>6.22</v>
      </c>
      <c r="J262" s="94" t="s">
        <v>185</v>
      </c>
      <c r="K262" s="32">
        <v>5.2499999999999998E-2</v>
      </c>
      <c r="L262" s="32">
        <v>5.3399999999999996E-2</v>
      </c>
      <c r="M262" s="154">
        <v>844630.54</v>
      </c>
      <c r="N262" s="94">
        <v>101.32</v>
      </c>
      <c r="O262" s="125">
        <v>855.77966000000004</v>
      </c>
      <c r="P262" s="32">
        <v>3.0702974594348608E-4</v>
      </c>
      <c r="Q262" s="32">
        <v>2.2763272237897541E-5</v>
      </c>
      <c r="R262" s="18"/>
    </row>
    <row r="263" spans="2:18" x14ac:dyDescent="0.2">
      <c r="B263" s="23" t="s">
        <v>3451</v>
      </c>
      <c r="C263" s="32" t="s">
        <v>3350</v>
      </c>
      <c r="D263" s="32" t="s">
        <v>3549</v>
      </c>
      <c r="E263" s="32" t="s">
        <v>3453</v>
      </c>
      <c r="F263" s="94" t="s">
        <v>3450</v>
      </c>
      <c r="G263" s="94" t="s">
        <v>3545</v>
      </c>
      <c r="H263" s="94" t="s">
        <v>202</v>
      </c>
      <c r="I263" s="105">
        <v>6.23</v>
      </c>
      <c r="J263" s="94" t="s">
        <v>185</v>
      </c>
      <c r="K263" s="32">
        <v>5.2499999999999998E-2</v>
      </c>
      <c r="L263" s="32">
        <v>5.2699999999999997E-2</v>
      </c>
      <c r="M263" s="154">
        <v>499229.31</v>
      </c>
      <c r="N263" s="94">
        <v>101.06</v>
      </c>
      <c r="O263" s="125">
        <v>504.52114</v>
      </c>
      <c r="P263" s="32">
        <v>1.8100803825755568E-4</v>
      </c>
      <c r="Q263" s="32">
        <v>1.3419987172392504E-5</v>
      </c>
      <c r="R263" s="18"/>
    </row>
    <row r="264" spans="2:18" x14ac:dyDescent="0.2">
      <c r="B264" s="23" t="s">
        <v>3451</v>
      </c>
      <c r="C264" s="32" t="s">
        <v>3350</v>
      </c>
      <c r="D264" s="32" t="s">
        <v>3550</v>
      </c>
      <c r="E264" s="32" t="s">
        <v>3453</v>
      </c>
      <c r="F264" s="94" t="s">
        <v>3450</v>
      </c>
      <c r="G264" s="94" t="s">
        <v>3545</v>
      </c>
      <c r="H264" s="94" t="s">
        <v>202</v>
      </c>
      <c r="I264" s="105">
        <v>6.19</v>
      </c>
      <c r="J264" s="94" t="s">
        <v>185</v>
      </c>
      <c r="K264" s="32">
        <v>5.2499999999999998E-2</v>
      </c>
      <c r="L264" s="32">
        <v>5.5199999999999999E-2</v>
      </c>
      <c r="M264" s="154">
        <v>1242260.7</v>
      </c>
      <c r="N264" s="94">
        <v>99.09</v>
      </c>
      <c r="O264" s="125">
        <v>1230.9561200000001</v>
      </c>
      <c r="P264" s="32">
        <v>4.4163253984229935E-4</v>
      </c>
      <c r="Q264" s="32">
        <v>3.2742761463232338E-5</v>
      </c>
      <c r="R264" s="18"/>
    </row>
    <row r="265" spans="2:18" x14ac:dyDescent="0.2">
      <c r="B265" s="23" t="s">
        <v>3451</v>
      </c>
      <c r="C265" s="32" t="s">
        <v>3350</v>
      </c>
      <c r="D265" s="32" t="s">
        <v>3586</v>
      </c>
      <c r="E265" s="32" t="s">
        <v>3453</v>
      </c>
      <c r="F265" s="94" t="s">
        <v>3450</v>
      </c>
      <c r="G265" s="94" t="s">
        <v>3585</v>
      </c>
      <c r="H265" s="94" t="s">
        <v>202</v>
      </c>
      <c r="I265" s="105">
        <v>6.14</v>
      </c>
      <c r="J265" s="94" t="s">
        <v>185</v>
      </c>
      <c r="K265" s="32">
        <v>5.2499999999999998E-2</v>
      </c>
      <c r="L265" s="32">
        <v>5.7999999999999996E-2</v>
      </c>
      <c r="M265" s="154">
        <v>4424350</v>
      </c>
      <c r="N265" s="94">
        <v>97.51</v>
      </c>
      <c r="O265" s="125">
        <v>4314.1836800000001</v>
      </c>
      <c r="P265" s="32">
        <v>1.5478081346592578E-3</v>
      </c>
      <c r="Q265" s="32">
        <v>1.1475493305383613E-4</v>
      </c>
      <c r="R265" s="18"/>
    </row>
    <row r="266" spans="2:18" x14ac:dyDescent="0.2">
      <c r="B266" s="23" t="s">
        <v>3451</v>
      </c>
      <c r="C266" s="32" t="s">
        <v>3350</v>
      </c>
      <c r="D266" s="32" t="s">
        <v>3593</v>
      </c>
      <c r="E266" s="32" t="s">
        <v>3453</v>
      </c>
      <c r="F266" s="94" t="s">
        <v>3450</v>
      </c>
      <c r="G266" s="94" t="s">
        <v>3592</v>
      </c>
      <c r="H266" s="94" t="s">
        <v>202</v>
      </c>
      <c r="I266" s="105">
        <v>6.09</v>
      </c>
      <c r="J266" s="94" t="s">
        <v>185</v>
      </c>
      <c r="K266" s="32">
        <v>5.2499999999999998E-2</v>
      </c>
      <c r="L266" s="32">
        <v>6.0899999999999996E-2</v>
      </c>
      <c r="M266" s="154">
        <v>1279649.07</v>
      </c>
      <c r="N266" s="94">
        <v>95.87</v>
      </c>
      <c r="O266" s="125">
        <v>1226.7995600000002</v>
      </c>
      <c r="P266" s="32">
        <v>4.4014128266425557E-4</v>
      </c>
      <c r="Q266" s="32">
        <v>3.2632199234102993E-5</v>
      </c>
      <c r="R266" s="18"/>
    </row>
    <row r="267" spans="2:18" x14ac:dyDescent="0.2">
      <c r="B267" s="23" t="s">
        <v>3451</v>
      </c>
      <c r="C267" s="32" t="s">
        <v>3350</v>
      </c>
      <c r="D267" s="32" t="s">
        <v>3596</v>
      </c>
      <c r="E267" s="32" t="s">
        <v>3453</v>
      </c>
      <c r="F267" s="94" t="s">
        <v>3450</v>
      </c>
      <c r="G267" s="94" t="s">
        <v>3597</v>
      </c>
      <c r="H267" s="94" t="s">
        <v>202</v>
      </c>
      <c r="I267" s="105">
        <v>6.07</v>
      </c>
      <c r="J267" s="94" t="s">
        <v>185</v>
      </c>
      <c r="K267" s="32">
        <v>5.2499999999999998E-2</v>
      </c>
      <c r="L267" s="32">
        <v>6.2400000000000004E-2</v>
      </c>
      <c r="M267" s="154">
        <v>1194601.3600000001</v>
      </c>
      <c r="N267" s="94">
        <v>95.06</v>
      </c>
      <c r="O267" s="125">
        <v>1135.5880500000001</v>
      </c>
      <c r="P267" s="32">
        <v>4.0741715044729945E-4</v>
      </c>
      <c r="Q267" s="32">
        <v>3.0206022812289328E-5</v>
      </c>
      <c r="R267" s="18"/>
    </row>
    <row r="268" spans="2:18" x14ac:dyDescent="0.2">
      <c r="B268" s="23" t="s">
        <v>3451</v>
      </c>
      <c r="C268" s="32" t="s">
        <v>3350</v>
      </c>
      <c r="D268" s="32" t="s">
        <v>3605</v>
      </c>
      <c r="E268" s="32" t="s">
        <v>3453</v>
      </c>
      <c r="F268" s="94" t="s">
        <v>3450</v>
      </c>
      <c r="G268" s="94" t="s">
        <v>2970</v>
      </c>
      <c r="H268" s="94" t="s">
        <v>202</v>
      </c>
      <c r="I268" s="105">
        <v>6.05</v>
      </c>
      <c r="J268" s="94" t="s">
        <v>185</v>
      </c>
      <c r="K268" s="32">
        <v>5.2499999999999998E-2</v>
      </c>
      <c r="L268" s="32">
        <v>6.3700000000000007E-2</v>
      </c>
      <c r="M268" s="154">
        <v>4043337.36</v>
      </c>
      <c r="N268" s="94">
        <v>94.36</v>
      </c>
      <c r="O268" s="125">
        <v>3815.29313</v>
      </c>
      <c r="P268" s="32">
        <v>1.3688201942119397E-3</v>
      </c>
      <c r="Q268" s="32">
        <v>1.0148471650467857E-4</v>
      </c>
      <c r="R268" s="18"/>
    </row>
    <row r="269" spans="2:18" x14ac:dyDescent="0.2">
      <c r="B269" s="23" t="s">
        <v>3451</v>
      </c>
      <c r="C269" s="32" t="s">
        <v>3350</v>
      </c>
      <c r="D269" s="32" t="s">
        <v>3628</v>
      </c>
      <c r="E269" s="32" t="s">
        <v>3453</v>
      </c>
      <c r="F269" s="94" t="s">
        <v>3450</v>
      </c>
      <c r="G269" s="94" t="s">
        <v>3358</v>
      </c>
      <c r="H269" s="94" t="s">
        <v>202</v>
      </c>
      <c r="I269" s="105">
        <v>6.3</v>
      </c>
      <c r="J269" s="94" t="s">
        <v>185</v>
      </c>
      <c r="K269" s="32">
        <v>0.04</v>
      </c>
      <c r="L269" s="32">
        <v>5.5599999999999997E-2</v>
      </c>
      <c r="M269" s="154">
        <v>3757420.03</v>
      </c>
      <c r="N269" s="94">
        <v>96.91</v>
      </c>
      <c r="O269" s="125">
        <v>3641.3157500000002</v>
      </c>
      <c r="P269" s="32">
        <v>1.306401988594254E-3</v>
      </c>
      <c r="Q269" s="32">
        <v>9.6857013079037268E-5</v>
      </c>
      <c r="R269" s="18"/>
    </row>
    <row r="270" spans="2:18" x14ac:dyDescent="0.2">
      <c r="B270" s="23" t="s">
        <v>3451</v>
      </c>
      <c r="C270" s="32" t="s">
        <v>3350</v>
      </c>
      <c r="D270" s="32" t="s">
        <v>3634</v>
      </c>
      <c r="E270" s="32" t="s">
        <v>3453</v>
      </c>
      <c r="F270" s="94" t="s">
        <v>3450</v>
      </c>
      <c r="G270" s="94" t="s">
        <v>3633</v>
      </c>
      <c r="H270" s="94" t="s">
        <v>202</v>
      </c>
      <c r="I270" s="105">
        <v>6.22</v>
      </c>
      <c r="J270" s="94" t="s">
        <v>185</v>
      </c>
      <c r="K270" s="32">
        <v>0.04</v>
      </c>
      <c r="L270" s="32">
        <v>6.0400000000000002E-2</v>
      </c>
      <c r="M270" s="154">
        <v>1498725.45</v>
      </c>
      <c r="N270" s="94">
        <v>94.17</v>
      </c>
      <c r="O270" s="125">
        <v>1411.3497500000001</v>
      </c>
      <c r="P270" s="32">
        <v>5.0635271604831391E-4</v>
      </c>
      <c r="Q270" s="32">
        <v>3.7541133639631769E-5</v>
      </c>
      <c r="R270" s="18"/>
    </row>
    <row r="271" spans="2:18" x14ac:dyDescent="0.2">
      <c r="B271" s="23" t="s">
        <v>3451</v>
      </c>
      <c r="C271" s="32" t="s">
        <v>3350</v>
      </c>
      <c r="D271" s="32" t="s">
        <v>3644</v>
      </c>
      <c r="E271" s="32" t="s">
        <v>3453</v>
      </c>
      <c r="F271" s="94" t="s">
        <v>3450</v>
      </c>
      <c r="G271" s="94" t="s">
        <v>3645</v>
      </c>
      <c r="H271" s="94" t="s">
        <v>202</v>
      </c>
      <c r="I271" s="105">
        <v>6.16</v>
      </c>
      <c r="J271" s="94" t="s">
        <v>185</v>
      </c>
      <c r="K271" s="32">
        <v>0.04</v>
      </c>
      <c r="L271" s="32">
        <v>6.4199999999999993E-2</v>
      </c>
      <c r="M271" s="154">
        <v>1344445.87</v>
      </c>
      <c r="N271" s="94">
        <v>92.97</v>
      </c>
      <c r="O271" s="125">
        <v>1249.9313200000001</v>
      </c>
      <c r="P271" s="32">
        <v>4.484403095376282E-4</v>
      </c>
      <c r="Q271" s="32">
        <v>3.3247491434693167E-5</v>
      </c>
      <c r="R271" s="18"/>
    </row>
    <row r="272" spans="2:18" x14ac:dyDescent="0.2">
      <c r="B272" s="23" t="s">
        <v>3451</v>
      </c>
      <c r="C272" s="32" t="s">
        <v>3350</v>
      </c>
      <c r="D272" s="32" t="s">
        <v>3664</v>
      </c>
      <c r="E272" s="32" t="s">
        <v>3453</v>
      </c>
      <c r="F272" s="94" t="s">
        <v>3450</v>
      </c>
      <c r="G272" s="94" t="s">
        <v>3663</v>
      </c>
      <c r="H272" s="94" t="s">
        <v>202</v>
      </c>
      <c r="I272" s="105">
        <v>6.16</v>
      </c>
      <c r="J272" s="94" t="s">
        <v>185</v>
      </c>
      <c r="K272" s="32">
        <v>0.04</v>
      </c>
      <c r="L272" s="32">
        <v>6.4500000000000002E-2</v>
      </c>
      <c r="M272" s="154">
        <v>5211839.0599999996</v>
      </c>
      <c r="N272" s="94">
        <v>93.43</v>
      </c>
      <c r="O272" s="125">
        <v>4869.4212300000008</v>
      </c>
      <c r="P272" s="32">
        <v>1.7470117987365085E-3</v>
      </c>
      <c r="Q272" s="32">
        <v>1.2952394907292831E-4</v>
      </c>
      <c r="R272" s="18"/>
    </row>
    <row r="273" spans="2:18" x14ac:dyDescent="0.2">
      <c r="B273" s="23" t="s">
        <v>3451</v>
      </c>
      <c r="C273" s="32" t="s">
        <v>3350</v>
      </c>
      <c r="D273" s="32" t="s">
        <v>3671</v>
      </c>
      <c r="E273" s="32" t="s">
        <v>3453</v>
      </c>
      <c r="F273" s="94" t="s">
        <v>3450</v>
      </c>
      <c r="G273" s="94" t="s">
        <v>675</v>
      </c>
      <c r="H273" s="94" t="s">
        <v>202</v>
      </c>
      <c r="I273" s="105">
        <v>6.17</v>
      </c>
      <c r="J273" s="94" t="s">
        <v>185</v>
      </c>
      <c r="K273" s="32">
        <v>0.04</v>
      </c>
      <c r="L273" s="32">
        <v>6.3899999999999998E-2</v>
      </c>
      <c r="M273" s="154">
        <v>2343417.04</v>
      </c>
      <c r="N273" s="94">
        <v>92.26</v>
      </c>
      <c r="O273" s="125">
        <v>2162.03656</v>
      </c>
      <c r="P273" s="32">
        <v>7.7567809421566372E-4</v>
      </c>
      <c r="Q273" s="32">
        <v>5.7508993382207167E-5</v>
      </c>
      <c r="R273" s="18"/>
    </row>
    <row r="274" spans="2:18" x14ac:dyDescent="0.2">
      <c r="B274" s="23" t="s">
        <v>3451</v>
      </c>
      <c r="C274" s="32" t="s">
        <v>3350</v>
      </c>
      <c r="D274" s="32" t="s">
        <v>3682</v>
      </c>
      <c r="E274" s="32" t="s">
        <v>3453</v>
      </c>
      <c r="F274" s="94" t="s">
        <v>3450</v>
      </c>
      <c r="G274" s="94" t="s">
        <v>3683</v>
      </c>
      <c r="H274" s="94" t="s">
        <v>202</v>
      </c>
      <c r="I274" s="105">
        <v>6.2</v>
      </c>
      <c r="J274" s="94" t="s">
        <v>185</v>
      </c>
      <c r="K274" s="32">
        <v>0.04</v>
      </c>
      <c r="L274" s="32">
        <v>6.1799999999999994E-2</v>
      </c>
      <c r="M274" s="154">
        <v>1087511.83</v>
      </c>
      <c r="N274" s="94">
        <v>93.9</v>
      </c>
      <c r="O274" s="125">
        <v>1021.1736</v>
      </c>
      <c r="P274" s="32">
        <v>3.6636845396885816E-4</v>
      </c>
      <c r="Q274" s="32">
        <v>2.7162660840705056E-5</v>
      </c>
      <c r="R274" s="18"/>
    </row>
    <row r="275" spans="2:18" x14ac:dyDescent="0.2">
      <c r="B275" s="23" t="s">
        <v>3688</v>
      </c>
      <c r="C275" s="32" t="s">
        <v>3350</v>
      </c>
      <c r="D275" s="32" t="s">
        <v>3689</v>
      </c>
      <c r="E275" s="32" t="s">
        <v>3690</v>
      </c>
      <c r="F275" s="94" t="s">
        <v>492</v>
      </c>
      <c r="G275" s="94" t="s">
        <v>3691</v>
      </c>
      <c r="H275" s="94" t="s">
        <v>179</v>
      </c>
      <c r="I275" s="105">
        <v>8.75</v>
      </c>
      <c r="J275" s="94" t="s">
        <v>185</v>
      </c>
      <c r="K275" s="32">
        <v>4.4999999999999998E-2</v>
      </c>
      <c r="L275" s="32">
        <v>3.1300000000000001E-2</v>
      </c>
      <c r="M275" s="154">
        <v>46076100.100000001</v>
      </c>
      <c r="N275" s="94">
        <v>114.27</v>
      </c>
      <c r="O275" s="125">
        <v>52651.15958</v>
      </c>
      <c r="P275" s="32">
        <v>1.8889759718614185E-2</v>
      </c>
      <c r="Q275" s="32">
        <v>1.4004921303697813E-3</v>
      </c>
      <c r="R275" s="18"/>
    </row>
    <row r="276" spans="2:18" x14ac:dyDescent="0.2">
      <c r="B276" s="23" t="s">
        <v>3829</v>
      </c>
      <c r="C276" s="32" t="s">
        <v>179</v>
      </c>
      <c r="D276" s="32" t="s">
        <v>3830</v>
      </c>
      <c r="E276" s="32" t="s">
        <v>179</v>
      </c>
      <c r="F276" s="94" t="s">
        <v>492</v>
      </c>
      <c r="G276" s="94" t="s">
        <v>3831</v>
      </c>
      <c r="H276" s="94" t="s">
        <v>179</v>
      </c>
      <c r="I276" s="105">
        <v>0</v>
      </c>
      <c r="J276" s="94" t="s">
        <v>185</v>
      </c>
      <c r="K276" s="32">
        <v>0</v>
      </c>
      <c r="L276" s="32">
        <v>0</v>
      </c>
      <c r="M276" s="154">
        <v>269418.90000000002</v>
      </c>
      <c r="N276" s="94">
        <v>155.71420000000001</v>
      </c>
      <c r="O276" s="125">
        <v>41952.367060000004</v>
      </c>
      <c r="P276" s="32">
        <v>1.5051332956616047E-2</v>
      </c>
      <c r="Q276" s="32">
        <v>1.115910084157627E-3</v>
      </c>
      <c r="R276" s="18"/>
    </row>
    <row r="277" spans="2:18" x14ac:dyDescent="0.2">
      <c r="B277" s="23" t="s">
        <v>3829</v>
      </c>
      <c r="C277" s="32" t="s">
        <v>179</v>
      </c>
      <c r="D277" s="32" t="s">
        <v>3832</v>
      </c>
      <c r="E277" s="32" t="s">
        <v>179</v>
      </c>
      <c r="F277" s="94" t="s">
        <v>179</v>
      </c>
      <c r="G277" s="94" t="s">
        <v>3831</v>
      </c>
      <c r="H277" s="94" t="s">
        <v>179</v>
      </c>
      <c r="I277" s="105">
        <v>0</v>
      </c>
      <c r="J277" s="94" t="s">
        <v>185</v>
      </c>
      <c r="K277" s="32">
        <v>0</v>
      </c>
      <c r="L277" s="32">
        <v>0</v>
      </c>
      <c r="M277" s="154">
        <v>-269418.90000000002</v>
      </c>
      <c r="N277" s="94">
        <v>184.96619999999999</v>
      </c>
      <c r="O277" s="125">
        <v>-49833.392289999996</v>
      </c>
      <c r="P277" s="32">
        <v>-1.7878823825166371E-2</v>
      </c>
      <c r="Q277" s="32">
        <v>-1.3255410571866293E-3</v>
      </c>
      <c r="R277" s="18"/>
    </row>
    <row r="278" spans="2:18" x14ac:dyDescent="0.2">
      <c r="B278" s="23" t="s">
        <v>3829</v>
      </c>
      <c r="C278" s="32" t="s">
        <v>179</v>
      </c>
      <c r="D278" s="32" t="s">
        <v>3833</v>
      </c>
      <c r="E278" s="32" t="s">
        <v>179</v>
      </c>
      <c r="F278" s="94" t="s">
        <v>492</v>
      </c>
      <c r="G278" s="94" t="s">
        <v>3834</v>
      </c>
      <c r="H278" s="94" t="s">
        <v>179</v>
      </c>
      <c r="I278" s="105">
        <v>2.0099999999999998</v>
      </c>
      <c r="J278" s="94" t="s">
        <v>185</v>
      </c>
      <c r="K278" s="32">
        <v>0.05</v>
      </c>
      <c r="L278" s="32">
        <v>5.7999999999999996E-3</v>
      </c>
      <c r="M278" s="154">
        <v>451143.02</v>
      </c>
      <c r="N278" s="94">
        <v>11046.03</v>
      </c>
      <c r="O278" s="125">
        <v>49833.393329999999</v>
      </c>
      <c r="P278" s="32">
        <v>1.7878824198289209E-2</v>
      </c>
      <c r="Q278" s="32">
        <v>1.3255410848500623E-3</v>
      </c>
      <c r="R278" s="18"/>
    </row>
    <row r="279" spans="2:18" x14ac:dyDescent="0.2">
      <c r="B279" s="23" t="s">
        <v>3829</v>
      </c>
      <c r="C279" s="32" t="s">
        <v>179</v>
      </c>
      <c r="D279" s="32" t="s">
        <v>3835</v>
      </c>
      <c r="E279" s="32" t="s">
        <v>179</v>
      </c>
      <c r="F279" s="94" t="s">
        <v>179</v>
      </c>
      <c r="G279" s="94" t="s">
        <v>1426</v>
      </c>
      <c r="H279" s="94" t="s">
        <v>179</v>
      </c>
      <c r="I279" s="105">
        <v>0</v>
      </c>
      <c r="J279" s="94" t="s">
        <v>185</v>
      </c>
      <c r="K279" s="32">
        <v>0</v>
      </c>
      <c r="L279" s="32">
        <v>0</v>
      </c>
      <c r="M279" s="154">
        <v>-219585.75</v>
      </c>
      <c r="N279" s="94">
        <v>6.8781999999999996</v>
      </c>
      <c r="O279" s="125">
        <v>-1510.3702900000001</v>
      </c>
      <c r="P279" s="32">
        <v>-5.4187850926404281E-4</v>
      </c>
      <c r="Q279" s="32">
        <v>-4.0175026000620603E-5</v>
      </c>
      <c r="R279" s="18"/>
    </row>
    <row r="280" spans="2:18" x14ac:dyDescent="0.2">
      <c r="B280" s="23" t="s">
        <v>3811</v>
      </c>
      <c r="C280" s="32" t="s">
        <v>3350</v>
      </c>
      <c r="D280" s="32" t="s">
        <v>3836</v>
      </c>
      <c r="E280" s="32" t="s">
        <v>3813</v>
      </c>
      <c r="F280" s="94" t="s">
        <v>179</v>
      </c>
      <c r="G280" s="94" t="s">
        <v>3837</v>
      </c>
      <c r="H280" s="94" t="s">
        <v>179</v>
      </c>
      <c r="I280" s="105">
        <v>0</v>
      </c>
      <c r="J280" s="94" t="s">
        <v>136</v>
      </c>
      <c r="K280" s="32">
        <v>5.7698800000000008E-2</v>
      </c>
      <c r="L280" s="32">
        <v>0</v>
      </c>
      <c r="M280" s="154">
        <v>-386165.95</v>
      </c>
      <c r="N280" s="94">
        <v>59.451999999999998</v>
      </c>
      <c r="O280" s="125">
        <v>-860.47930000000008</v>
      </c>
      <c r="P280" s="32">
        <v>-3.0871584499756485E-4</v>
      </c>
      <c r="Q280" s="32">
        <v>-2.2888280098846368E-5</v>
      </c>
      <c r="R280" s="18"/>
    </row>
    <row r="281" spans="2:18" x14ac:dyDescent="0.2">
      <c r="B281" s="23" t="s">
        <v>3378</v>
      </c>
      <c r="C281" s="32" t="s">
        <v>179</v>
      </c>
      <c r="D281" s="32" t="s">
        <v>3379</v>
      </c>
      <c r="E281" s="32" t="s">
        <v>179</v>
      </c>
      <c r="F281" s="94" t="s">
        <v>492</v>
      </c>
      <c r="G281" s="94" t="s">
        <v>3380</v>
      </c>
      <c r="H281" s="94" t="s">
        <v>179</v>
      </c>
      <c r="I281" s="105">
        <v>4.8499999999999996</v>
      </c>
      <c r="J281" s="94" t="s">
        <v>185</v>
      </c>
      <c r="K281" s="32">
        <v>3.78E-2</v>
      </c>
      <c r="L281" s="32">
        <v>3.39E-2</v>
      </c>
      <c r="M281" s="154">
        <v>7128026.9100000001</v>
      </c>
      <c r="N281" s="94">
        <v>100.1</v>
      </c>
      <c r="O281" s="125">
        <v>7135.1549299999997</v>
      </c>
      <c r="P281" s="32">
        <v>2.5598935191160212E-3</v>
      </c>
      <c r="Q281" s="32">
        <v>1.8979122982563847E-4</v>
      </c>
      <c r="R281" s="18"/>
    </row>
    <row r="282" spans="2:18" x14ac:dyDescent="0.2">
      <c r="B282" s="23" t="s">
        <v>3378</v>
      </c>
      <c r="C282" s="32" t="s">
        <v>179</v>
      </c>
      <c r="D282" s="32" t="s">
        <v>3381</v>
      </c>
      <c r="E282" s="32" t="s">
        <v>179</v>
      </c>
      <c r="F282" s="94" t="s">
        <v>492</v>
      </c>
      <c r="G282" s="94" t="s">
        <v>3380</v>
      </c>
      <c r="H282" s="94" t="s">
        <v>179</v>
      </c>
      <c r="I282" s="105">
        <v>4.22</v>
      </c>
      <c r="J282" s="94" t="s">
        <v>185</v>
      </c>
      <c r="K282" s="32">
        <v>1.5700000000000002E-2</v>
      </c>
      <c r="L282" s="32">
        <v>2.35E-2</v>
      </c>
      <c r="M282" s="154">
        <v>67240262.780000001</v>
      </c>
      <c r="N282" s="94">
        <v>97.22</v>
      </c>
      <c r="O282" s="125">
        <v>65370.983469999999</v>
      </c>
      <c r="P282" s="32">
        <v>2.3453275866441987E-2</v>
      </c>
      <c r="Q282" s="32">
        <v>1.7388325088103986E-3</v>
      </c>
      <c r="R282" s="18"/>
    </row>
    <row r="283" spans="2:18" x14ac:dyDescent="0.2">
      <c r="B283" s="23" t="s">
        <v>3378</v>
      </c>
      <c r="C283" s="32" t="s">
        <v>179</v>
      </c>
      <c r="D283" s="32" t="s">
        <v>3750</v>
      </c>
      <c r="E283" s="32" t="s">
        <v>179</v>
      </c>
      <c r="F283" s="94" t="s">
        <v>492</v>
      </c>
      <c r="G283" s="94" t="s">
        <v>3380</v>
      </c>
      <c r="H283" s="94" t="s">
        <v>179</v>
      </c>
      <c r="I283" s="105">
        <v>6.66</v>
      </c>
      <c r="J283" s="94" t="s">
        <v>185</v>
      </c>
      <c r="K283" s="32">
        <v>2.8300000000000002E-2</v>
      </c>
      <c r="L283" s="32">
        <v>2.1899999999999999E-2</v>
      </c>
      <c r="M283" s="154">
        <v>42234291.659999996</v>
      </c>
      <c r="N283" s="94">
        <v>107.38</v>
      </c>
      <c r="O283" s="125">
        <v>45351.182380000006</v>
      </c>
      <c r="P283" s="32">
        <v>1.6270732590639166E-2</v>
      </c>
      <c r="Q283" s="32">
        <v>1.2063167180515627E-3</v>
      </c>
      <c r="R283" s="18"/>
    </row>
    <row r="284" spans="2:18" x14ac:dyDescent="0.2">
      <c r="B284" s="23" t="s">
        <v>3382</v>
      </c>
      <c r="C284" s="32" t="s">
        <v>179</v>
      </c>
      <c r="D284" s="32" t="s">
        <v>3383</v>
      </c>
      <c r="E284" s="32" t="s">
        <v>3384</v>
      </c>
      <c r="F284" s="94" t="s">
        <v>492</v>
      </c>
      <c r="G284" s="94" t="s">
        <v>3380</v>
      </c>
      <c r="H284" s="94" t="s">
        <v>179</v>
      </c>
      <c r="I284" s="105">
        <v>1.7</v>
      </c>
      <c r="J284" s="94" t="s">
        <v>185</v>
      </c>
      <c r="K284" s="32">
        <v>3.7499999999999999E-2</v>
      </c>
      <c r="L284" s="32">
        <v>5.2999999999999999E-2</v>
      </c>
      <c r="M284" s="154">
        <v>433610.43</v>
      </c>
      <c r="N284" s="94">
        <v>98.36</v>
      </c>
      <c r="O284" s="125">
        <v>426.49921000000001</v>
      </c>
      <c r="P284" s="32">
        <v>1.5301595750873248E-4</v>
      </c>
      <c r="Q284" s="32">
        <v>1.1344646385353717E-5</v>
      </c>
      <c r="R284" s="18"/>
    </row>
    <row r="285" spans="2:18" x14ac:dyDescent="0.2">
      <c r="B285" s="23" t="s">
        <v>3382</v>
      </c>
      <c r="C285" s="32" t="s">
        <v>179</v>
      </c>
      <c r="D285" s="32" t="s">
        <v>3399</v>
      </c>
      <c r="E285" s="32" t="s">
        <v>3384</v>
      </c>
      <c r="F285" s="94" t="s">
        <v>492</v>
      </c>
      <c r="G285" s="94" t="s">
        <v>3400</v>
      </c>
      <c r="H285" s="94" t="s">
        <v>179</v>
      </c>
      <c r="I285" s="105">
        <v>1.7</v>
      </c>
      <c r="J285" s="94" t="s">
        <v>185</v>
      </c>
      <c r="K285" s="32">
        <v>3.7499999999999999E-2</v>
      </c>
      <c r="L285" s="32">
        <v>5.57E-2</v>
      </c>
      <c r="M285" s="154">
        <v>596213.64</v>
      </c>
      <c r="N285" s="94">
        <v>97.93</v>
      </c>
      <c r="O285" s="125">
        <v>583.87201000000005</v>
      </c>
      <c r="P285" s="32">
        <v>2.0947690541489684E-4</v>
      </c>
      <c r="Q285" s="32">
        <v>1.5530677038664876E-5</v>
      </c>
      <c r="R285" s="18"/>
    </row>
    <row r="286" spans="2:18" x14ac:dyDescent="0.2">
      <c r="B286" s="23" t="s">
        <v>3382</v>
      </c>
      <c r="C286" s="32" t="s">
        <v>179</v>
      </c>
      <c r="D286" s="32" t="s">
        <v>3401</v>
      </c>
      <c r="E286" s="32" t="s">
        <v>3384</v>
      </c>
      <c r="F286" s="94" t="s">
        <v>492</v>
      </c>
      <c r="G286" s="94" t="s">
        <v>3402</v>
      </c>
      <c r="H286" s="94" t="s">
        <v>179</v>
      </c>
      <c r="I286" s="105">
        <v>1.7</v>
      </c>
      <c r="J286" s="94" t="s">
        <v>185</v>
      </c>
      <c r="K286" s="32">
        <v>3.7499999999999999E-2</v>
      </c>
      <c r="L286" s="32">
        <v>6.1500000000000006E-2</v>
      </c>
      <c r="M286" s="154">
        <v>433609.92</v>
      </c>
      <c r="N286" s="94">
        <v>97.02</v>
      </c>
      <c r="O286" s="125">
        <v>420.68834000000004</v>
      </c>
      <c r="P286" s="32">
        <v>1.5093118028954662E-4</v>
      </c>
      <c r="Q286" s="32">
        <v>1.1190080412438409E-5</v>
      </c>
      <c r="R286" s="18"/>
    </row>
    <row r="287" spans="2:18" x14ac:dyDescent="0.2">
      <c r="B287" s="23" t="s">
        <v>3382</v>
      </c>
      <c r="C287" s="32" t="s">
        <v>179</v>
      </c>
      <c r="D287" s="32" t="s">
        <v>3404</v>
      </c>
      <c r="E287" s="32" t="s">
        <v>3384</v>
      </c>
      <c r="F287" s="94" t="s">
        <v>492</v>
      </c>
      <c r="G287" s="94" t="s">
        <v>3405</v>
      </c>
      <c r="H287" s="94" t="s">
        <v>179</v>
      </c>
      <c r="I287" s="105">
        <v>1.7</v>
      </c>
      <c r="J287" s="94" t="s">
        <v>185</v>
      </c>
      <c r="K287" s="32">
        <v>3.7499999999999999E-2</v>
      </c>
      <c r="L287" s="32">
        <v>5.4800000000000001E-2</v>
      </c>
      <c r="M287" s="154">
        <v>433609.92</v>
      </c>
      <c r="N287" s="94">
        <v>98.07</v>
      </c>
      <c r="O287" s="125">
        <v>425.24124</v>
      </c>
      <c r="P287" s="32">
        <v>1.5256463314621544E-4</v>
      </c>
      <c r="Q287" s="32">
        <v>1.1311185069415094E-5</v>
      </c>
      <c r="R287" s="18"/>
    </row>
    <row r="288" spans="2:18" x14ac:dyDescent="0.2">
      <c r="B288" s="23" t="s">
        <v>3382</v>
      </c>
      <c r="C288" s="32" t="s">
        <v>179</v>
      </c>
      <c r="D288" s="32" t="s">
        <v>3419</v>
      </c>
      <c r="E288" s="32" t="s">
        <v>3384</v>
      </c>
      <c r="F288" s="94" t="s">
        <v>492</v>
      </c>
      <c r="G288" s="94" t="s">
        <v>3420</v>
      </c>
      <c r="H288" s="94" t="s">
        <v>179</v>
      </c>
      <c r="I288" s="105">
        <v>1.7</v>
      </c>
      <c r="J288" s="94" t="s">
        <v>185</v>
      </c>
      <c r="K288" s="32">
        <v>3.7499999999999999E-2</v>
      </c>
      <c r="L288" s="32">
        <v>5.2000000000000005E-2</v>
      </c>
      <c r="M288" s="154">
        <v>433609.92</v>
      </c>
      <c r="N288" s="94">
        <v>98.51</v>
      </c>
      <c r="O288" s="125">
        <v>427.14913000000001</v>
      </c>
      <c r="P288" s="32">
        <v>1.5324913058097352E-4</v>
      </c>
      <c r="Q288" s="32">
        <v>1.136193390290567E-5</v>
      </c>
      <c r="R288" s="18"/>
    </row>
    <row r="289" spans="2:18" x14ac:dyDescent="0.2">
      <c r="B289" s="23" t="s">
        <v>3382</v>
      </c>
      <c r="C289" s="32" t="s">
        <v>179</v>
      </c>
      <c r="D289" s="32" t="s">
        <v>3425</v>
      </c>
      <c r="E289" s="32" t="s">
        <v>3384</v>
      </c>
      <c r="F289" s="94" t="s">
        <v>492</v>
      </c>
      <c r="G289" s="94" t="s">
        <v>3426</v>
      </c>
      <c r="H289" s="94" t="s">
        <v>179</v>
      </c>
      <c r="I289" s="105">
        <v>1.7</v>
      </c>
      <c r="J289" s="94" t="s">
        <v>185</v>
      </c>
      <c r="K289" s="32">
        <v>3.7499999999999999E-2</v>
      </c>
      <c r="L289" s="32">
        <v>4.9100000000000005E-2</v>
      </c>
      <c r="M289" s="154">
        <v>433609.92</v>
      </c>
      <c r="N289" s="94">
        <v>98.97</v>
      </c>
      <c r="O289" s="125">
        <v>429.14373000000001</v>
      </c>
      <c r="P289" s="32">
        <v>1.5396473713238286E-4</v>
      </c>
      <c r="Q289" s="32">
        <v>1.1414989175107057E-5</v>
      </c>
      <c r="R289" s="18"/>
    </row>
    <row r="290" spans="2:18" x14ac:dyDescent="0.2">
      <c r="B290" s="23" t="s">
        <v>3382</v>
      </c>
      <c r="C290" s="32" t="s">
        <v>179</v>
      </c>
      <c r="D290" s="32" t="s">
        <v>3429</v>
      </c>
      <c r="E290" s="32" t="s">
        <v>3384</v>
      </c>
      <c r="F290" s="94" t="s">
        <v>492</v>
      </c>
      <c r="G290" s="94" t="s">
        <v>3430</v>
      </c>
      <c r="H290" s="94" t="s">
        <v>179</v>
      </c>
      <c r="I290" s="105">
        <v>1.7</v>
      </c>
      <c r="J290" s="94" t="s">
        <v>185</v>
      </c>
      <c r="K290" s="32">
        <v>3.7499999999999999E-2</v>
      </c>
      <c r="L290" s="32">
        <v>5.45E-2</v>
      </c>
      <c r="M290" s="154">
        <v>433609.92</v>
      </c>
      <c r="N290" s="94">
        <v>98.11</v>
      </c>
      <c r="O290" s="125">
        <v>425.41469000000001</v>
      </c>
      <c r="P290" s="32">
        <v>1.5262686214267688E-4</v>
      </c>
      <c r="Q290" s="32">
        <v>1.1315798744820352E-5</v>
      </c>
      <c r="R290" s="18"/>
    </row>
    <row r="291" spans="2:18" x14ac:dyDescent="0.2">
      <c r="B291" s="23" t="s">
        <v>3382</v>
      </c>
      <c r="C291" s="32" t="s">
        <v>179</v>
      </c>
      <c r="D291" s="32" t="s">
        <v>3444</v>
      </c>
      <c r="E291" s="32" t="s">
        <v>3384</v>
      </c>
      <c r="F291" s="94" t="s">
        <v>492</v>
      </c>
      <c r="G291" s="94" t="s">
        <v>827</v>
      </c>
      <c r="H291" s="94" t="s">
        <v>179</v>
      </c>
      <c r="I291" s="105">
        <v>1.7</v>
      </c>
      <c r="J291" s="94" t="s">
        <v>185</v>
      </c>
      <c r="K291" s="32">
        <v>3.7499999999999999E-2</v>
      </c>
      <c r="L291" s="32">
        <v>5.3600000000000002E-2</v>
      </c>
      <c r="M291" s="154">
        <v>433609.92</v>
      </c>
      <c r="N291" s="94">
        <v>98.26</v>
      </c>
      <c r="O291" s="125">
        <v>426.06509999999997</v>
      </c>
      <c r="P291" s="32">
        <v>1.5286021101317831E-4</v>
      </c>
      <c r="Q291" s="32">
        <v>1.1333099296105074E-5</v>
      </c>
      <c r="R291" s="18"/>
    </row>
    <row r="292" spans="2:18" x14ac:dyDescent="0.2">
      <c r="B292" s="23" t="s">
        <v>3382</v>
      </c>
      <c r="C292" s="32" t="s">
        <v>179</v>
      </c>
      <c r="D292" s="32" t="s">
        <v>3464</v>
      </c>
      <c r="E292" s="32" t="s">
        <v>3384</v>
      </c>
      <c r="F292" s="94" t="s">
        <v>492</v>
      </c>
      <c r="G292" s="94" t="s">
        <v>3183</v>
      </c>
      <c r="H292" s="94" t="s">
        <v>179</v>
      </c>
      <c r="I292" s="105">
        <v>1.7</v>
      </c>
      <c r="J292" s="94" t="s">
        <v>185</v>
      </c>
      <c r="K292" s="32">
        <v>3.7499999999999999E-2</v>
      </c>
      <c r="L292" s="32">
        <v>4.7699999999999992E-2</v>
      </c>
      <c r="M292" s="154">
        <v>433609.92</v>
      </c>
      <c r="N292" s="94">
        <v>99.21</v>
      </c>
      <c r="O292" s="125">
        <v>430.18440000000004</v>
      </c>
      <c r="P292" s="32">
        <v>1.5433810034799262E-4</v>
      </c>
      <c r="Q292" s="32">
        <v>1.1442670429554976E-5</v>
      </c>
      <c r="R292" s="18"/>
    </row>
    <row r="293" spans="2:18" x14ac:dyDescent="0.2">
      <c r="B293" s="23" t="s">
        <v>3406</v>
      </c>
      <c r="C293" s="32" t="s">
        <v>179</v>
      </c>
      <c r="D293" s="32" t="s">
        <v>3407</v>
      </c>
      <c r="E293" s="32" t="s">
        <v>3408</v>
      </c>
      <c r="F293" s="94" t="s">
        <v>492</v>
      </c>
      <c r="G293" s="94" t="s">
        <v>3409</v>
      </c>
      <c r="H293" s="94" t="s">
        <v>179</v>
      </c>
      <c r="I293" s="105">
        <v>0.5</v>
      </c>
      <c r="J293" s="94" t="s">
        <v>185</v>
      </c>
      <c r="K293" s="32">
        <v>3.2500000000000001E-2</v>
      </c>
      <c r="L293" s="32">
        <v>3.7200000000000004E-2</v>
      </c>
      <c r="M293" s="154">
        <v>423501.92</v>
      </c>
      <c r="N293" s="94">
        <v>101.9</v>
      </c>
      <c r="O293" s="125">
        <v>431.54845</v>
      </c>
      <c r="P293" s="32">
        <v>1.5482748324002608E-4</v>
      </c>
      <c r="Q293" s="32">
        <v>1.1478953415640557E-5</v>
      </c>
      <c r="R293" s="18"/>
    </row>
    <row r="294" spans="2:18" x14ac:dyDescent="0.2">
      <c r="B294" s="23" t="s">
        <v>3406</v>
      </c>
      <c r="C294" s="32" t="s">
        <v>179</v>
      </c>
      <c r="D294" s="32" t="s">
        <v>3440</v>
      </c>
      <c r="E294" s="32" t="s">
        <v>3408</v>
      </c>
      <c r="F294" s="94" t="s">
        <v>492</v>
      </c>
      <c r="G294" s="94" t="s">
        <v>827</v>
      </c>
      <c r="H294" s="94" t="s">
        <v>179</v>
      </c>
      <c r="I294" s="105">
        <v>0.16</v>
      </c>
      <c r="J294" s="94" t="s">
        <v>185</v>
      </c>
      <c r="K294" s="32">
        <v>3.2500000000000001E-2</v>
      </c>
      <c r="L294" s="32">
        <v>4.0999999999999995E-2</v>
      </c>
      <c r="M294" s="154">
        <v>201440</v>
      </c>
      <c r="N294" s="94">
        <v>100.45</v>
      </c>
      <c r="O294" s="125">
        <v>202.34648000000001</v>
      </c>
      <c r="P294" s="32">
        <v>7.2596243228027516E-5</v>
      </c>
      <c r="Q294" s="32">
        <v>5.382306013933879E-6</v>
      </c>
      <c r="R294" s="18"/>
    </row>
    <row r="295" spans="2:18" x14ac:dyDescent="0.2">
      <c r="B295" s="23" t="s">
        <v>3406</v>
      </c>
      <c r="C295" s="32" t="s">
        <v>179</v>
      </c>
      <c r="D295" s="32" t="s">
        <v>3768</v>
      </c>
      <c r="E295" s="32" t="s">
        <v>3408</v>
      </c>
      <c r="F295" s="94" t="s">
        <v>492</v>
      </c>
      <c r="G295" s="94" t="s">
        <v>3409</v>
      </c>
      <c r="H295" s="94" t="s">
        <v>179</v>
      </c>
      <c r="I295" s="105">
        <v>9.41</v>
      </c>
      <c r="J295" s="94" t="s">
        <v>185</v>
      </c>
      <c r="K295" s="32">
        <v>2.6200000000000001E-2</v>
      </c>
      <c r="L295" s="32">
        <v>3.8100000000000002E-2</v>
      </c>
      <c r="M295" s="154">
        <v>7186411.3799999999</v>
      </c>
      <c r="N295" s="94">
        <v>92.84</v>
      </c>
      <c r="O295" s="125">
        <v>6671.8643200000006</v>
      </c>
      <c r="P295" s="32">
        <v>2.3936778389182676E-3</v>
      </c>
      <c r="Q295" s="32">
        <v>1.7746795226527721E-4</v>
      </c>
      <c r="R295" s="18"/>
    </row>
    <row r="296" spans="2:18" x14ac:dyDescent="0.2">
      <c r="B296" s="23" t="s">
        <v>3406</v>
      </c>
      <c r="C296" s="32" t="s">
        <v>179</v>
      </c>
      <c r="D296" s="32" t="s">
        <v>3774</v>
      </c>
      <c r="E296" s="32" t="s">
        <v>3408</v>
      </c>
      <c r="F296" s="94" t="s">
        <v>492</v>
      </c>
      <c r="G296" s="94" t="s">
        <v>942</v>
      </c>
      <c r="H296" s="94" t="s">
        <v>179</v>
      </c>
      <c r="I296" s="105">
        <v>9.61</v>
      </c>
      <c r="J296" s="94" t="s">
        <v>185</v>
      </c>
      <c r="K296" s="32">
        <v>2.6200000000000001E-2</v>
      </c>
      <c r="L296" s="32">
        <v>3.4799999999999998E-2</v>
      </c>
      <c r="M296" s="154">
        <v>1616699.36</v>
      </c>
      <c r="N296" s="94">
        <v>94.92</v>
      </c>
      <c r="O296" s="125">
        <v>1534.5710300000001</v>
      </c>
      <c r="P296" s="32">
        <v>5.5056105618721274E-4</v>
      </c>
      <c r="Q296" s="32">
        <v>4.0818752486219217E-5</v>
      </c>
      <c r="R296" s="18"/>
    </row>
    <row r="297" spans="2:18" x14ac:dyDescent="0.2">
      <c r="B297" s="23" t="s">
        <v>3410</v>
      </c>
      <c r="C297" s="32" t="s">
        <v>179</v>
      </c>
      <c r="D297" s="32" t="s">
        <v>3411</v>
      </c>
      <c r="E297" s="32" t="s">
        <v>3412</v>
      </c>
      <c r="F297" s="94" t="s">
        <v>492</v>
      </c>
      <c r="G297" s="94" t="s">
        <v>3409</v>
      </c>
      <c r="H297" s="94" t="s">
        <v>179</v>
      </c>
      <c r="I297" s="105">
        <v>0.5</v>
      </c>
      <c r="J297" s="94" t="s">
        <v>185</v>
      </c>
      <c r="K297" s="32">
        <v>3.2500000000000001E-2</v>
      </c>
      <c r="L297" s="32">
        <v>3.7200000000000004E-2</v>
      </c>
      <c r="M297" s="154">
        <v>343754.09</v>
      </c>
      <c r="N297" s="94">
        <v>101.9</v>
      </c>
      <c r="O297" s="125">
        <v>350.28540999999996</v>
      </c>
      <c r="P297" s="32">
        <v>1.2567258310393806E-4</v>
      </c>
      <c r="Q297" s="32">
        <v>9.3174008702117971E-6</v>
      </c>
      <c r="R297" s="18"/>
    </row>
    <row r="298" spans="2:18" x14ac:dyDescent="0.2">
      <c r="B298" s="23" t="s">
        <v>3410</v>
      </c>
      <c r="C298" s="32" t="s">
        <v>179</v>
      </c>
      <c r="D298" s="32" t="s">
        <v>3441</v>
      </c>
      <c r="E298" s="32" t="s">
        <v>3412</v>
      </c>
      <c r="F298" s="94" t="s">
        <v>492</v>
      </c>
      <c r="G298" s="94" t="s">
        <v>827</v>
      </c>
      <c r="H298" s="94" t="s">
        <v>179</v>
      </c>
      <c r="I298" s="105">
        <v>0.16</v>
      </c>
      <c r="J298" s="94" t="s">
        <v>185</v>
      </c>
      <c r="K298" s="32">
        <v>3.2500000000000001E-2</v>
      </c>
      <c r="L298" s="32">
        <v>0.1047</v>
      </c>
      <c r="M298" s="154">
        <v>251800</v>
      </c>
      <c r="N298" s="94">
        <v>101.14</v>
      </c>
      <c r="O298" s="125">
        <v>254.67051999999998</v>
      </c>
      <c r="P298" s="32">
        <v>9.1368641613771807E-5</v>
      </c>
      <c r="Q298" s="32">
        <v>6.7740969418774566E-6</v>
      </c>
      <c r="R298" s="18"/>
    </row>
    <row r="299" spans="2:18" x14ac:dyDescent="0.2">
      <c r="B299" s="23" t="s">
        <v>3410</v>
      </c>
      <c r="C299" s="32" t="s">
        <v>179</v>
      </c>
      <c r="D299" s="32" t="s">
        <v>3769</v>
      </c>
      <c r="E299" s="32" t="s">
        <v>3412</v>
      </c>
      <c r="F299" s="94" t="s">
        <v>492</v>
      </c>
      <c r="G299" s="94" t="s">
        <v>3409</v>
      </c>
      <c r="H299" s="94" t="s">
        <v>179</v>
      </c>
      <c r="I299" s="105">
        <v>9.43</v>
      </c>
      <c r="J299" s="94" t="s">
        <v>185</v>
      </c>
      <c r="K299" s="32">
        <v>2.6200000000000001E-2</v>
      </c>
      <c r="L299" s="32">
        <v>3.8100000000000002E-2</v>
      </c>
      <c r="M299" s="154">
        <v>5894510.4199999999</v>
      </c>
      <c r="N299" s="94">
        <v>92.85</v>
      </c>
      <c r="O299" s="125">
        <v>5473.0529200000001</v>
      </c>
      <c r="P299" s="32">
        <v>1.9635779232739124E-3</v>
      </c>
      <c r="Q299" s="32">
        <v>1.4558022282322073E-4</v>
      </c>
      <c r="R299" s="18"/>
    </row>
    <row r="300" spans="2:18" x14ac:dyDescent="0.2">
      <c r="B300" s="23" t="s">
        <v>3410</v>
      </c>
      <c r="C300" s="32" t="s">
        <v>179</v>
      </c>
      <c r="D300" s="32" t="s">
        <v>3775</v>
      </c>
      <c r="E300" s="32" t="s">
        <v>3412</v>
      </c>
      <c r="F300" s="94" t="s">
        <v>492</v>
      </c>
      <c r="G300" s="94" t="s">
        <v>942</v>
      </c>
      <c r="H300" s="94" t="s">
        <v>179</v>
      </c>
      <c r="I300" s="105">
        <v>9.6300000000000008</v>
      </c>
      <c r="J300" s="94" t="s">
        <v>185</v>
      </c>
      <c r="K300" s="32">
        <v>2.6200000000000001E-2</v>
      </c>
      <c r="L300" s="32">
        <v>3.4799999999999998E-2</v>
      </c>
      <c r="M300" s="154">
        <v>1346156.02</v>
      </c>
      <c r="N300" s="94">
        <v>94.92</v>
      </c>
      <c r="O300" s="125">
        <v>1277.7712900000001</v>
      </c>
      <c r="P300" s="32">
        <v>4.5842851014077677E-4</v>
      </c>
      <c r="Q300" s="32">
        <v>3.3988019453558326E-5</v>
      </c>
      <c r="R300" s="18"/>
    </row>
    <row r="301" spans="2:18" x14ac:dyDescent="0.2">
      <c r="B301" s="23" t="s">
        <v>3416</v>
      </c>
      <c r="C301" s="32" t="s">
        <v>179</v>
      </c>
      <c r="D301" s="32" t="s">
        <v>3417</v>
      </c>
      <c r="E301" s="32" t="s">
        <v>3418</v>
      </c>
      <c r="F301" s="94" t="s">
        <v>492</v>
      </c>
      <c r="G301" s="94" t="s">
        <v>3409</v>
      </c>
      <c r="H301" s="94" t="s">
        <v>179</v>
      </c>
      <c r="I301" s="105">
        <v>0.5</v>
      </c>
      <c r="J301" s="94" t="s">
        <v>185</v>
      </c>
      <c r="K301" s="32">
        <v>3.2500000000000001E-2</v>
      </c>
      <c r="L301" s="32">
        <v>3.7200000000000004E-2</v>
      </c>
      <c r="M301" s="154">
        <v>208994</v>
      </c>
      <c r="N301" s="94">
        <v>101.9</v>
      </c>
      <c r="O301" s="125">
        <v>212.96487999999999</v>
      </c>
      <c r="P301" s="32">
        <v>7.6405827408056184E-5</v>
      </c>
      <c r="Q301" s="32">
        <v>5.664749662957847E-6</v>
      </c>
      <c r="R301" s="18"/>
    </row>
    <row r="302" spans="2:18" x14ac:dyDescent="0.2">
      <c r="B302" s="23" t="s">
        <v>3416</v>
      </c>
      <c r="C302" s="32" t="s">
        <v>179</v>
      </c>
      <c r="D302" s="32" t="s">
        <v>3443</v>
      </c>
      <c r="E302" s="32" t="s">
        <v>3418</v>
      </c>
      <c r="F302" s="94" t="s">
        <v>492</v>
      </c>
      <c r="G302" s="94" t="s">
        <v>827</v>
      </c>
      <c r="H302" s="94" t="s">
        <v>179</v>
      </c>
      <c r="I302" s="105">
        <v>0.16</v>
      </c>
      <c r="J302" s="94" t="s">
        <v>185</v>
      </c>
      <c r="K302" s="32">
        <v>3.2500000000000001E-2</v>
      </c>
      <c r="L302" s="32">
        <v>0.1047</v>
      </c>
      <c r="M302" s="154">
        <v>50360</v>
      </c>
      <c r="N302" s="94">
        <v>101.14</v>
      </c>
      <c r="O302" s="125">
        <v>50.934100000000001</v>
      </c>
      <c r="P302" s="32">
        <v>1.8273726887666522E-5</v>
      </c>
      <c r="Q302" s="32">
        <v>1.3548192819776731E-6</v>
      </c>
      <c r="R302" s="18"/>
    </row>
    <row r="303" spans="2:18" x14ac:dyDescent="0.2">
      <c r="B303" s="23" t="s">
        <v>3416</v>
      </c>
      <c r="C303" s="32" t="s">
        <v>179</v>
      </c>
      <c r="D303" s="32" t="s">
        <v>3771</v>
      </c>
      <c r="E303" s="32" t="s">
        <v>3418</v>
      </c>
      <c r="F303" s="94" t="s">
        <v>492</v>
      </c>
      <c r="G303" s="94" t="s">
        <v>3409</v>
      </c>
      <c r="H303" s="94" t="s">
        <v>179</v>
      </c>
      <c r="I303" s="105">
        <v>9.39</v>
      </c>
      <c r="J303" s="94" t="s">
        <v>185</v>
      </c>
      <c r="K303" s="32">
        <v>2.6200000000000001E-2</v>
      </c>
      <c r="L303" s="32">
        <v>3.8300000000000001E-2</v>
      </c>
      <c r="M303" s="154">
        <v>3312648.55</v>
      </c>
      <c r="N303" s="94">
        <v>92.7</v>
      </c>
      <c r="O303" s="125">
        <v>3070.8252000000002</v>
      </c>
      <c r="P303" s="32">
        <v>1.1017259758111743E-3</v>
      </c>
      <c r="Q303" s="32">
        <v>8.1682275578501325E-5</v>
      </c>
      <c r="R303" s="18"/>
    </row>
    <row r="304" spans="2:18" x14ac:dyDescent="0.2">
      <c r="B304" s="23" t="s">
        <v>3416</v>
      </c>
      <c r="C304" s="32" t="s">
        <v>179</v>
      </c>
      <c r="D304" s="32" t="s">
        <v>3779</v>
      </c>
      <c r="E304" s="32" t="s">
        <v>3418</v>
      </c>
      <c r="F304" s="94" t="s">
        <v>492</v>
      </c>
      <c r="G304" s="94" t="s">
        <v>3778</v>
      </c>
      <c r="H304" s="94" t="s">
        <v>179</v>
      </c>
      <c r="I304" s="105">
        <v>9.6300000000000008</v>
      </c>
      <c r="J304" s="94" t="s">
        <v>185</v>
      </c>
      <c r="K304" s="32">
        <v>2.6200000000000001E-2</v>
      </c>
      <c r="L304" s="32">
        <v>3.4500000000000003E-2</v>
      </c>
      <c r="M304" s="154">
        <v>278929.78000000003</v>
      </c>
      <c r="N304" s="94">
        <v>94.57</v>
      </c>
      <c r="O304" s="125">
        <v>263.78389000000004</v>
      </c>
      <c r="P304" s="32">
        <v>9.463826323084669E-5</v>
      </c>
      <c r="Q304" s="32">
        <v>7.0165076137023632E-6</v>
      </c>
      <c r="R304" s="18"/>
    </row>
    <row r="305" spans="2:18" x14ac:dyDescent="0.2">
      <c r="B305" s="23" t="s">
        <v>3413</v>
      </c>
      <c r="C305" s="32" t="s">
        <v>179</v>
      </c>
      <c r="D305" s="32" t="s">
        <v>3414</v>
      </c>
      <c r="E305" s="32" t="s">
        <v>3415</v>
      </c>
      <c r="F305" s="94" t="s">
        <v>492</v>
      </c>
      <c r="G305" s="94" t="s">
        <v>3409</v>
      </c>
      <c r="H305" s="94" t="s">
        <v>179</v>
      </c>
      <c r="I305" s="105">
        <v>0.5</v>
      </c>
      <c r="J305" s="94" t="s">
        <v>185</v>
      </c>
      <c r="K305" s="32">
        <v>3.2500000000000001E-2</v>
      </c>
      <c r="L305" s="32">
        <v>3.7599999999999995E-2</v>
      </c>
      <c r="M305" s="154">
        <v>453562.3</v>
      </c>
      <c r="N305" s="94">
        <v>101.88</v>
      </c>
      <c r="O305" s="125">
        <v>462.08927</v>
      </c>
      <c r="P305" s="32">
        <v>1.6578467309133165E-4</v>
      </c>
      <c r="Q305" s="32">
        <v>1.2291322571538263E-5</v>
      </c>
      <c r="R305" s="18"/>
    </row>
    <row r="306" spans="2:18" x14ac:dyDescent="0.2">
      <c r="B306" s="23" t="s">
        <v>3413</v>
      </c>
      <c r="C306" s="32" t="s">
        <v>179</v>
      </c>
      <c r="D306" s="32" t="s">
        <v>3442</v>
      </c>
      <c r="E306" s="32" t="s">
        <v>3415</v>
      </c>
      <c r="F306" s="94" t="s">
        <v>492</v>
      </c>
      <c r="G306" s="94" t="s">
        <v>827</v>
      </c>
      <c r="H306" s="94" t="s">
        <v>179</v>
      </c>
      <c r="I306" s="105">
        <v>0.16</v>
      </c>
      <c r="J306" s="94" t="s">
        <v>185</v>
      </c>
      <c r="K306" s="32">
        <v>3.2500000000000001E-2</v>
      </c>
      <c r="L306" s="32">
        <v>0.1109</v>
      </c>
      <c r="M306" s="154">
        <v>201440</v>
      </c>
      <c r="N306" s="94">
        <v>101.05</v>
      </c>
      <c r="O306" s="125">
        <v>203.55511999999999</v>
      </c>
      <c r="P306" s="32">
        <v>7.3029869369757886E-5</v>
      </c>
      <c r="Q306" s="32">
        <v>5.4144551787756935E-6</v>
      </c>
      <c r="R306" s="18"/>
    </row>
    <row r="307" spans="2:18" x14ac:dyDescent="0.2">
      <c r="B307" s="23" t="s">
        <v>3413</v>
      </c>
      <c r="C307" s="32" t="s">
        <v>179</v>
      </c>
      <c r="D307" s="32" t="s">
        <v>3770</v>
      </c>
      <c r="E307" s="32" t="s">
        <v>3415</v>
      </c>
      <c r="F307" s="94" t="s">
        <v>492</v>
      </c>
      <c r="G307" s="94" t="s">
        <v>3409</v>
      </c>
      <c r="H307" s="94" t="s">
        <v>179</v>
      </c>
      <c r="I307" s="105">
        <v>9.39</v>
      </c>
      <c r="J307" s="94" t="s">
        <v>185</v>
      </c>
      <c r="K307" s="32">
        <v>2.6099999999999998E-2</v>
      </c>
      <c r="L307" s="32">
        <v>3.8100000000000002E-2</v>
      </c>
      <c r="M307" s="154">
        <v>8199180.29</v>
      </c>
      <c r="N307" s="94">
        <v>92.74</v>
      </c>
      <c r="O307" s="125">
        <v>7603.9197999999997</v>
      </c>
      <c r="P307" s="32">
        <v>2.7280732103035069E-3</v>
      </c>
      <c r="Q307" s="32">
        <v>2.0226011971649269E-4</v>
      </c>
      <c r="R307" s="18"/>
    </row>
    <row r="308" spans="2:18" x14ac:dyDescent="0.2">
      <c r="B308" s="23" t="s">
        <v>3413</v>
      </c>
      <c r="C308" s="32" t="s">
        <v>179</v>
      </c>
      <c r="D308" s="32" t="s">
        <v>3777</v>
      </c>
      <c r="E308" s="32" t="s">
        <v>3415</v>
      </c>
      <c r="F308" s="94" t="s">
        <v>492</v>
      </c>
      <c r="G308" s="94" t="s">
        <v>3778</v>
      </c>
      <c r="H308" s="94" t="s">
        <v>179</v>
      </c>
      <c r="I308" s="105">
        <v>9.6300000000000008</v>
      </c>
      <c r="J308" s="94" t="s">
        <v>185</v>
      </c>
      <c r="K308" s="32">
        <v>2.6099999999999998E-2</v>
      </c>
      <c r="L308" s="32">
        <v>3.4300000000000004E-2</v>
      </c>
      <c r="M308" s="154">
        <v>1196689.18</v>
      </c>
      <c r="N308" s="94">
        <v>94.64</v>
      </c>
      <c r="O308" s="125">
        <v>1132.5466299999998</v>
      </c>
      <c r="P308" s="32">
        <v>4.0632597423272636E-4</v>
      </c>
      <c r="Q308" s="32">
        <v>3.0125122698994052E-5</v>
      </c>
      <c r="R308" s="18"/>
    </row>
    <row r="309" spans="2:18" x14ac:dyDescent="0.2">
      <c r="B309" s="23" t="s">
        <v>3454</v>
      </c>
      <c r="C309" s="32" t="s">
        <v>3350</v>
      </c>
      <c r="D309" s="32" t="s">
        <v>3455</v>
      </c>
      <c r="E309" s="32" t="s">
        <v>3456</v>
      </c>
      <c r="F309" s="94" t="s">
        <v>492</v>
      </c>
      <c r="G309" s="94" t="s">
        <v>3156</v>
      </c>
      <c r="H309" s="94" t="s">
        <v>179</v>
      </c>
      <c r="I309" s="105">
        <v>0.89</v>
      </c>
      <c r="J309" s="94" t="s">
        <v>185</v>
      </c>
      <c r="K309" s="32">
        <v>3.2500000000000001E-2</v>
      </c>
      <c r="L309" s="32">
        <v>3.9599999999999996E-2</v>
      </c>
      <c r="M309" s="154">
        <v>234040.81</v>
      </c>
      <c r="N309" s="94">
        <v>99.49</v>
      </c>
      <c r="O309" s="125">
        <v>232.84720000000002</v>
      </c>
      <c r="P309" s="32">
        <v>8.3539046323737233E-5</v>
      </c>
      <c r="Q309" s="32">
        <v>6.1936085317009943E-6</v>
      </c>
      <c r="R309" s="18"/>
    </row>
    <row r="310" spans="2:18" x14ac:dyDescent="0.2">
      <c r="B310" s="23" t="s">
        <v>3454</v>
      </c>
      <c r="C310" s="32" t="s">
        <v>179</v>
      </c>
      <c r="D310" s="32" t="s">
        <v>3772</v>
      </c>
      <c r="E310" s="32" t="s">
        <v>3456</v>
      </c>
      <c r="F310" s="94" t="s">
        <v>492</v>
      </c>
      <c r="G310" s="94" t="s">
        <v>3773</v>
      </c>
      <c r="H310" s="94" t="s">
        <v>179</v>
      </c>
      <c r="I310" s="105">
        <v>9.4600000000000009</v>
      </c>
      <c r="J310" s="94" t="s">
        <v>185</v>
      </c>
      <c r="K310" s="32">
        <v>2.7200000000000002E-2</v>
      </c>
      <c r="L310" s="32">
        <v>3.78E-2</v>
      </c>
      <c r="M310" s="154">
        <v>2861980.44</v>
      </c>
      <c r="N310" s="94">
        <v>93.5</v>
      </c>
      <c r="O310" s="125">
        <v>2675.9517099999998</v>
      </c>
      <c r="P310" s="32">
        <v>9.6005643985314765E-4</v>
      </c>
      <c r="Q310" s="32">
        <v>7.1178856097371421E-5</v>
      </c>
      <c r="R310" s="18"/>
    </row>
    <row r="311" spans="2:18" x14ac:dyDescent="0.2">
      <c r="B311" s="23" t="s">
        <v>3454</v>
      </c>
      <c r="C311" s="32" t="s">
        <v>179</v>
      </c>
      <c r="D311" s="32" t="s">
        <v>3785</v>
      </c>
      <c r="E311" s="32" t="s">
        <v>3456</v>
      </c>
      <c r="F311" s="94" t="s">
        <v>492</v>
      </c>
      <c r="G311" s="94" t="s">
        <v>3156</v>
      </c>
      <c r="H311" s="94" t="s">
        <v>179</v>
      </c>
      <c r="I311" s="105">
        <v>9.65</v>
      </c>
      <c r="J311" s="94" t="s">
        <v>185</v>
      </c>
      <c r="K311" s="32">
        <v>2.9900000000000003E-2</v>
      </c>
      <c r="L311" s="32">
        <v>3.5799999999999998E-2</v>
      </c>
      <c r="M311" s="154">
        <v>1848218.64</v>
      </c>
      <c r="N311" s="94">
        <v>94.07</v>
      </c>
      <c r="O311" s="125">
        <v>1738.6192699999999</v>
      </c>
      <c r="P311" s="32">
        <v>6.2376784318588418E-4</v>
      </c>
      <c r="Q311" s="32">
        <v>4.6246324388061155E-5</v>
      </c>
      <c r="R311" s="18"/>
    </row>
    <row r="312" spans="2:18" x14ac:dyDescent="0.2">
      <c r="B312" s="23" t="s">
        <v>3431</v>
      </c>
      <c r="C312" s="32" t="s">
        <v>179</v>
      </c>
      <c r="D312" s="32" t="s">
        <v>3432</v>
      </c>
      <c r="E312" s="32" t="s">
        <v>3433</v>
      </c>
      <c r="F312" s="94" t="s">
        <v>492</v>
      </c>
      <c r="G312" s="94" t="s">
        <v>3434</v>
      </c>
      <c r="H312" s="94" t="s">
        <v>179</v>
      </c>
      <c r="I312" s="105">
        <v>9.41</v>
      </c>
      <c r="J312" s="94" t="s">
        <v>185</v>
      </c>
      <c r="K312" s="32">
        <v>2.5000000000000001E-2</v>
      </c>
      <c r="L312" s="32">
        <v>5.4900000000000004E-2</v>
      </c>
      <c r="M312" s="154">
        <v>2641307.5057406295</v>
      </c>
      <c r="N312" s="94">
        <v>91.88</v>
      </c>
      <c r="O312" s="125">
        <v>2426.8333345038513</v>
      </c>
      <c r="P312" s="32">
        <v>8.7067975200520742E-4</v>
      </c>
      <c r="Q312" s="32">
        <v>6.4552443171313315E-5</v>
      </c>
      <c r="R312" s="18"/>
    </row>
    <row r="313" spans="2:18" x14ac:dyDescent="0.2">
      <c r="B313" s="23" t="s">
        <v>3431</v>
      </c>
      <c r="C313" s="32" t="s">
        <v>179</v>
      </c>
      <c r="D313" s="32" t="s">
        <v>3439</v>
      </c>
      <c r="E313" s="32" t="s">
        <v>3433</v>
      </c>
      <c r="F313" s="94" t="s">
        <v>492</v>
      </c>
      <c r="G313" s="94" t="s">
        <v>2686</v>
      </c>
      <c r="H313" s="94" t="s">
        <v>179</v>
      </c>
      <c r="I313" s="105">
        <v>9.56</v>
      </c>
      <c r="J313" s="94" t="s">
        <v>185</v>
      </c>
      <c r="K313" s="32">
        <v>2.5000000000000001E-2</v>
      </c>
      <c r="L313" s="32">
        <v>5.0499999999999996E-2</v>
      </c>
      <c r="M313" s="154">
        <v>3959794.1280037081</v>
      </c>
      <c r="N313" s="94">
        <v>95.63</v>
      </c>
      <c r="O313" s="125">
        <v>3786.7511232010793</v>
      </c>
      <c r="P313" s="32">
        <v>1.3585801224904528E-3</v>
      </c>
      <c r="Q313" s="32">
        <v>1.0072551468983319E-4</v>
      </c>
      <c r="R313" s="18"/>
    </row>
    <row r="314" spans="2:18" x14ac:dyDescent="0.2">
      <c r="B314" s="23" t="s">
        <v>3431</v>
      </c>
      <c r="C314" s="32" t="s">
        <v>179</v>
      </c>
      <c r="D314" s="32" t="s">
        <v>3446</v>
      </c>
      <c r="E314" s="32" t="s">
        <v>3433</v>
      </c>
      <c r="F314" s="94" t="s">
        <v>492</v>
      </c>
      <c r="G314" s="94" t="s">
        <v>3251</v>
      </c>
      <c r="H314" s="94" t="s">
        <v>179</v>
      </c>
      <c r="I314" s="105">
        <v>9.44</v>
      </c>
      <c r="J314" s="94" t="s">
        <v>185</v>
      </c>
      <c r="K314" s="32">
        <v>2.5000000000000001E-2</v>
      </c>
      <c r="L314" s="32">
        <v>5.28E-2</v>
      </c>
      <c r="M314" s="154">
        <v>261358.6806715056</v>
      </c>
      <c r="N314" s="94">
        <v>93.66</v>
      </c>
      <c r="O314" s="125">
        <v>244.78853939487246</v>
      </c>
      <c r="P314" s="32">
        <v>8.7823264063421102E-5</v>
      </c>
      <c r="Q314" s="32">
        <v>6.5112416471347176E-6</v>
      </c>
      <c r="R314" s="18"/>
    </row>
    <row r="315" spans="2:18" x14ac:dyDescent="0.2">
      <c r="B315" s="23" t="s">
        <v>3431</v>
      </c>
      <c r="C315" s="32" t="s">
        <v>179</v>
      </c>
      <c r="D315" s="32" t="s">
        <v>3467</v>
      </c>
      <c r="E315" s="32" t="s">
        <v>3433</v>
      </c>
      <c r="F315" s="94" t="s">
        <v>492</v>
      </c>
      <c r="G315" s="94" t="s">
        <v>3468</v>
      </c>
      <c r="H315" s="94" t="s">
        <v>179</v>
      </c>
      <c r="I315" s="105">
        <v>0.49</v>
      </c>
      <c r="J315" s="94" t="s">
        <v>185</v>
      </c>
      <c r="K315" s="32">
        <v>2.5000000000000001E-2</v>
      </c>
      <c r="L315" s="32">
        <v>2.8300000000000002E-2</v>
      </c>
      <c r="M315" s="154">
        <v>211348.82447985513</v>
      </c>
      <c r="N315" s="94">
        <v>100</v>
      </c>
      <c r="O315" s="125">
        <v>211.34882447985512</v>
      </c>
      <c r="P315" s="32">
        <v>7.5826032001630365E-5</v>
      </c>
      <c r="Q315" s="32">
        <v>5.6217634674731186E-6</v>
      </c>
      <c r="R315" s="18"/>
    </row>
    <row r="316" spans="2:18" x14ac:dyDescent="0.2">
      <c r="B316" s="23" t="s">
        <v>3435</v>
      </c>
      <c r="C316" s="32" t="s">
        <v>179</v>
      </c>
      <c r="D316" s="32" t="s">
        <v>3436</v>
      </c>
      <c r="E316" s="32" t="s">
        <v>3437</v>
      </c>
      <c r="F316" s="94" t="s">
        <v>492</v>
      </c>
      <c r="G316" s="94" t="s">
        <v>3434</v>
      </c>
      <c r="H316" s="94" t="s">
        <v>179</v>
      </c>
      <c r="I316" s="105">
        <v>9.39</v>
      </c>
      <c r="J316" s="94" t="s">
        <v>185</v>
      </c>
      <c r="K316" s="32">
        <v>2.5000000000000001E-2</v>
      </c>
      <c r="L316" s="32">
        <v>5.4900000000000004E-2</v>
      </c>
      <c r="M316" s="154">
        <v>3760385.386723055</v>
      </c>
      <c r="N316" s="94">
        <v>91.9</v>
      </c>
      <c r="O316" s="125">
        <v>3455.7941692251725</v>
      </c>
      <c r="P316" s="32">
        <v>1.2398420474379881E-3</v>
      </c>
      <c r="Q316" s="32">
        <v>9.1922240208667226E-5</v>
      </c>
      <c r="R316" s="18"/>
    </row>
    <row r="317" spans="2:18" x14ac:dyDescent="0.2">
      <c r="B317" s="23" t="s">
        <v>3435</v>
      </c>
      <c r="C317" s="32" t="s">
        <v>179</v>
      </c>
      <c r="D317" s="32" t="s">
        <v>3438</v>
      </c>
      <c r="E317" s="32" t="s">
        <v>3437</v>
      </c>
      <c r="F317" s="94" t="s">
        <v>492</v>
      </c>
      <c r="G317" s="94" t="s">
        <v>2686</v>
      </c>
      <c r="H317" s="94" t="s">
        <v>179</v>
      </c>
      <c r="I317" s="105">
        <v>9.5399999999999991</v>
      </c>
      <c r="J317" s="94" t="s">
        <v>185</v>
      </c>
      <c r="K317" s="32">
        <v>2.5000000000000001E-2</v>
      </c>
      <c r="L317" s="32">
        <v>5.0499999999999996E-2</v>
      </c>
      <c r="M317" s="154">
        <v>3648739.9477137234</v>
      </c>
      <c r="N317" s="94">
        <v>95.63</v>
      </c>
      <c r="O317" s="125">
        <v>3489.2900106712473</v>
      </c>
      <c r="P317" s="32">
        <v>1.251859416125334E-3</v>
      </c>
      <c r="Q317" s="32">
        <v>9.2813211323445119E-5</v>
      </c>
      <c r="R317" s="18"/>
    </row>
    <row r="318" spans="2:18" x14ac:dyDescent="0.2">
      <c r="B318" s="23" t="s">
        <v>3435</v>
      </c>
      <c r="C318" s="32" t="s">
        <v>179</v>
      </c>
      <c r="D318" s="32" t="s">
        <v>3445</v>
      </c>
      <c r="E318" s="32" t="s">
        <v>3437</v>
      </c>
      <c r="F318" s="94" t="s">
        <v>492</v>
      </c>
      <c r="G318" s="94" t="s">
        <v>3251</v>
      </c>
      <c r="H318" s="94" t="s">
        <v>179</v>
      </c>
      <c r="I318" s="105">
        <v>9.42</v>
      </c>
      <c r="J318" s="94" t="s">
        <v>185</v>
      </c>
      <c r="K318" s="32">
        <v>2.5000000000000001E-2</v>
      </c>
      <c r="L318" s="32">
        <v>5.28E-2</v>
      </c>
      <c r="M318" s="154">
        <v>317124.23069843545</v>
      </c>
      <c r="N318" s="94">
        <v>93.67</v>
      </c>
      <c r="O318" s="125">
        <v>297.05026561139266</v>
      </c>
      <c r="P318" s="32">
        <v>1.0657330601093154E-4</v>
      </c>
      <c r="Q318" s="32">
        <v>7.9013750624219154E-6</v>
      </c>
      <c r="R318" s="18"/>
    </row>
    <row r="319" spans="2:18" x14ac:dyDescent="0.2">
      <c r="B319" s="23" t="s">
        <v>3435</v>
      </c>
      <c r="C319" s="32" t="s">
        <v>179</v>
      </c>
      <c r="D319" s="32" t="s">
        <v>3469</v>
      </c>
      <c r="E319" s="32" t="s">
        <v>3437</v>
      </c>
      <c r="F319" s="94" t="s">
        <v>492</v>
      </c>
      <c r="G319" s="94" t="s">
        <v>3468</v>
      </c>
      <c r="H319" s="94" t="s">
        <v>179</v>
      </c>
      <c r="I319" s="105">
        <v>0.37</v>
      </c>
      <c r="J319" s="94" t="s">
        <v>185</v>
      </c>
      <c r="K319" s="32">
        <v>3.2646000385284424E-2</v>
      </c>
      <c r="L319" s="32">
        <v>2.8500000000000001E-2</v>
      </c>
      <c r="M319" s="154">
        <v>240417.13801956023</v>
      </c>
      <c r="N319" s="94">
        <v>100</v>
      </c>
      <c r="O319" s="125">
        <v>240.41713801956021</v>
      </c>
      <c r="P319" s="32">
        <v>8.6254927824068177E-5</v>
      </c>
      <c r="Q319" s="32">
        <v>6.3949647545904934E-6</v>
      </c>
      <c r="R319" s="18"/>
    </row>
    <row r="320" spans="2:18" x14ac:dyDescent="0.2">
      <c r="B320" s="23" t="s">
        <v>3457</v>
      </c>
      <c r="C320" s="32" t="s">
        <v>179</v>
      </c>
      <c r="D320" s="32" t="s">
        <v>3458</v>
      </c>
      <c r="E320" s="32" t="s">
        <v>3459</v>
      </c>
      <c r="F320" s="94" t="s">
        <v>179</v>
      </c>
      <c r="G320" s="94" t="s">
        <v>3460</v>
      </c>
      <c r="H320" s="94" t="s">
        <v>179</v>
      </c>
      <c r="I320" s="105">
        <v>0</v>
      </c>
      <c r="J320" s="94" t="s">
        <v>185</v>
      </c>
      <c r="K320" s="32">
        <v>0</v>
      </c>
      <c r="L320" s="32">
        <v>0</v>
      </c>
      <c r="M320" s="154">
        <v>-196593.22672310003</v>
      </c>
      <c r="N320" s="94">
        <v>98.076899999999995</v>
      </c>
      <c r="O320" s="125">
        <v>-192.8125864941141</v>
      </c>
      <c r="P320" s="32">
        <v>-6.917574956852128E-5</v>
      </c>
      <c r="Q320" s="32">
        <v>-5.1287096461940749E-6</v>
      </c>
      <c r="R320" s="18"/>
    </row>
    <row r="321" spans="2:27" x14ac:dyDescent="0.2">
      <c r="B321" s="23" t="s">
        <v>3790</v>
      </c>
      <c r="C321" s="32" t="s">
        <v>3350</v>
      </c>
      <c r="D321" s="32" t="s">
        <v>3791</v>
      </c>
      <c r="E321" s="32" t="s">
        <v>3792</v>
      </c>
      <c r="F321" s="94" t="s">
        <v>492</v>
      </c>
      <c r="G321" s="94" t="s">
        <v>2845</v>
      </c>
      <c r="H321" s="94" t="s">
        <v>179</v>
      </c>
      <c r="I321" s="105">
        <v>3.27</v>
      </c>
      <c r="J321" s="94" t="s">
        <v>136</v>
      </c>
      <c r="K321" s="32">
        <v>5.0470000000000008E-2</v>
      </c>
      <c r="L321" s="32">
        <v>5.3099999999999994E-2</v>
      </c>
      <c r="M321" s="154">
        <v>4680932.51</v>
      </c>
      <c r="N321" s="94">
        <v>99.05</v>
      </c>
      <c r="O321" s="125">
        <v>17377.465760000003</v>
      </c>
      <c r="P321" s="32">
        <v>6.2345474504902684E-3</v>
      </c>
      <c r="Q321" s="32">
        <v>4.6223111203603872E-4</v>
      </c>
      <c r="R321" s="18"/>
    </row>
    <row r="322" spans="2:27" x14ac:dyDescent="0.2">
      <c r="B322" s="23" t="s">
        <v>3790</v>
      </c>
      <c r="C322" s="32" t="s">
        <v>3350</v>
      </c>
      <c r="D322" s="32" t="s">
        <v>3820</v>
      </c>
      <c r="E322" s="32" t="s">
        <v>3792</v>
      </c>
      <c r="F322" s="94" t="s">
        <v>492</v>
      </c>
      <c r="G322" s="94" t="s">
        <v>3821</v>
      </c>
      <c r="H322" s="94" t="s">
        <v>179</v>
      </c>
      <c r="I322" s="105">
        <v>6.5</v>
      </c>
      <c r="J322" s="94" t="s">
        <v>137</v>
      </c>
      <c r="K322" s="32">
        <v>9.3999999999999986E-3</v>
      </c>
      <c r="L322" s="32">
        <v>2.5000000000000001E-2</v>
      </c>
      <c r="M322" s="154">
        <v>2959733.53</v>
      </c>
      <c r="N322" s="94">
        <v>96.26</v>
      </c>
      <c r="O322" s="125">
        <v>12226.937900000001</v>
      </c>
      <c r="P322" s="32">
        <v>4.3866824751406007E-3</v>
      </c>
      <c r="Q322" s="32">
        <v>3.2522987991274213E-4</v>
      </c>
      <c r="R322" s="18"/>
    </row>
    <row r="323" spans="2:27" x14ac:dyDescent="0.2">
      <c r="B323" s="23" t="s">
        <v>3790</v>
      </c>
      <c r="C323" s="32" t="s">
        <v>3350</v>
      </c>
      <c r="D323" s="32" t="s">
        <v>3822</v>
      </c>
      <c r="E323" s="32" t="s">
        <v>3792</v>
      </c>
      <c r="F323" s="94" t="s">
        <v>492</v>
      </c>
      <c r="G323" s="94" t="s">
        <v>3821</v>
      </c>
      <c r="H323" s="94" t="s">
        <v>179</v>
      </c>
      <c r="I323" s="105">
        <v>6.53</v>
      </c>
      <c r="J323" s="94" t="s">
        <v>137</v>
      </c>
      <c r="K323" s="32">
        <v>9.8999995231628408E-3</v>
      </c>
      <c r="L323" s="32">
        <v>2.2499999999999999E-2</v>
      </c>
      <c r="M323" s="154">
        <v>98325.38</v>
      </c>
      <c r="N323" s="94">
        <v>97.48</v>
      </c>
      <c r="O323" s="125">
        <v>411.33946999999995</v>
      </c>
      <c r="P323" s="32">
        <v>1.4757706787589252E-4</v>
      </c>
      <c r="Q323" s="32">
        <v>1.0941405569048564E-5</v>
      </c>
      <c r="R323" s="18"/>
    </row>
    <row r="324" spans="2:27" x14ac:dyDescent="0.2">
      <c r="B324" s="23" t="s">
        <v>3790</v>
      </c>
      <c r="C324" s="32" t="s">
        <v>179</v>
      </c>
      <c r="D324" s="32" t="s">
        <v>3827</v>
      </c>
      <c r="E324" s="32" t="s">
        <v>3792</v>
      </c>
      <c r="F324" s="94" t="s">
        <v>492</v>
      </c>
      <c r="G324" s="94" t="s">
        <v>3828</v>
      </c>
      <c r="H324" s="94" t="s">
        <v>179</v>
      </c>
      <c r="I324" s="105">
        <v>6.5</v>
      </c>
      <c r="J324" s="94" t="s">
        <v>137</v>
      </c>
      <c r="K324" s="32">
        <v>9.3999999999999986E-3</v>
      </c>
      <c r="L324" s="32">
        <v>2.5000000000000001E-2</v>
      </c>
      <c r="M324" s="154">
        <v>2350344.3199999998</v>
      </c>
      <c r="N324" s="94">
        <v>96.26</v>
      </c>
      <c r="O324" s="125">
        <v>9709.4936899999993</v>
      </c>
      <c r="P324" s="32">
        <v>3.483494081736625E-3</v>
      </c>
      <c r="Q324" s="32">
        <v>2.582672368698484E-4</v>
      </c>
      <c r="R324" s="18"/>
    </row>
    <row r="325" spans="2:27" x14ac:dyDescent="0.2">
      <c r="B325" s="23" t="s">
        <v>3478</v>
      </c>
      <c r="C325" s="32" t="s">
        <v>179</v>
      </c>
      <c r="D325" s="32" t="s">
        <v>3751</v>
      </c>
      <c r="E325" s="32" t="s">
        <v>3752</v>
      </c>
      <c r="F325" s="94" t="s">
        <v>492</v>
      </c>
      <c r="G325" s="94" t="s">
        <v>2622</v>
      </c>
      <c r="H325" s="94" t="s">
        <v>179</v>
      </c>
      <c r="I325" s="105">
        <v>1.89</v>
      </c>
      <c r="J325" s="94" t="s">
        <v>185</v>
      </c>
      <c r="K325" s="32">
        <v>5.7500000000000002E-2</v>
      </c>
      <c r="L325" s="32">
        <v>6.6500000000000004E-2</v>
      </c>
      <c r="M325" s="154">
        <v>13435027.5</v>
      </c>
      <c r="N325" s="94">
        <v>100.82</v>
      </c>
      <c r="O325" s="125">
        <v>13545.194720000001</v>
      </c>
      <c r="P325" s="32">
        <v>4.8596360582309813E-3</v>
      </c>
      <c r="Q325" s="32">
        <v>3.6029479238463365E-4</v>
      </c>
      <c r="R325" s="18"/>
    </row>
    <row r="326" spans="2:27" x14ac:dyDescent="0.2">
      <c r="B326" s="23" t="s">
        <v>3478</v>
      </c>
      <c r="C326" s="32" t="s">
        <v>179</v>
      </c>
      <c r="D326" s="32" t="s">
        <v>3753</v>
      </c>
      <c r="E326" s="32" t="s">
        <v>3754</v>
      </c>
      <c r="F326" s="94" t="s">
        <v>492</v>
      </c>
      <c r="G326" s="94" t="s">
        <v>2622</v>
      </c>
      <c r="H326" s="94" t="s">
        <v>179</v>
      </c>
      <c r="I326" s="105">
        <v>1.89</v>
      </c>
      <c r="J326" s="94" t="s">
        <v>185</v>
      </c>
      <c r="K326" s="32">
        <v>6.0999999999999999E-2</v>
      </c>
      <c r="L326" s="32">
        <v>7.0499999999999993E-2</v>
      </c>
      <c r="M326" s="154">
        <v>8956685</v>
      </c>
      <c r="N326" s="94">
        <v>100.8</v>
      </c>
      <c r="O326" s="125">
        <v>9028.3384800000003</v>
      </c>
      <c r="P326" s="32">
        <v>3.23911469198298E-3</v>
      </c>
      <c r="Q326" s="32">
        <v>2.4014887976669846E-4</v>
      </c>
      <c r="R326" s="18"/>
    </row>
    <row r="327" spans="2:27" x14ac:dyDescent="0.2">
      <c r="B327" s="23" t="s">
        <v>3355</v>
      </c>
      <c r="C327" s="32" t="s">
        <v>3350</v>
      </c>
      <c r="D327" s="32" t="s">
        <v>3356</v>
      </c>
      <c r="E327" s="32" t="s">
        <v>3357</v>
      </c>
      <c r="F327" s="94" t="s">
        <v>492</v>
      </c>
      <c r="G327" s="94" t="s">
        <v>3358</v>
      </c>
      <c r="H327" s="94" t="s">
        <v>179</v>
      </c>
      <c r="I327" s="105">
        <v>0</v>
      </c>
      <c r="J327" s="94" t="s">
        <v>185</v>
      </c>
      <c r="K327" s="32">
        <v>6.7500000000000004E-2</v>
      </c>
      <c r="L327" s="32">
        <v>0</v>
      </c>
      <c r="M327" s="154">
        <v>13364816.43</v>
      </c>
      <c r="N327" s="94">
        <v>75.3</v>
      </c>
      <c r="O327" s="125">
        <v>10063.706769999999</v>
      </c>
      <c r="P327" s="32">
        <v>3.6105758027046831E-3</v>
      </c>
      <c r="Q327" s="32">
        <v>2.676891116200197E-4</v>
      </c>
      <c r="R327" s="18"/>
    </row>
    <row r="328" spans="2:27" x14ac:dyDescent="0.2">
      <c r="B328" s="23" t="s">
        <v>3355</v>
      </c>
      <c r="C328" s="32" t="s">
        <v>3350</v>
      </c>
      <c r="D328" s="32" t="s">
        <v>3359</v>
      </c>
      <c r="E328" s="32" t="s">
        <v>3357</v>
      </c>
      <c r="F328" s="94" t="s">
        <v>492</v>
      </c>
      <c r="G328" s="94" t="s">
        <v>3358</v>
      </c>
      <c r="H328" s="94" t="s">
        <v>179</v>
      </c>
      <c r="I328" s="105">
        <v>0.98</v>
      </c>
      <c r="J328" s="94" t="s">
        <v>185</v>
      </c>
      <c r="K328" s="32">
        <v>6.5999999046325683E-2</v>
      </c>
      <c r="L328" s="32">
        <v>3.1800000000000002E-2</v>
      </c>
      <c r="M328" s="154">
        <v>1031794.88</v>
      </c>
      <c r="N328" s="94">
        <v>75.3</v>
      </c>
      <c r="O328" s="125">
        <v>776.94154000000003</v>
      </c>
      <c r="P328" s="32">
        <v>2.787448391086332E-4</v>
      </c>
      <c r="Q328" s="32">
        <v>2.0666221241985773E-5</v>
      </c>
      <c r="R328" s="18"/>
    </row>
    <row r="329" spans="2:27" x14ac:dyDescent="0.2">
      <c r="B329" s="23" t="s">
        <v>3673</v>
      </c>
      <c r="C329" s="32" t="s">
        <v>179</v>
      </c>
      <c r="D329" s="32" t="s">
        <v>3674</v>
      </c>
      <c r="E329" s="32" t="s">
        <v>3675</v>
      </c>
      <c r="F329" s="94" t="s">
        <v>492</v>
      </c>
      <c r="G329" s="94" t="s">
        <v>3676</v>
      </c>
      <c r="H329" s="94" t="s">
        <v>179</v>
      </c>
      <c r="I329" s="105">
        <v>3.02</v>
      </c>
      <c r="J329" s="94" t="s">
        <v>185</v>
      </c>
      <c r="K329" s="32">
        <v>4.4299999999999999E-2</v>
      </c>
      <c r="L329" s="32">
        <v>2.2599999999999999E-2</v>
      </c>
      <c r="M329" s="154">
        <v>14428892.42</v>
      </c>
      <c r="N329" s="94">
        <v>107.32</v>
      </c>
      <c r="O329" s="125">
        <v>15485.08734</v>
      </c>
      <c r="P329" s="32">
        <v>5.5556151356914614E-3</v>
      </c>
      <c r="Q329" s="32">
        <v>4.1189487811388352E-4</v>
      </c>
      <c r="R329" s="18"/>
    </row>
    <row r="330" spans="2:27" x14ac:dyDescent="0.2">
      <c r="B330" s="23" t="s">
        <v>3838</v>
      </c>
      <c r="C330" s="32" t="s">
        <v>179</v>
      </c>
      <c r="D330" s="32" t="s">
        <v>3839</v>
      </c>
      <c r="E330" s="32" t="s">
        <v>179</v>
      </c>
      <c r="F330" s="94" t="s">
        <v>492</v>
      </c>
      <c r="G330" s="94" t="s">
        <v>3840</v>
      </c>
      <c r="H330" s="94" t="s">
        <v>179</v>
      </c>
      <c r="I330" s="105">
        <v>4.9400000000000004</v>
      </c>
      <c r="J330" s="94" t="s">
        <v>185</v>
      </c>
      <c r="K330" s="32">
        <v>3.9300000000000002E-2</v>
      </c>
      <c r="L330" s="32">
        <v>0</v>
      </c>
      <c r="M330" s="154">
        <v>2371009.6</v>
      </c>
      <c r="N330" s="94">
        <v>3361854.03</v>
      </c>
      <c r="O330" s="125">
        <v>3361.85403</v>
      </c>
      <c r="P330" s="32">
        <v>1.2061389595658125E-3</v>
      </c>
      <c r="Q330" s="32">
        <v>8.9423483737581432E-5</v>
      </c>
      <c r="R330" s="18"/>
    </row>
    <row r="331" spans="2:27" x14ac:dyDescent="0.2">
      <c r="B331" s="133" t="s">
        <v>3360</v>
      </c>
      <c r="C331" s="171" t="s">
        <v>179</v>
      </c>
      <c r="D331" s="171" t="s">
        <v>179</v>
      </c>
      <c r="E331" s="171" t="s">
        <v>179</v>
      </c>
      <c r="F331" s="172" t="s">
        <v>179</v>
      </c>
      <c r="G331" s="172" t="s">
        <v>179</v>
      </c>
      <c r="H331" s="172" t="s">
        <v>179</v>
      </c>
      <c r="I331" s="182" t="s">
        <v>179</v>
      </c>
      <c r="J331" s="172" t="s">
        <v>179</v>
      </c>
      <c r="K331" s="171" t="s">
        <v>179</v>
      </c>
      <c r="L331" s="171" t="s">
        <v>179</v>
      </c>
      <c r="M331" s="208" t="s">
        <v>179</v>
      </c>
      <c r="N331" s="172" t="s">
        <v>179</v>
      </c>
      <c r="O331" s="173">
        <v>2046790.446179013</v>
      </c>
      <c r="P331" s="171">
        <v>0.73433102007810858</v>
      </c>
      <c r="Q331" s="171">
        <v>5.4443509606550644E-2</v>
      </c>
      <c r="R331" s="164"/>
      <c r="S331" s="164"/>
      <c r="T331" s="164"/>
      <c r="U331" s="164"/>
      <c r="V331" s="164"/>
      <c r="W331" s="164"/>
      <c r="X331" s="164"/>
      <c r="Y331" s="164"/>
      <c r="Z331" s="164"/>
      <c r="AA331" s="164"/>
    </row>
    <row r="332" spans="2:27" s="164" customFormat="1" x14ac:dyDescent="0.2">
      <c r="B332" s="133" t="s">
        <v>3843</v>
      </c>
      <c r="C332" s="171" t="s">
        <v>179</v>
      </c>
      <c r="D332" s="171" t="s">
        <v>179</v>
      </c>
      <c r="E332" s="171" t="s">
        <v>179</v>
      </c>
      <c r="F332" s="172" t="s">
        <v>179</v>
      </c>
      <c r="G332" s="172" t="s">
        <v>179</v>
      </c>
      <c r="H332" s="172" t="s">
        <v>179</v>
      </c>
      <c r="I332" s="182" t="s">
        <v>179</v>
      </c>
      <c r="J332" s="172" t="s">
        <v>179</v>
      </c>
      <c r="K332" s="171" t="s">
        <v>179</v>
      </c>
      <c r="L332" s="171" t="s">
        <v>179</v>
      </c>
      <c r="M332" s="208" t="s">
        <v>179</v>
      </c>
      <c r="N332" s="172" t="s">
        <v>179</v>
      </c>
      <c r="O332" s="173">
        <v>365504.32679865113</v>
      </c>
      <c r="P332" s="171">
        <v>0.13113270371281643</v>
      </c>
      <c r="Q332" s="171">
        <v>9.722215757087713E-3</v>
      </c>
    </row>
    <row r="333" spans="2:27" s="164" customFormat="1" x14ac:dyDescent="0.2">
      <c r="B333" s="133" t="s">
        <v>3310</v>
      </c>
      <c r="C333" s="171" t="s">
        <v>179</v>
      </c>
      <c r="D333" s="171" t="s">
        <v>179</v>
      </c>
      <c r="E333" s="171" t="s">
        <v>179</v>
      </c>
      <c r="F333" s="172" t="s">
        <v>179</v>
      </c>
      <c r="G333" s="172" t="s">
        <v>179</v>
      </c>
      <c r="H333" s="172" t="s">
        <v>179</v>
      </c>
      <c r="I333" s="182" t="s">
        <v>179</v>
      </c>
      <c r="J333" s="172" t="s">
        <v>179</v>
      </c>
      <c r="K333" s="171" t="s">
        <v>179</v>
      </c>
      <c r="L333" s="171" t="s">
        <v>179</v>
      </c>
      <c r="M333" s="208" t="s">
        <v>179</v>
      </c>
      <c r="N333" s="172" t="s">
        <v>179</v>
      </c>
      <c r="O333" s="173">
        <v>0</v>
      </c>
      <c r="P333" s="171">
        <v>0</v>
      </c>
      <c r="Q333" s="171">
        <v>0</v>
      </c>
    </row>
    <row r="334" spans="2:27" s="164" customFormat="1" x14ac:dyDescent="0.2">
      <c r="B334" s="133" t="s">
        <v>3340</v>
      </c>
      <c r="C334" s="171" t="s">
        <v>179</v>
      </c>
      <c r="D334" s="171" t="s">
        <v>179</v>
      </c>
      <c r="E334" s="171" t="s">
        <v>179</v>
      </c>
      <c r="F334" s="172" t="s">
        <v>179</v>
      </c>
      <c r="G334" s="172" t="s">
        <v>179</v>
      </c>
      <c r="H334" s="172" t="s">
        <v>179</v>
      </c>
      <c r="I334" s="182" t="s">
        <v>179</v>
      </c>
      <c r="J334" s="172" t="s">
        <v>179</v>
      </c>
      <c r="K334" s="171" t="s">
        <v>179</v>
      </c>
      <c r="L334" s="171" t="s">
        <v>179</v>
      </c>
      <c r="M334" s="208" t="s">
        <v>179</v>
      </c>
      <c r="N334" s="172" t="s">
        <v>179</v>
      </c>
      <c r="O334" s="173">
        <v>0</v>
      </c>
      <c r="P334" s="171">
        <v>0</v>
      </c>
      <c r="Q334" s="171">
        <v>0</v>
      </c>
    </row>
    <row r="335" spans="2:27" s="164" customFormat="1" x14ac:dyDescent="0.2">
      <c r="B335" s="133" t="s">
        <v>3360</v>
      </c>
      <c r="C335" s="171" t="s">
        <v>179</v>
      </c>
      <c r="D335" s="171" t="s">
        <v>179</v>
      </c>
      <c r="E335" s="171" t="s">
        <v>179</v>
      </c>
      <c r="F335" s="172" t="s">
        <v>179</v>
      </c>
      <c r="G335" s="172" t="s">
        <v>179</v>
      </c>
      <c r="H335" s="172" t="s">
        <v>179</v>
      </c>
      <c r="I335" s="182" t="s">
        <v>179</v>
      </c>
      <c r="J335" s="172" t="s">
        <v>179</v>
      </c>
      <c r="K335" s="171" t="s">
        <v>179</v>
      </c>
      <c r="L335" s="171" t="s">
        <v>179</v>
      </c>
      <c r="M335" s="208" t="s">
        <v>179</v>
      </c>
      <c r="N335" s="172" t="s">
        <v>179</v>
      </c>
      <c r="O335" s="173">
        <v>365504.32679745113</v>
      </c>
      <c r="P335" s="171">
        <v>0.13113270371238589</v>
      </c>
      <c r="Q335" s="171">
        <v>9.7222157570557924E-3</v>
      </c>
    </row>
    <row r="336" spans="2:27" x14ac:dyDescent="0.2">
      <c r="B336" s="23" t="s">
        <v>3951</v>
      </c>
      <c r="C336" s="32" t="s">
        <v>179</v>
      </c>
      <c r="D336" s="32" t="s">
        <v>3952</v>
      </c>
      <c r="E336" s="32" t="s">
        <v>179</v>
      </c>
      <c r="F336" s="94" t="s">
        <v>492</v>
      </c>
      <c r="G336" s="94" t="s">
        <v>3953</v>
      </c>
      <c r="H336" s="94" t="s">
        <v>179</v>
      </c>
      <c r="I336" s="105">
        <v>6.13</v>
      </c>
      <c r="J336" s="94" t="s">
        <v>136</v>
      </c>
      <c r="K336" s="32">
        <v>4.2300000000000004E-2</v>
      </c>
      <c r="L336" s="32">
        <v>5.3099999999999994E-2</v>
      </c>
      <c r="M336" s="154">
        <v>6247630</v>
      </c>
      <c r="N336" s="94">
        <v>94.45</v>
      </c>
      <c r="O336" s="125">
        <v>22116.522730000001</v>
      </c>
      <c r="P336" s="32">
        <v>7.9347882081530607E-3</v>
      </c>
      <c r="Q336" s="32">
        <v>5.8828744288995946E-4</v>
      </c>
    </row>
    <row r="337" spans="2:18" x14ac:dyDescent="0.2">
      <c r="B337" s="23" t="s">
        <v>3951</v>
      </c>
      <c r="C337" s="32" t="s">
        <v>179</v>
      </c>
      <c r="D337" s="32" t="s">
        <v>3954</v>
      </c>
      <c r="E337" s="32" t="s">
        <v>179</v>
      </c>
      <c r="F337" s="94" t="s">
        <v>492</v>
      </c>
      <c r="G337" s="94" t="s">
        <v>3953</v>
      </c>
      <c r="H337" s="94" t="s">
        <v>179</v>
      </c>
      <c r="I337" s="105">
        <v>6.13</v>
      </c>
      <c r="J337" s="94" t="s">
        <v>136</v>
      </c>
      <c r="K337" s="32">
        <v>4.2300000000000004E-2</v>
      </c>
      <c r="L337" s="32">
        <v>5.3099999999999994E-2</v>
      </c>
      <c r="M337" s="154">
        <v>5559818</v>
      </c>
      <c r="N337" s="94">
        <v>94.45</v>
      </c>
      <c r="O337" s="125">
        <v>19681.677879999999</v>
      </c>
      <c r="P337" s="32">
        <v>7.0612341490307561E-3</v>
      </c>
      <c r="Q337" s="32">
        <v>5.2352189777570327E-4</v>
      </c>
    </row>
    <row r="338" spans="2:18" x14ac:dyDescent="0.2">
      <c r="B338" s="23" t="s">
        <v>3955</v>
      </c>
      <c r="C338" s="32" t="s">
        <v>179</v>
      </c>
      <c r="D338" s="32" t="s">
        <v>3956</v>
      </c>
      <c r="E338" s="32" t="s">
        <v>179</v>
      </c>
      <c r="F338" s="94" t="s">
        <v>492</v>
      </c>
      <c r="G338" s="94" t="s">
        <v>1357</v>
      </c>
      <c r="H338" s="94" t="s">
        <v>179</v>
      </c>
      <c r="I338" s="105">
        <v>6.13</v>
      </c>
      <c r="J338" s="94" t="s">
        <v>136</v>
      </c>
      <c r="K338" s="32">
        <v>3.8300000000000001E-2</v>
      </c>
      <c r="L338" s="32">
        <v>5.7000000000000002E-2</v>
      </c>
      <c r="M338" s="154">
        <v>17560000</v>
      </c>
      <c r="N338" s="94">
        <v>90.91</v>
      </c>
      <c r="O338" s="125">
        <v>59832.307399999998</v>
      </c>
      <c r="P338" s="32">
        <v>2.1466154197021418E-2</v>
      </c>
      <c r="Q338" s="32">
        <v>1.591506745986194E-3</v>
      </c>
    </row>
    <row r="339" spans="2:18" x14ac:dyDescent="0.2">
      <c r="B339" s="23" t="s">
        <v>3844</v>
      </c>
      <c r="C339" s="32" t="s">
        <v>179</v>
      </c>
      <c r="D339" s="32" t="s">
        <v>3845</v>
      </c>
      <c r="E339" s="32" t="s">
        <v>179</v>
      </c>
      <c r="F339" s="94" t="s">
        <v>492</v>
      </c>
      <c r="G339" s="94" t="s">
        <v>1061</v>
      </c>
      <c r="H339" s="94" t="s">
        <v>179</v>
      </c>
      <c r="I339" s="105">
        <v>3.2</v>
      </c>
      <c r="J339" s="94" t="s">
        <v>136</v>
      </c>
      <c r="K339" s="32">
        <v>5.1469999046325689E-2</v>
      </c>
      <c r="L339" s="32">
        <v>4.87E-2</v>
      </c>
      <c r="M339" s="154">
        <v>7260053</v>
      </c>
      <c r="N339" s="94">
        <v>101.47</v>
      </c>
      <c r="O339" s="125">
        <v>27610.675620000002</v>
      </c>
      <c r="P339" s="32">
        <v>9.9059362090197448E-3</v>
      </c>
      <c r="Q339" s="32">
        <v>7.3442891340785139E-4</v>
      </c>
      <c r="R339" s="18"/>
    </row>
    <row r="340" spans="2:18" x14ac:dyDescent="0.2">
      <c r="B340" s="23" t="s">
        <v>3846</v>
      </c>
      <c r="C340" s="32" t="s">
        <v>179</v>
      </c>
      <c r="D340" s="32" t="s">
        <v>3847</v>
      </c>
      <c r="E340" s="32" t="s">
        <v>179</v>
      </c>
      <c r="F340" s="94" t="s">
        <v>492</v>
      </c>
      <c r="G340" s="94" t="s">
        <v>2873</v>
      </c>
      <c r="H340" s="94" t="s">
        <v>179</v>
      </c>
      <c r="I340" s="105">
        <v>1.84</v>
      </c>
      <c r="J340" s="94" t="s">
        <v>136</v>
      </c>
      <c r="K340" s="32">
        <v>5.2499999999999998E-2</v>
      </c>
      <c r="L340" s="32">
        <v>5.9200000000000003E-2</v>
      </c>
      <c r="M340" s="154">
        <v>2877024</v>
      </c>
      <c r="N340" s="94">
        <v>101.19</v>
      </c>
      <c r="O340" s="125">
        <v>10911.40467</v>
      </c>
      <c r="P340" s="32">
        <v>3.9147060397727463E-3</v>
      </c>
      <c r="Q340" s="32">
        <v>2.9023741344948135E-4</v>
      </c>
      <c r="R340" s="18"/>
    </row>
    <row r="341" spans="2:18" x14ac:dyDescent="0.2">
      <c r="B341" s="23" t="s">
        <v>3846</v>
      </c>
      <c r="C341" s="32" t="s">
        <v>179</v>
      </c>
      <c r="D341" s="32" t="s">
        <v>3848</v>
      </c>
      <c r="E341" s="32" t="s">
        <v>179</v>
      </c>
      <c r="F341" s="94" t="s">
        <v>492</v>
      </c>
      <c r="G341" s="94" t="s">
        <v>2873</v>
      </c>
      <c r="H341" s="94" t="s">
        <v>179</v>
      </c>
      <c r="I341" s="105">
        <v>1.84</v>
      </c>
      <c r="J341" s="94" t="s">
        <v>136</v>
      </c>
      <c r="K341" s="32">
        <v>5.2499999999999998E-2</v>
      </c>
      <c r="L341" s="32">
        <v>5.9200000000000003E-2</v>
      </c>
      <c r="M341" s="154">
        <v>263577</v>
      </c>
      <c r="N341" s="94">
        <v>101.19</v>
      </c>
      <c r="O341" s="125">
        <v>999.64243999999997</v>
      </c>
      <c r="P341" s="32">
        <v>3.586436774946562E-4</v>
      </c>
      <c r="Q341" s="32">
        <v>2.6589943727192763E-5</v>
      </c>
      <c r="R341" s="18"/>
    </row>
    <row r="342" spans="2:18" x14ac:dyDescent="0.2">
      <c r="B342" s="23" t="s">
        <v>3846</v>
      </c>
      <c r="C342" s="32" t="s">
        <v>179</v>
      </c>
      <c r="D342" s="32" t="s">
        <v>3849</v>
      </c>
      <c r="E342" s="32" t="s">
        <v>179</v>
      </c>
      <c r="F342" s="94" t="s">
        <v>492</v>
      </c>
      <c r="G342" s="94" t="s">
        <v>2873</v>
      </c>
      <c r="H342" s="94" t="s">
        <v>179</v>
      </c>
      <c r="I342" s="105">
        <v>1.84</v>
      </c>
      <c r="J342" s="94" t="s">
        <v>136</v>
      </c>
      <c r="K342" s="32">
        <v>5.2499999999999998E-2</v>
      </c>
      <c r="L342" s="32">
        <v>5.9200000000000003E-2</v>
      </c>
      <c r="M342" s="154">
        <v>473031</v>
      </c>
      <c r="N342" s="94">
        <v>101.19</v>
      </c>
      <c r="O342" s="125">
        <v>1794.01793</v>
      </c>
      <c r="P342" s="32">
        <v>6.4364332901527342E-4</v>
      </c>
      <c r="Q342" s="32">
        <v>4.7719898531193665E-5</v>
      </c>
      <c r="R342" s="18"/>
    </row>
    <row r="343" spans="2:18" x14ac:dyDescent="0.2">
      <c r="B343" s="23" t="s">
        <v>3846</v>
      </c>
      <c r="C343" s="32" t="s">
        <v>179</v>
      </c>
      <c r="D343" s="32" t="s">
        <v>3850</v>
      </c>
      <c r="E343" s="32" t="s">
        <v>179</v>
      </c>
      <c r="F343" s="94" t="s">
        <v>492</v>
      </c>
      <c r="G343" s="94" t="s">
        <v>3851</v>
      </c>
      <c r="H343" s="94" t="s">
        <v>179</v>
      </c>
      <c r="I343" s="105">
        <v>1.84</v>
      </c>
      <c r="J343" s="94" t="s">
        <v>136</v>
      </c>
      <c r="K343" s="32">
        <v>5.2499999999999998E-2</v>
      </c>
      <c r="L343" s="32">
        <v>5.9200000000000003E-2</v>
      </c>
      <c r="M343" s="154">
        <v>281346</v>
      </c>
      <c r="N343" s="94">
        <v>101.19</v>
      </c>
      <c r="O343" s="125">
        <v>1067.0331699999999</v>
      </c>
      <c r="P343" s="32">
        <v>3.8282158178236272E-4</v>
      </c>
      <c r="Q343" s="32">
        <v>2.8382500392188341E-5</v>
      </c>
      <c r="R343" s="18"/>
    </row>
    <row r="344" spans="2:18" x14ac:dyDescent="0.2">
      <c r="B344" s="23" t="s">
        <v>3846</v>
      </c>
      <c r="C344" s="32" t="s">
        <v>179</v>
      </c>
      <c r="D344" s="32" t="s">
        <v>3852</v>
      </c>
      <c r="E344" s="32" t="s">
        <v>179</v>
      </c>
      <c r="F344" s="94" t="s">
        <v>492</v>
      </c>
      <c r="G344" s="94" t="s">
        <v>3851</v>
      </c>
      <c r="H344" s="94" t="s">
        <v>179</v>
      </c>
      <c r="I344" s="105">
        <v>1.74</v>
      </c>
      <c r="J344" s="94" t="s">
        <v>136</v>
      </c>
      <c r="K344" s="32">
        <v>5.2499999999999998E-2</v>
      </c>
      <c r="L344" s="32">
        <v>0.12590000000000001</v>
      </c>
      <c r="M344" s="154">
        <v>17051</v>
      </c>
      <c r="N344" s="94">
        <v>101.19</v>
      </c>
      <c r="O344" s="125">
        <v>64.667640000000006</v>
      </c>
      <c r="P344" s="32">
        <v>2.3200935951159228E-5</v>
      </c>
      <c r="Q344" s="32">
        <v>1.7201239560921004E-6</v>
      </c>
      <c r="R344" s="18"/>
    </row>
    <row r="345" spans="2:18" x14ac:dyDescent="0.2">
      <c r="B345" s="23" t="s">
        <v>3846</v>
      </c>
      <c r="C345" s="32" t="s">
        <v>179</v>
      </c>
      <c r="D345" s="32" t="s">
        <v>3853</v>
      </c>
      <c r="E345" s="32" t="s">
        <v>179</v>
      </c>
      <c r="F345" s="94" t="s">
        <v>492</v>
      </c>
      <c r="G345" s="94" t="s">
        <v>3743</v>
      </c>
      <c r="H345" s="94" t="s">
        <v>179</v>
      </c>
      <c r="I345" s="105">
        <v>1.84</v>
      </c>
      <c r="J345" s="94" t="s">
        <v>136</v>
      </c>
      <c r="K345" s="32">
        <v>5.2499999999999998E-2</v>
      </c>
      <c r="L345" s="32">
        <v>5.9200000000000003E-2</v>
      </c>
      <c r="M345" s="154">
        <v>197066</v>
      </c>
      <c r="N345" s="94">
        <v>101.19</v>
      </c>
      <c r="O345" s="125">
        <v>747.39274</v>
      </c>
      <c r="P345" s="32">
        <v>2.6814355821708354E-4</v>
      </c>
      <c r="Q345" s="32">
        <v>1.9880239277068322E-5</v>
      </c>
      <c r="R345" s="18"/>
    </row>
    <row r="346" spans="2:18" x14ac:dyDescent="0.2">
      <c r="B346" s="23" t="s">
        <v>3846</v>
      </c>
      <c r="C346" s="32" t="s">
        <v>179</v>
      </c>
      <c r="D346" s="32" t="s">
        <v>3854</v>
      </c>
      <c r="E346" s="32" t="s">
        <v>179</v>
      </c>
      <c r="F346" s="94" t="s">
        <v>492</v>
      </c>
      <c r="G346" s="94" t="s">
        <v>3743</v>
      </c>
      <c r="H346" s="94" t="s">
        <v>179</v>
      </c>
      <c r="I346" s="105">
        <v>1.84</v>
      </c>
      <c r="J346" s="94" t="s">
        <v>136</v>
      </c>
      <c r="K346" s="32">
        <v>5.2499999999999998E-2</v>
      </c>
      <c r="L346" s="32">
        <v>5.9200000000000003E-2</v>
      </c>
      <c r="M346" s="154">
        <v>19469</v>
      </c>
      <c r="N346" s="94">
        <v>101.19</v>
      </c>
      <c r="O346" s="125">
        <v>73.838149999999999</v>
      </c>
      <c r="P346" s="32">
        <v>2.649105779802831E-5</v>
      </c>
      <c r="Q346" s="32">
        <v>1.9640545207544596E-6</v>
      </c>
      <c r="R346" s="18"/>
    </row>
    <row r="347" spans="2:18" x14ac:dyDescent="0.2">
      <c r="B347" s="23" t="s">
        <v>3846</v>
      </c>
      <c r="C347" s="32" t="s">
        <v>179</v>
      </c>
      <c r="D347" s="32" t="s">
        <v>3855</v>
      </c>
      <c r="E347" s="32" t="s">
        <v>179</v>
      </c>
      <c r="F347" s="94" t="s">
        <v>492</v>
      </c>
      <c r="G347" s="94" t="s">
        <v>3856</v>
      </c>
      <c r="H347" s="94" t="s">
        <v>179</v>
      </c>
      <c r="I347" s="105">
        <v>1.84</v>
      </c>
      <c r="J347" s="94" t="s">
        <v>136</v>
      </c>
      <c r="K347" s="32">
        <v>5.2499999999999998E-2</v>
      </c>
      <c r="L347" s="32">
        <v>5.9200000000000003E-2</v>
      </c>
      <c r="M347" s="154">
        <v>404303</v>
      </c>
      <c r="N347" s="94">
        <v>101.19</v>
      </c>
      <c r="O347" s="125">
        <v>1533.36004</v>
      </c>
      <c r="P347" s="32">
        <v>5.5012658693137629E-4</v>
      </c>
      <c r="Q347" s="32">
        <v>4.0786540812659025E-5</v>
      </c>
      <c r="R347" s="18"/>
    </row>
    <row r="348" spans="2:18" x14ac:dyDescent="0.2">
      <c r="B348" s="23" t="s">
        <v>3846</v>
      </c>
      <c r="C348" s="32" t="s">
        <v>179</v>
      </c>
      <c r="D348" s="32" t="s">
        <v>3857</v>
      </c>
      <c r="E348" s="32" t="s">
        <v>179</v>
      </c>
      <c r="F348" s="94" t="s">
        <v>492</v>
      </c>
      <c r="G348" s="94" t="s">
        <v>3856</v>
      </c>
      <c r="H348" s="94" t="s">
        <v>179</v>
      </c>
      <c r="I348" s="105">
        <v>1.84</v>
      </c>
      <c r="J348" s="94" t="s">
        <v>136</v>
      </c>
      <c r="K348" s="32">
        <v>5.2499999999999998E-2</v>
      </c>
      <c r="L348" s="32">
        <v>5.9200000000000003E-2</v>
      </c>
      <c r="M348" s="154">
        <v>34607</v>
      </c>
      <c r="N348" s="94">
        <v>101.19</v>
      </c>
      <c r="O348" s="125">
        <v>131.25054</v>
      </c>
      <c r="P348" s="32">
        <v>4.7089013486421679E-5</v>
      </c>
      <c r="Q348" s="32">
        <v>3.491192783655387E-6</v>
      </c>
      <c r="R348" s="18"/>
    </row>
    <row r="349" spans="2:18" x14ac:dyDescent="0.2">
      <c r="B349" s="23" t="s">
        <v>3846</v>
      </c>
      <c r="C349" s="32" t="s">
        <v>179</v>
      </c>
      <c r="D349" s="32" t="s">
        <v>3858</v>
      </c>
      <c r="E349" s="32" t="s">
        <v>179</v>
      </c>
      <c r="F349" s="94" t="s">
        <v>492</v>
      </c>
      <c r="G349" s="94" t="s">
        <v>1112</v>
      </c>
      <c r="H349" s="94" t="s">
        <v>179</v>
      </c>
      <c r="I349" s="105">
        <v>1.84</v>
      </c>
      <c r="J349" s="94" t="s">
        <v>136</v>
      </c>
      <c r="K349" s="32">
        <v>5.2499999999999998E-2</v>
      </c>
      <c r="L349" s="32">
        <v>5.9200000000000003E-2</v>
      </c>
      <c r="M349" s="154">
        <v>199902.29</v>
      </c>
      <c r="N349" s="94">
        <v>101.19</v>
      </c>
      <c r="O349" s="125">
        <v>758.14966000000004</v>
      </c>
      <c r="P349" s="32">
        <v>2.7200283948901094E-4</v>
      </c>
      <c r="Q349" s="32">
        <v>2.0166367482547389E-5</v>
      </c>
      <c r="R349" s="18"/>
    </row>
    <row r="350" spans="2:18" x14ac:dyDescent="0.2">
      <c r="B350" s="23" t="s">
        <v>3846</v>
      </c>
      <c r="C350" s="32" t="s">
        <v>179</v>
      </c>
      <c r="D350" s="32" t="s">
        <v>3859</v>
      </c>
      <c r="E350" s="32" t="s">
        <v>179</v>
      </c>
      <c r="F350" s="94" t="s">
        <v>492</v>
      </c>
      <c r="G350" s="94" t="s">
        <v>1112</v>
      </c>
      <c r="H350" s="94" t="s">
        <v>179</v>
      </c>
      <c r="I350" s="105">
        <v>1.84</v>
      </c>
      <c r="J350" s="94" t="s">
        <v>136</v>
      </c>
      <c r="K350" s="32">
        <v>5.2499999999999998E-2</v>
      </c>
      <c r="L350" s="32">
        <v>5.9200000000000003E-2</v>
      </c>
      <c r="M350" s="154">
        <v>20193.39</v>
      </c>
      <c r="N350" s="94">
        <v>101.19</v>
      </c>
      <c r="O350" s="125">
        <v>76.585470000000001</v>
      </c>
      <c r="P350" s="32">
        <v>2.747671917916637E-5</v>
      </c>
      <c r="Q350" s="32">
        <v>2.0371317344435773E-6</v>
      </c>
      <c r="R350" s="18"/>
    </row>
    <row r="351" spans="2:18" x14ac:dyDescent="0.2">
      <c r="B351" s="23" t="s">
        <v>3846</v>
      </c>
      <c r="C351" s="32" t="s">
        <v>179</v>
      </c>
      <c r="D351" s="32" t="s">
        <v>3860</v>
      </c>
      <c r="E351" s="32" t="s">
        <v>179</v>
      </c>
      <c r="F351" s="94" t="s">
        <v>492</v>
      </c>
      <c r="G351" s="94" t="s">
        <v>3861</v>
      </c>
      <c r="H351" s="94" t="s">
        <v>179</v>
      </c>
      <c r="I351" s="105">
        <v>1.84</v>
      </c>
      <c r="J351" s="94" t="s">
        <v>136</v>
      </c>
      <c r="K351" s="32">
        <v>5.2499999999999998E-2</v>
      </c>
      <c r="L351" s="32">
        <v>5.9200000000000003E-2</v>
      </c>
      <c r="M351" s="154">
        <v>551931</v>
      </c>
      <c r="N351" s="94">
        <v>101.19</v>
      </c>
      <c r="O351" s="125">
        <v>2093.2541699999997</v>
      </c>
      <c r="P351" s="32">
        <v>7.5100090134210798E-4</v>
      </c>
      <c r="Q351" s="32">
        <v>5.5679419320183712E-5</v>
      </c>
      <c r="R351" s="18"/>
    </row>
    <row r="352" spans="2:18" x14ac:dyDescent="0.2">
      <c r="B352" s="23" t="s">
        <v>3846</v>
      </c>
      <c r="C352" s="32" t="s">
        <v>179</v>
      </c>
      <c r="D352" s="32" t="s">
        <v>3862</v>
      </c>
      <c r="E352" s="32" t="s">
        <v>179</v>
      </c>
      <c r="F352" s="94" t="s">
        <v>492</v>
      </c>
      <c r="G352" s="94" t="s">
        <v>3861</v>
      </c>
      <c r="H352" s="94" t="s">
        <v>179</v>
      </c>
      <c r="I352" s="105">
        <v>1.84</v>
      </c>
      <c r="J352" s="94" t="s">
        <v>136</v>
      </c>
      <c r="K352" s="32">
        <v>5.2499999999999998E-2</v>
      </c>
      <c r="L352" s="32">
        <v>5.9200000000000003E-2</v>
      </c>
      <c r="M352" s="154">
        <v>20192</v>
      </c>
      <c r="N352" s="94">
        <v>101.19</v>
      </c>
      <c r="O352" s="125">
        <v>76.580199999999991</v>
      </c>
      <c r="P352" s="32">
        <v>2.7474828450937186E-5</v>
      </c>
      <c r="Q352" s="32">
        <v>2.0369915553176866E-6</v>
      </c>
      <c r="R352" s="18"/>
    </row>
    <row r="353" spans="2:18" x14ac:dyDescent="0.2">
      <c r="B353" s="23" t="s">
        <v>3846</v>
      </c>
      <c r="C353" s="32" t="s">
        <v>179</v>
      </c>
      <c r="D353" s="32" t="s">
        <v>3863</v>
      </c>
      <c r="E353" s="32" t="s">
        <v>179</v>
      </c>
      <c r="F353" s="94" t="s">
        <v>492</v>
      </c>
      <c r="G353" s="94" t="s">
        <v>3864</v>
      </c>
      <c r="H353" s="94" t="s">
        <v>179</v>
      </c>
      <c r="I353" s="105">
        <v>1.84</v>
      </c>
      <c r="J353" s="94" t="s">
        <v>136</v>
      </c>
      <c r="K353" s="32">
        <v>5.2499999999999998E-2</v>
      </c>
      <c r="L353" s="32">
        <v>5.9200000000000003E-2</v>
      </c>
      <c r="M353" s="154">
        <v>23062</v>
      </c>
      <c r="N353" s="94">
        <v>101.19</v>
      </c>
      <c r="O353" s="125">
        <v>87.464960000000005</v>
      </c>
      <c r="P353" s="32">
        <v>3.137997513023057E-5</v>
      </c>
      <c r="Q353" s="32">
        <v>2.3265202350764201E-6</v>
      </c>
      <c r="R353" s="18"/>
    </row>
    <row r="354" spans="2:18" x14ac:dyDescent="0.2">
      <c r="B354" s="23" t="s">
        <v>3846</v>
      </c>
      <c r="C354" s="32" t="s">
        <v>179</v>
      </c>
      <c r="D354" s="32" t="s">
        <v>3865</v>
      </c>
      <c r="E354" s="32" t="s">
        <v>179</v>
      </c>
      <c r="F354" s="94" t="s">
        <v>492</v>
      </c>
      <c r="G354" s="94" t="s">
        <v>3864</v>
      </c>
      <c r="H354" s="94" t="s">
        <v>179</v>
      </c>
      <c r="I354" s="105">
        <v>1.84</v>
      </c>
      <c r="J354" s="94" t="s">
        <v>136</v>
      </c>
      <c r="K354" s="32">
        <v>5.2499999999999998E-2</v>
      </c>
      <c r="L354" s="32">
        <v>5.9200000000000003E-2</v>
      </c>
      <c r="M354" s="154">
        <v>213264</v>
      </c>
      <c r="N354" s="94">
        <v>101.19</v>
      </c>
      <c r="O354" s="125">
        <v>808.82530000000008</v>
      </c>
      <c r="P354" s="32">
        <v>2.9018383817589675E-4</v>
      </c>
      <c r="Q354" s="32">
        <v>2.151431186948186E-5</v>
      </c>
      <c r="R354" s="18"/>
    </row>
    <row r="355" spans="2:18" x14ac:dyDescent="0.2">
      <c r="B355" s="23" t="s">
        <v>3846</v>
      </c>
      <c r="C355" s="32" t="s">
        <v>179</v>
      </c>
      <c r="D355" s="32" t="s">
        <v>3866</v>
      </c>
      <c r="E355" s="32" t="s">
        <v>179</v>
      </c>
      <c r="F355" s="94" t="s">
        <v>492</v>
      </c>
      <c r="G355" s="94" t="s">
        <v>768</v>
      </c>
      <c r="H355" s="94" t="s">
        <v>179</v>
      </c>
      <c r="I355" s="105">
        <v>1.84</v>
      </c>
      <c r="J355" s="94" t="s">
        <v>136</v>
      </c>
      <c r="K355" s="32">
        <v>5.2499999999999998E-2</v>
      </c>
      <c r="L355" s="32">
        <v>5.9200000000000003E-2</v>
      </c>
      <c r="M355" s="154">
        <v>23862</v>
      </c>
      <c r="N355" s="94">
        <v>101.19</v>
      </c>
      <c r="O355" s="125">
        <v>90.499039999999994</v>
      </c>
      <c r="P355" s="32">
        <v>3.2468517958617275E-5</v>
      </c>
      <c r="Q355" s="32">
        <v>2.4072251083747172E-6</v>
      </c>
      <c r="R355" s="18"/>
    </row>
    <row r="356" spans="2:18" x14ac:dyDescent="0.2">
      <c r="B356" s="23" t="s">
        <v>3846</v>
      </c>
      <c r="C356" s="32" t="s">
        <v>179</v>
      </c>
      <c r="D356" s="32" t="s">
        <v>3867</v>
      </c>
      <c r="E356" s="32" t="s">
        <v>179</v>
      </c>
      <c r="F356" s="94" t="s">
        <v>492</v>
      </c>
      <c r="G356" s="94" t="s">
        <v>768</v>
      </c>
      <c r="H356" s="94" t="s">
        <v>179</v>
      </c>
      <c r="I356" s="105">
        <v>1.84</v>
      </c>
      <c r="J356" s="94" t="s">
        <v>136</v>
      </c>
      <c r="K356" s="32">
        <v>5.2499999999999998E-2</v>
      </c>
      <c r="L356" s="32">
        <v>5.9200000000000003E-2</v>
      </c>
      <c r="M356" s="154">
        <v>538062</v>
      </c>
      <c r="N356" s="94">
        <v>101.19</v>
      </c>
      <c r="O356" s="125">
        <v>2040.6545800000001</v>
      </c>
      <c r="P356" s="32">
        <v>7.321296433427868E-4</v>
      </c>
      <c r="Q356" s="32">
        <v>5.4280298912517353E-5</v>
      </c>
      <c r="R356" s="18"/>
    </row>
    <row r="357" spans="2:18" x14ac:dyDescent="0.2">
      <c r="B357" s="23" t="s">
        <v>3846</v>
      </c>
      <c r="C357" s="32" t="s">
        <v>179</v>
      </c>
      <c r="D357" s="32" t="s">
        <v>3868</v>
      </c>
      <c r="E357" s="32" t="s">
        <v>179</v>
      </c>
      <c r="F357" s="94" t="s">
        <v>492</v>
      </c>
      <c r="G357" s="94" t="s">
        <v>3869</v>
      </c>
      <c r="H357" s="94" t="s">
        <v>179</v>
      </c>
      <c r="I357" s="105">
        <v>1.84</v>
      </c>
      <c r="J357" s="94" t="s">
        <v>136</v>
      </c>
      <c r="K357" s="32">
        <v>5.2499999999999998E-2</v>
      </c>
      <c r="L357" s="32">
        <v>5.9200000000000003E-2</v>
      </c>
      <c r="M357" s="154">
        <v>26364</v>
      </c>
      <c r="N357" s="94">
        <v>101.19</v>
      </c>
      <c r="O357" s="125">
        <v>99.988129999999998</v>
      </c>
      <c r="P357" s="32">
        <v>3.5872937376502101E-5</v>
      </c>
      <c r="Q357" s="32">
        <v>2.6596297272925252E-6</v>
      </c>
      <c r="R357" s="18"/>
    </row>
    <row r="358" spans="2:18" x14ac:dyDescent="0.2">
      <c r="B358" s="23" t="s">
        <v>3846</v>
      </c>
      <c r="C358" s="32" t="s">
        <v>179</v>
      </c>
      <c r="D358" s="32" t="s">
        <v>3870</v>
      </c>
      <c r="E358" s="32" t="s">
        <v>179</v>
      </c>
      <c r="F358" s="94" t="s">
        <v>492</v>
      </c>
      <c r="G358" s="94" t="s">
        <v>3869</v>
      </c>
      <c r="H358" s="94" t="s">
        <v>179</v>
      </c>
      <c r="I358" s="105">
        <v>1.84</v>
      </c>
      <c r="J358" s="94" t="s">
        <v>136</v>
      </c>
      <c r="K358" s="32">
        <v>5.2499999999999998E-2</v>
      </c>
      <c r="L358" s="32">
        <v>5.9200000000000003E-2</v>
      </c>
      <c r="M358" s="154">
        <v>436050</v>
      </c>
      <c r="N358" s="94">
        <v>101.19</v>
      </c>
      <c r="O358" s="125">
        <v>1653.7637500000001</v>
      </c>
      <c r="P358" s="32">
        <v>5.933240619589473E-4</v>
      </c>
      <c r="Q358" s="32">
        <v>4.3989213833869728E-5</v>
      </c>
      <c r="R358" s="18"/>
    </row>
    <row r="359" spans="2:18" x14ac:dyDescent="0.2">
      <c r="B359" s="23" t="s">
        <v>3846</v>
      </c>
      <c r="C359" s="32" t="s">
        <v>179</v>
      </c>
      <c r="D359" s="32" t="s">
        <v>3871</v>
      </c>
      <c r="E359" s="32" t="s">
        <v>179</v>
      </c>
      <c r="F359" s="94" t="s">
        <v>492</v>
      </c>
      <c r="G359" s="94" t="s">
        <v>3872</v>
      </c>
      <c r="H359" s="94" t="s">
        <v>179</v>
      </c>
      <c r="I359" s="105">
        <v>1.84</v>
      </c>
      <c r="J359" s="94" t="s">
        <v>136</v>
      </c>
      <c r="K359" s="32">
        <v>5.2499999999999998E-2</v>
      </c>
      <c r="L359" s="32">
        <v>5.9200000000000003E-2</v>
      </c>
      <c r="M359" s="154">
        <v>351273</v>
      </c>
      <c r="N359" s="94">
        <v>101.19</v>
      </c>
      <c r="O359" s="125">
        <v>1332.2384</v>
      </c>
      <c r="P359" s="32">
        <v>4.7796978195083109E-4</v>
      </c>
      <c r="Q359" s="32">
        <v>3.5436814874731932E-5</v>
      </c>
      <c r="R359" s="18"/>
    </row>
    <row r="360" spans="2:18" x14ac:dyDescent="0.2">
      <c r="B360" s="23" t="s">
        <v>3846</v>
      </c>
      <c r="C360" s="32" t="s">
        <v>179</v>
      </c>
      <c r="D360" s="32" t="s">
        <v>3873</v>
      </c>
      <c r="E360" s="32" t="s">
        <v>179</v>
      </c>
      <c r="F360" s="94" t="s">
        <v>492</v>
      </c>
      <c r="G360" s="94" t="s">
        <v>3872</v>
      </c>
      <c r="H360" s="94" t="s">
        <v>179</v>
      </c>
      <c r="I360" s="105">
        <v>1.84</v>
      </c>
      <c r="J360" s="94" t="s">
        <v>136</v>
      </c>
      <c r="K360" s="32">
        <v>5.2499999999999998E-2</v>
      </c>
      <c r="L360" s="32">
        <v>5.9200000000000003E-2</v>
      </c>
      <c r="M360" s="154">
        <v>64993</v>
      </c>
      <c r="N360" s="94">
        <v>101.19</v>
      </c>
      <c r="O360" s="125">
        <v>246.49251999999998</v>
      </c>
      <c r="P360" s="32">
        <v>8.8434604524919016E-5</v>
      </c>
      <c r="Q360" s="32">
        <v>6.5565666019281223E-6</v>
      </c>
      <c r="R360" s="18"/>
    </row>
    <row r="361" spans="2:18" x14ac:dyDescent="0.2">
      <c r="B361" s="23" t="s">
        <v>3846</v>
      </c>
      <c r="C361" s="32" t="s">
        <v>179</v>
      </c>
      <c r="D361" s="32" t="s">
        <v>3877</v>
      </c>
      <c r="E361" s="32" t="s">
        <v>179</v>
      </c>
      <c r="F361" s="94" t="s">
        <v>492</v>
      </c>
      <c r="G361" s="94" t="s">
        <v>3878</v>
      </c>
      <c r="H361" s="94" t="s">
        <v>179</v>
      </c>
      <c r="I361" s="105">
        <v>1.84</v>
      </c>
      <c r="J361" s="94" t="s">
        <v>136</v>
      </c>
      <c r="K361" s="32">
        <v>5.2499999999999998E-2</v>
      </c>
      <c r="L361" s="32">
        <v>5.9200000000000003E-2</v>
      </c>
      <c r="M361" s="154">
        <v>207460</v>
      </c>
      <c r="N361" s="94">
        <v>101.19</v>
      </c>
      <c r="O361" s="125">
        <v>786.81304</v>
      </c>
      <c r="P361" s="32">
        <v>2.8228645651174038E-4</v>
      </c>
      <c r="Q361" s="32">
        <v>2.0928797758347944E-5</v>
      </c>
      <c r="R361" s="18"/>
    </row>
    <row r="362" spans="2:18" x14ac:dyDescent="0.2">
      <c r="B362" s="23" t="s">
        <v>3846</v>
      </c>
      <c r="C362" s="32" t="s">
        <v>179</v>
      </c>
      <c r="D362" s="32" t="s">
        <v>3879</v>
      </c>
      <c r="E362" s="32" t="s">
        <v>179</v>
      </c>
      <c r="F362" s="94" t="s">
        <v>492</v>
      </c>
      <c r="G362" s="94" t="s">
        <v>3878</v>
      </c>
      <c r="H362" s="94" t="s">
        <v>179</v>
      </c>
      <c r="I362" s="105">
        <v>1.84</v>
      </c>
      <c r="J362" s="94" t="s">
        <v>136</v>
      </c>
      <c r="K362" s="32">
        <v>5.2499999999999998E-2</v>
      </c>
      <c r="L362" s="32">
        <v>5.9200000000000003E-2</v>
      </c>
      <c r="M362" s="154">
        <v>30658</v>
      </c>
      <c r="N362" s="94">
        <v>101.19</v>
      </c>
      <c r="O362" s="125">
        <v>116.27356</v>
      </c>
      <c r="P362" s="32">
        <v>4.1715693016990714E-5</v>
      </c>
      <c r="Q362" s="32">
        <v>3.0928132836780836E-6</v>
      </c>
      <c r="R362" s="18"/>
    </row>
    <row r="363" spans="2:18" x14ac:dyDescent="0.2">
      <c r="B363" s="23" t="s">
        <v>3846</v>
      </c>
      <c r="C363" s="32" t="s">
        <v>179</v>
      </c>
      <c r="D363" s="32" t="s">
        <v>3880</v>
      </c>
      <c r="E363" s="32" t="s">
        <v>179</v>
      </c>
      <c r="F363" s="94" t="s">
        <v>492</v>
      </c>
      <c r="G363" s="94" t="s">
        <v>3881</v>
      </c>
      <c r="H363" s="94" t="s">
        <v>179</v>
      </c>
      <c r="I363" s="105">
        <v>1.84</v>
      </c>
      <c r="J363" s="94" t="s">
        <v>136</v>
      </c>
      <c r="K363" s="32">
        <v>5.2499999999999998E-2</v>
      </c>
      <c r="L363" s="32">
        <v>5.9200000000000003E-2</v>
      </c>
      <c r="M363" s="154">
        <v>352062</v>
      </c>
      <c r="N363" s="94">
        <v>101.19</v>
      </c>
      <c r="O363" s="125">
        <v>1335.2307599999999</v>
      </c>
      <c r="P363" s="32">
        <v>4.7904335681304679E-4</v>
      </c>
      <c r="Q363" s="32">
        <v>3.5516410018783144E-5</v>
      </c>
      <c r="R363" s="18"/>
    </row>
    <row r="364" spans="2:18" x14ac:dyDescent="0.2">
      <c r="B364" s="23" t="s">
        <v>3846</v>
      </c>
      <c r="C364" s="32" t="s">
        <v>179</v>
      </c>
      <c r="D364" s="32" t="s">
        <v>3882</v>
      </c>
      <c r="E364" s="32" t="s">
        <v>179</v>
      </c>
      <c r="F364" s="94" t="s">
        <v>492</v>
      </c>
      <c r="G364" s="94" t="s">
        <v>3881</v>
      </c>
      <c r="H364" s="94" t="s">
        <v>179</v>
      </c>
      <c r="I364" s="105">
        <v>1.84</v>
      </c>
      <c r="J364" s="94" t="s">
        <v>136</v>
      </c>
      <c r="K364" s="32">
        <v>5.2499999999999998E-2</v>
      </c>
      <c r="L364" s="32">
        <v>5.9200000000000003E-2</v>
      </c>
      <c r="M364" s="154">
        <v>64185</v>
      </c>
      <c r="N364" s="94">
        <v>101.19</v>
      </c>
      <c r="O364" s="125">
        <v>243.4281</v>
      </c>
      <c r="P364" s="32">
        <v>8.7335176555266016E-5</v>
      </c>
      <c r="Q364" s="32">
        <v>6.4750547011764056E-6</v>
      </c>
      <c r="R364" s="18"/>
    </row>
    <row r="365" spans="2:18" x14ac:dyDescent="0.2">
      <c r="B365" s="23" t="s">
        <v>3846</v>
      </c>
      <c r="C365" s="32" t="s">
        <v>179</v>
      </c>
      <c r="D365" s="32" t="s">
        <v>3883</v>
      </c>
      <c r="E365" s="32" t="s">
        <v>179</v>
      </c>
      <c r="F365" s="94" t="s">
        <v>492</v>
      </c>
      <c r="G365" s="94" t="s">
        <v>3884</v>
      </c>
      <c r="H365" s="94" t="s">
        <v>179</v>
      </c>
      <c r="I365" s="105">
        <v>1.84</v>
      </c>
      <c r="J365" s="94" t="s">
        <v>136</v>
      </c>
      <c r="K365" s="32">
        <v>5.2499999999999998E-2</v>
      </c>
      <c r="L365" s="32">
        <v>5.9200000000000003E-2</v>
      </c>
      <c r="M365" s="154">
        <v>192763</v>
      </c>
      <c r="N365" s="94">
        <v>101.19</v>
      </c>
      <c r="O365" s="125">
        <v>731.07318000000009</v>
      </c>
      <c r="P365" s="32">
        <v>2.6228855768960024E-4</v>
      </c>
      <c r="Q365" s="32">
        <v>1.9446147881296306E-5</v>
      </c>
      <c r="R365" s="18"/>
    </row>
    <row r="366" spans="2:18" x14ac:dyDescent="0.2">
      <c r="B366" s="23" t="s">
        <v>3846</v>
      </c>
      <c r="C366" s="32" t="s">
        <v>179</v>
      </c>
      <c r="D366" s="32" t="s">
        <v>3885</v>
      </c>
      <c r="E366" s="32" t="s">
        <v>179</v>
      </c>
      <c r="F366" s="94" t="s">
        <v>492</v>
      </c>
      <c r="G366" s="94" t="s">
        <v>3884</v>
      </c>
      <c r="H366" s="94" t="s">
        <v>179</v>
      </c>
      <c r="I366" s="105">
        <v>1.84</v>
      </c>
      <c r="J366" s="94" t="s">
        <v>136</v>
      </c>
      <c r="K366" s="32">
        <v>5.2499999999999998E-2</v>
      </c>
      <c r="L366" s="32">
        <v>5.9200000000000003E-2</v>
      </c>
      <c r="M366" s="154">
        <v>35453</v>
      </c>
      <c r="N366" s="94">
        <v>101.19</v>
      </c>
      <c r="O366" s="125">
        <v>134.45909</v>
      </c>
      <c r="P366" s="32">
        <v>4.8240151258669E-5</v>
      </c>
      <c r="Q366" s="32">
        <v>3.5765384638026648E-6</v>
      </c>
      <c r="R366" s="18"/>
    </row>
    <row r="367" spans="2:18" x14ac:dyDescent="0.2">
      <c r="B367" s="23" t="s">
        <v>3846</v>
      </c>
      <c r="C367" s="32" t="s">
        <v>179</v>
      </c>
      <c r="D367" s="32" t="s">
        <v>3886</v>
      </c>
      <c r="E367" s="32" t="s">
        <v>179</v>
      </c>
      <c r="F367" s="94" t="s">
        <v>492</v>
      </c>
      <c r="G367" s="94" t="s">
        <v>3887</v>
      </c>
      <c r="H367" s="94" t="s">
        <v>179</v>
      </c>
      <c r="I367" s="105">
        <v>1.84</v>
      </c>
      <c r="J367" s="94" t="s">
        <v>136</v>
      </c>
      <c r="K367" s="32">
        <v>5.2499999999999998E-2</v>
      </c>
      <c r="L367" s="32">
        <v>5.9200000000000003E-2</v>
      </c>
      <c r="M367" s="154">
        <v>69471</v>
      </c>
      <c r="N367" s="94">
        <v>101.19</v>
      </c>
      <c r="O367" s="125">
        <v>263.47578999999996</v>
      </c>
      <c r="P367" s="32">
        <v>9.4527725589971703E-5</v>
      </c>
      <c r="Q367" s="32">
        <v>7.0083123217314159E-6</v>
      </c>
      <c r="R367" s="18"/>
    </row>
    <row r="368" spans="2:18" x14ac:dyDescent="0.2">
      <c r="B368" s="23" t="s">
        <v>3846</v>
      </c>
      <c r="C368" s="32" t="s">
        <v>179</v>
      </c>
      <c r="D368" s="32" t="s">
        <v>3888</v>
      </c>
      <c r="E368" s="32" t="s">
        <v>179</v>
      </c>
      <c r="F368" s="94" t="s">
        <v>492</v>
      </c>
      <c r="G368" s="94" t="s">
        <v>3887</v>
      </c>
      <c r="H368" s="94" t="s">
        <v>179</v>
      </c>
      <c r="I368" s="105">
        <v>1.84</v>
      </c>
      <c r="J368" s="94" t="s">
        <v>136</v>
      </c>
      <c r="K368" s="32">
        <v>5.2499999999999998E-2</v>
      </c>
      <c r="L368" s="32">
        <v>5.9200000000000003E-2</v>
      </c>
      <c r="M368" s="154">
        <v>200416</v>
      </c>
      <c r="N368" s="94">
        <v>101.19</v>
      </c>
      <c r="O368" s="125">
        <v>760.09795999999994</v>
      </c>
      <c r="P368" s="32">
        <v>2.7270183489867247E-4</v>
      </c>
      <c r="Q368" s="32">
        <v>2.0218191199999486E-5</v>
      </c>
      <c r="R368" s="18"/>
    </row>
    <row r="369" spans="2:18" x14ac:dyDescent="0.2">
      <c r="B369" s="23" t="s">
        <v>3846</v>
      </c>
      <c r="C369" s="32" t="s">
        <v>179</v>
      </c>
      <c r="D369" s="32" t="s">
        <v>3889</v>
      </c>
      <c r="E369" s="32" t="s">
        <v>179</v>
      </c>
      <c r="F369" s="94" t="s">
        <v>492</v>
      </c>
      <c r="G369" s="94" t="s">
        <v>804</v>
      </c>
      <c r="H369" s="94" t="s">
        <v>179</v>
      </c>
      <c r="I369" s="105">
        <v>1.84</v>
      </c>
      <c r="J369" s="94" t="s">
        <v>136</v>
      </c>
      <c r="K369" s="32">
        <v>5.2499999999999998E-2</v>
      </c>
      <c r="L369" s="32">
        <v>5.9200000000000003E-2</v>
      </c>
      <c r="M369" s="154">
        <v>38045</v>
      </c>
      <c r="N369" s="94">
        <v>101.19</v>
      </c>
      <c r="O369" s="125">
        <v>144.28951000000001</v>
      </c>
      <c r="P369" s="32">
        <v>5.1767030309659494E-5</v>
      </c>
      <c r="Q369" s="32">
        <v>3.8380222745687128E-6</v>
      </c>
      <c r="R369" s="18"/>
    </row>
    <row r="370" spans="2:18" x14ac:dyDescent="0.2">
      <c r="B370" s="23" t="s">
        <v>3846</v>
      </c>
      <c r="C370" s="32" t="s">
        <v>179</v>
      </c>
      <c r="D370" s="32" t="s">
        <v>3890</v>
      </c>
      <c r="E370" s="32" t="s">
        <v>179</v>
      </c>
      <c r="F370" s="94" t="s">
        <v>492</v>
      </c>
      <c r="G370" s="94" t="s">
        <v>804</v>
      </c>
      <c r="H370" s="94" t="s">
        <v>179</v>
      </c>
      <c r="I370" s="105">
        <v>1.84</v>
      </c>
      <c r="J370" s="94" t="s">
        <v>136</v>
      </c>
      <c r="K370" s="32">
        <v>5.2499999999999998E-2</v>
      </c>
      <c r="L370" s="32">
        <v>5.9200000000000003E-2</v>
      </c>
      <c r="M370" s="154">
        <v>199720</v>
      </c>
      <c r="N370" s="94">
        <v>101.19</v>
      </c>
      <c r="O370" s="125">
        <v>757.4583100000001</v>
      </c>
      <c r="P370" s="32">
        <v>2.7175480249446728E-4</v>
      </c>
      <c r="Q370" s="32">
        <v>2.014797794959019E-5</v>
      </c>
      <c r="R370" s="18"/>
    </row>
    <row r="371" spans="2:18" x14ac:dyDescent="0.2">
      <c r="B371" s="23" t="s">
        <v>3846</v>
      </c>
      <c r="C371" s="32" t="s">
        <v>179</v>
      </c>
      <c r="D371" s="32" t="s">
        <v>3891</v>
      </c>
      <c r="E371" s="32" t="s">
        <v>179</v>
      </c>
      <c r="F371" s="94" t="s">
        <v>492</v>
      </c>
      <c r="G371" s="94" t="s">
        <v>3892</v>
      </c>
      <c r="H371" s="94" t="s">
        <v>179</v>
      </c>
      <c r="I371" s="105">
        <v>1.84</v>
      </c>
      <c r="J371" s="94" t="s">
        <v>136</v>
      </c>
      <c r="K371" s="32">
        <v>5.2499999999999998E-2</v>
      </c>
      <c r="L371" s="32">
        <v>5.9200000000000003E-2</v>
      </c>
      <c r="M371" s="154">
        <v>244966.83</v>
      </c>
      <c r="N371" s="94">
        <v>101.19</v>
      </c>
      <c r="O371" s="125">
        <v>929.06148999999994</v>
      </c>
      <c r="P371" s="32">
        <v>3.3332121172472903E-4</v>
      </c>
      <c r="Q371" s="32">
        <v>2.4712528950053242E-5</v>
      </c>
      <c r="R371" s="18"/>
    </row>
    <row r="372" spans="2:18" x14ac:dyDescent="0.2">
      <c r="B372" s="23" t="s">
        <v>3846</v>
      </c>
      <c r="C372" s="32" t="s">
        <v>179</v>
      </c>
      <c r="D372" s="32" t="s">
        <v>3895</v>
      </c>
      <c r="E372" s="32" t="s">
        <v>179</v>
      </c>
      <c r="F372" s="94" t="s">
        <v>492</v>
      </c>
      <c r="G372" s="94" t="s">
        <v>1392</v>
      </c>
      <c r="H372" s="94" t="s">
        <v>179</v>
      </c>
      <c r="I372" s="105">
        <v>1.84</v>
      </c>
      <c r="J372" s="94" t="s">
        <v>136</v>
      </c>
      <c r="K372" s="32">
        <v>5.2499999999999998E-2</v>
      </c>
      <c r="L372" s="32">
        <v>5.9200000000000003E-2</v>
      </c>
      <c r="M372" s="154">
        <v>420751.17</v>
      </c>
      <c r="N372" s="94">
        <v>101.19</v>
      </c>
      <c r="O372" s="125">
        <v>1595.7413899999999</v>
      </c>
      <c r="P372" s="32">
        <v>5.7250726613811468E-4</v>
      </c>
      <c r="Q372" s="32">
        <v>4.2445850701629235E-5</v>
      </c>
      <c r="R372" s="18"/>
    </row>
    <row r="373" spans="2:18" x14ac:dyDescent="0.2">
      <c r="B373" s="23" t="s">
        <v>3846</v>
      </c>
      <c r="C373" s="32" t="s">
        <v>179</v>
      </c>
      <c r="D373" s="32" t="s">
        <v>3896</v>
      </c>
      <c r="E373" s="32" t="s">
        <v>179</v>
      </c>
      <c r="F373" s="94" t="s">
        <v>492</v>
      </c>
      <c r="G373" s="94" t="s">
        <v>1392</v>
      </c>
      <c r="H373" s="94" t="s">
        <v>179</v>
      </c>
      <c r="I373" s="105">
        <v>1.84</v>
      </c>
      <c r="J373" s="94" t="s">
        <v>136</v>
      </c>
      <c r="K373" s="32">
        <v>5.2499999999999998E-2</v>
      </c>
      <c r="L373" s="32">
        <v>5.9200000000000003E-2</v>
      </c>
      <c r="M373" s="154">
        <v>81696.800000000003</v>
      </c>
      <c r="N373" s="94">
        <v>101.19</v>
      </c>
      <c r="O373" s="125">
        <v>309.84338000000002</v>
      </c>
      <c r="P373" s="32">
        <v>1.1116311673459383E-4</v>
      </c>
      <c r="Q373" s="32">
        <v>8.2416649281549164E-6</v>
      </c>
      <c r="R373" s="18"/>
    </row>
    <row r="374" spans="2:18" x14ac:dyDescent="0.2">
      <c r="B374" s="23" t="s">
        <v>3846</v>
      </c>
      <c r="C374" s="32" t="s">
        <v>179</v>
      </c>
      <c r="D374" s="32" t="s">
        <v>3899</v>
      </c>
      <c r="E374" s="32" t="s">
        <v>179</v>
      </c>
      <c r="F374" s="94" t="s">
        <v>492</v>
      </c>
      <c r="G374" s="94" t="s">
        <v>3900</v>
      </c>
      <c r="H374" s="94" t="s">
        <v>179</v>
      </c>
      <c r="I374" s="105">
        <v>1.84</v>
      </c>
      <c r="J374" s="94" t="s">
        <v>136</v>
      </c>
      <c r="K374" s="32">
        <v>5.2499999999999998E-2</v>
      </c>
      <c r="L374" s="32">
        <v>5.9200000000000003E-2</v>
      </c>
      <c r="M374" s="154">
        <v>149071</v>
      </c>
      <c r="N374" s="94">
        <v>101.19</v>
      </c>
      <c r="O374" s="125">
        <v>565.36685</v>
      </c>
      <c r="P374" s="32">
        <v>2.0283777289164479E-4</v>
      </c>
      <c r="Q374" s="32">
        <v>1.5038449874857487E-5</v>
      </c>
      <c r="R374" s="18"/>
    </row>
    <row r="375" spans="2:18" x14ac:dyDescent="0.2">
      <c r="B375" s="23" t="s">
        <v>3846</v>
      </c>
      <c r="C375" s="32" t="s">
        <v>179</v>
      </c>
      <c r="D375" s="32" t="s">
        <v>3901</v>
      </c>
      <c r="E375" s="32" t="s">
        <v>179</v>
      </c>
      <c r="F375" s="94" t="s">
        <v>492</v>
      </c>
      <c r="G375" s="94" t="s">
        <v>3900</v>
      </c>
      <c r="H375" s="94" t="s">
        <v>179</v>
      </c>
      <c r="I375" s="105">
        <v>1.84</v>
      </c>
      <c r="J375" s="94" t="s">
        <v>136</v>
      </c>
      <c r="K375" s="32">
        <v>5.2499999999999998E-2</v>
      </c>
      <c r="L375" s="32">
        <v>5.9200000000000003E-2</v>
      </c>
      <c r="M375" s="154">
        <v>45445</v>
      </c>
      <c r="N375" s="94">
        <v>101.19</v>
      </c>
      <c r="O375" s="125">
        <v>172.35476</v>
      </c>
      <c r="P375" s="32">
        <v>6.1836055059956115E-5</v>
      </c>
      <c r="Q375" s="32">
        <v>4.5845426185725114E-6</v>
      </c>
      <c r="R375" s="18"/>
    </row>
    <row r="376" spans="2:18" x14ac:dyDescent="0.2">
      <c r="B376" s="23" t="s">
        <v>3846</v>
      </c>
      <c r="C376" s="32" t="s">
        <v>179</v>
      </c>
      <c r="D376" s="32" t="s">
        <v>3910</v>
      </c>
      <c r="E376" s="32" t="s">
        <v>179</v>
      </c>
      <c r="F376" s="94" t="s">
        <v>492</v>
      </c>
      <c r="G376" s="94" t="s">
        <v>824</v>
      </c>
      <c r="H376" s="94" t="s">
        <v>179</v>
      </c>
      <c r="I376" s="105">
        <v>1.84</v>
      </c>
      <c r="J376" s="94" t="s">
        <v>136</v>
      </c>
      <c r="K376" s="32">
        <v>5.2499999999999998E-2</v>
      </c>
      <c r="L376" s="32">
        <v>5.9200000000000003E-2</v>
      </c>
      <c r="M376" s="154">
        <v>92534.84</v>
      </c>
      <c r="N376" s="94">
        <v>101.19</v>
      </c>
      <c r="O376" s="125">
        <v>350.94774000000001</v>
      </c>
      <c r="P376" s="32">
        <v>1.2591020853620265E-4</v>
      </c>
      <c r="Q376" s="32">
        <v>9.335018486995688E-6</v>
      </c>
      <c r="R376" s="18"/>
    </row>
    <row r="377" spans="2:18" x14ac:dyDescent="0.2">
      <c r="B377" s="23" t="s">
        <v>3846</v>
      </c>
      <c r="C377" s="32" t="s">
        <v>179</v>
      </c>
      <c r="D377" s="32" t="s">
        <v>3911</v>
      </c>
      <c r="E377" s="32" t="s">
        <v>179</v>
      </c>
      <c r="F377" s="94" t="s">
        <v>492</v>
      </c>
      <c r="G377" s="94" t="s">
        <v>3912</v>
      </c>
      <c r="H377" s="94" t="s">
        <v>179</v>
      </c>
      <c r="I377" s="105">
        <v>1.84</v>
      </c>
      <c r="J377" s="94" t="s">
        <v>136</v>
      </c>
      <c r="K377" s="32">
        <v>5.2499999999999998E-2</v>
      </c>
      <c r="L377" s="32">
        <v>5.9200000000000003E-2</v>
      </c>
      <c r="M377" s="154">
        <v>12732.68</v>
      </c>
      <c r="N377" s="94">
        <v>101.19</v>
      </c>
      <c r="O377" s="125">
        <v>48.289970000000004</v>
      </c>
      <c r="P377" s="32">
        <v>1.732508718508052E-5</v>
      </c>
      <c r="Q377" s="32">
        <v>1.284486866011638E-6</v>
      </c>
      <c r="R377" s="18"/>
    </row>
    <row r="378" spans="2:18" x14ac:dyDescent="0.2">
      <c r="B378" s="23" t="s">
        <v>3846</v>
      </c>
      <c r="C378" s="32" t="s">
        <v>179</v>
      </c>
      <c r="D378" s="32" t="s">
        <v>3915</v>
      </c>
      <c r="E378" s="32" t="s">
        <v>179</v>
      </c>
      <c r="F378" s="94" t="s">
        <v>492</v>
      </c>
      <c r="G378" s="94" t="s">
        <v>411</v>
      </c>
      <c r="H378" s="94" t="s">
        <v>179</v>
      </c>
      <c r="I378" s="105">
        <v>1.74</v>
      </c>
      <c r="J378" s="94" t="s">
        <v>136</v>
      </c>
      <c r="K378" s="32">
        <v>5.2499999999999998E-2</v>
      </c>
      <c r="L378" s="32">
        <v>0.12590000000000001</v>
      </c>
      <c r="M378" s="154">
        <v>50755.82</v>
      </c>
      <c r="N378" s="94">
        <v>101.19</v>
      </c>
      <c r="O378" s="125">
        <v>192.49657999999999</v>
      </c>
      <c r="P378" s="32">
        <v>6.9062375299256282E-5</v>
      </c>
      <c r="Q378" s="32">
        <v>5.1203040457916735E-6</v>
      </c>
      <c r="R378" s="18"/>
    </row>
    <row r="379" spans="2:18" x14ac:dyDescent="0.2">
      <c r="B379" s="23" t="s">
        <v>3846</v>
      </c>
      <c r="C379" s="32" t="s">
        <v>179</v>
      </c>
      <c r="D379" s="32" t="s">
        <v>3938</v>
      </c>
      <c r="E379" s="32" t="s">
        <v>179</v>
      </c>
      <c r="F379" s="94" t="s">
        <v>492</v>
      </c>
      <c r="G379" s="94" t="s">
        <v>3269</v>
      </c>
      <c r="H379" s="94" t="s">
        <v>179</v>
      </c>
      <c r="I379" s="105">
        <v>1.84</v>
      </c>
      <c r="J379" s="94" t="s">
        <v>136</v>
      </c>
      <c r="K379" s="32">
        <v>5.2499999999999998E-2</v>
      </c>
      <c r="L379" s="32">
        <v>5.9200000000000003E-2</v>
      </c>
      <c r="M379" s="154">
        <v>47271.35</v>
      </c>
      <c r="N379" s="94">
        <v>101.19</v>
      </c>
      <c r="O379" s="125">
        <v>179.28136999999998</v>
      </c>
      <c r="P379" s="32">
        <v>6.4321128505788662E-5</v>
      </c>
      <c r="Q379" s="32">
        <v>4.7687866669946756E-6</v>
      </c>
      <c r="R379" s="18"/>
    </row>
    <row r="380" spans="2:18" x14ac:dyDescent="0.2">
      <c r="B380" s="23" t="s">
        <v>3874</v>
      </c>
      <c r="C380" s="32" t="s">
        <v>179</v>
      </c>
      <c r="D380" s="32" t="s">
        <v>3875</v>
      </c>
      <c r="E380" s="32" t="s">
        <v>179</v>
      </c>
      <c r="F380" s="94" t="s">
        <v>492</v>
      </c>
      <c r="G380" s="94" t="s">
        <v>3876</v>
      </c>
      <c r="H380" s="94" t="s">
        <v>179</v>
      </c>
      <c r="I380" s="105">
        <v>1.39</v>
      </c>
      <c r="J380" s="94" t="s">
        <v>136</v>
      </c>
      <c r="K380" s="32">
        <v>0.125</v>
      </c>
      <c r="L380" s="32">
        <v>0.1249</v>
      </c>
      <c r="M380" s="154">
        <v>2901555.69</v>
      </c>
      <c r="N380" s="94">
        <v>111.41</v>
      </c>
      <c r="O380" s="125">
        <v>12115.871730000001</v>
      </c>
      <c r="P380" s="32">
        <v>4.3468350476403772E-3</v>
      </c>
      <c r="Q380" s="32">
        <v>3.2227558036310031E-4</v>
      </c>
      <c r="R380" s="18"/>
    </row>
    <row r="381" spans="2:18" x14ac:dyDescent="0.2">
      <c r="B381" s="23" t="s">
        <v>3893</v>
      </c>
      <c r="C381" s="32" t="s">
        <v>179</v>
      </c>
      <c r="D381" s="32" t="s">
        <v>3894</v>
      </c>
      <c r="E381" s="32" t="s">
        <v>179</v>
      </c>
      <c r="F381" s="94" t="s">
        <v>492</v>
      </c>
      <c r="G381" s="94" t="s">
        <v>3828</v>
      </c>
      <c r="H381" s="94" t="s">
        <v>179</v>
      </c>
      <c r="I381" s="105">
        <v>1.93</v>
      </c>
      <c r="J381" s="94" t="s">
        <v>136</v>
      </c>
      <c r="K381" s="32">
        <v>4.7198800476837166E-2</v>
      </c>
      <c r="L381" s="32">
        <v>5.2400000000000002E-2</v>
      </c>
      <c r="M381" s="154">
        <v>6333057.7300473591</v>
      </c>
      <c r="N381" s="94">
        <v>99.49</v>
      </c>
      <c r="O381" s="125">
        <v>23615.245240022854</v>
      </c>
      <c r="P381" s="32">
        <v>8.4724878205650923E-3</v>
      </c>
      <c r="Q381" s="32">
        <v>6.2815264429555884E-4</v>
      </c>
      <c r="R381" s="18"/>
    </row>
    <row r="382" spans="2:18" x14ac:dyDescent="0.2">
      <c r="B382" s="23" t="s">
        <v>3893</v>
      </c>
      <c r="C382" s="32" t="s">
        <v>179</v>
      </c>
      <c r="D382" s="32" t="s">
        <v>3913</v>
      </c>
      <c r="E382" s="32" t="s">
        <v>179</v>
      </c>
      <c r="F382" s="94" t="s">
        <v>492</v>
      </c>
      <c r="G382" s="94" t="s">
        <v>3248</v>
      </c>
      <c r="H382" s="94" t="s">
        <v>179</v>
      </c>
      <c r="I382" s="105">
        <v>1.93</v>
      </c>
      <c r="J382" s="94" t="s">
        <v>136</v>
      </c>
      <c r="K382" s="32">
        <v>4.7198800476837166E-2</v>
      </c>
      <c r="L382" s="32">
        <v>5.2400000000000002E-2</v>
      </c>
      <c r="M382" s="154">
        <v>7495.3170434689118</v>
      </c>
      <c r="N382" s="94">
        <v>99.49</v>
      </c>
      <c r="O382" s="125">
        <v>27.949175458181152</v>
      </c>
      <c r="P382" s="32">
        <v>1.0027380459422551E-5</v>
      </c>
      <c r="Q382" s="32">
        <v>7.4343282449520035E-7</v>
      </c>
      <c r="R382" s="18"/>
    </row>
    <row r="383" spans="2:18" x14ac:dyDescent="0.2">
      <c r="B383" s="23" t="s">
        <v>3893</v>
      </c>
      <c r="C383" s="32" t="s">
        <v>179</v>
      </c>
      <c r="D383" s="32" t="s">
        <v>3939</v>
      </c>
      <c r="E383" s="32" t="s">
        <v>179</v>
      </c>
      <c r="F383" s="94" t="s">
        <v>492</v>
      </c>
      <c r="G383" s="94" t="s">
        <v>3192</v>
      </c>
      <c r="H383" s="94" t="s">
        <v>179</v>
      </c>
      <c r="I383" s="105">
        <v>1.93</v>
      </c>
      <c r="J383" s="94" t="s">
        <v>136</v>
      </c>
      <c r="K383" s="32">
        <v>4.7198800476837166E-2</v>
      </c>
      <c r="L383" s="32">
        <v>5.2400000000000002E-2</v>
      </c>
      <c r="M383" s="154">
        <v>5248.6321228250417</v>
      </c>
      <c r="N383" s="94">
        <v>99.49</v>
      </c>
      <c r="O383" s="125">
        <v>19.571546265058114</v>
      </c>
      <c r="P383" s="32">
        <v>7.0217220136804573E-6</v>
      </c>
      <c r="Q383" s="32">
        <v>5.2059245688092728E-7</v>
      </c>
      <c r="R383" s="18"/>
    </row>
    <row r="384" spans="2:18" x14ac:dyDescent="0.2">
      <c r="B384" s="23" t="s">
        <v>3918</v>
      </c>
      <c r="C384" s="32" t="s">
        <v>3350</v>
      </c>
      <c r="D384" s="32" t="s">
        <v>3919</v>
      </c>
      <c r="E384" s="32" t="s">
        <v>179</v>
      </c>
      <c r="F384" s="94" t="s">
        <v>492</v>
      </c>
      <c r="G384" s="94" t="s">
        <v>3920</v>
      </c>
      <c r="H384" s="94" t="s">
        <v>179</v>
      </c>
      <c r="I384" s="105">
        <v>3.63</v>
      </c>
      <c r="J384" s="94" t="s">
        <v>136</v>
      </c>
      <c r="K384" s="32">
        <v>6.0198800000000004E-2</v>
      </c>
      <c r="L384" s="32">
        <v>8.0100000000000005E-2</v>
      </c>
      <c r="M384" s="154">
        <v>9717737.2881624904</v>
      </c>
      <c r="N384" s="94">
        <v>99.6</v>
      </c>
      <c r="O384" s="125">
        <v>36276.391038453767</v>
      </c>
      <c r="P384" s="32">
        <v>1.3014951914471787E-2</v>
      </c>
      <c r="Q384" s="32">
        <v>9.6493221750181555E-4</v>
      </c>
      <c r="R384" s="18"/>
    </row>
    <row r="385" spans="2:18" x14ac:dyDescent="0.2">
      <c r="B385" s="23" t="s">
        <v>3918</v>
      </c>
      <c r="C385" s="32" t="s">
        <v>3350</v>
      </c>
      <c r="D385" s="32" t="s">
        <v>3924</v>
      </c>
      <c r="E385" s="32" t="s">
        <v>179</v>
      </c>
      <c r="F385" s="94" t="s">
        <v>492</v>
      </c>
      <c r="G385" s="94" t="s">
        <v>3904</v>
      </c>
      <c r="H385" s="94" t="s">
        <v>179</v>
      </c>
      <c r="I385" s="105">
        <v>3.63</v>
      </c>
      <c r="J385" s="94" t="s">
        <v>136</v>
      </c>
      <c r="K385" s="32">
        <v>6.0198800000000004E-2</v>
      </c>
      <c r="L385" s="32">
        <v>8.0100000000000005E-2</v>
      </c>
      <c r="M385" s="154">
        <v>160974.93545363288</v>
      </c>
      <c r="N385" s="94">
        <v>99.6</v>
      </c>
      <c r="O385" s="125">
        <v>600.9207210297983</v>
      </c>
      <c r="P385" s="32">
        <v>2.1559350488647443E-4</v>
      </c>
      <c r="Q385" s="32">
        <v>1.5984163454171112E-5</v>
      </c>
      <c r="R385" s="18"/>
    </row>
    <row r="386" spans="2:18" x14ac:dyDescent="0.2">
      <c r="B386" s="23" t="s">
        <v>3918</v>
      </c>
      <c r="C386" s="32" t="s">
        <v>3350</v>
      </c>
      <c r="D386" s="32" t="s">
        <v>3926</v>
      </c>
      <c r="E386" s="32" t="s">
        <v>179</v>
      </c>
      <c r="F386" s="94" t="s">
        <v>492</v>
      </c>
      <c r="G386" s="94" t="s">
        <v>1388</v>
      </c>
      <c r="H386" s="94" t="s">
        <v>179</v>
      </c>
      <c r="I386" s="105">
        <v>3.63</v>
      </c>
      <c r="J386" s="94" t="s">
        <v>136</v>
      </c>
      <c r="K386" s="32">
        <v>6.0198800000000004E-2</v>
      </c>
      <c r="L386" s="32">
        <v>8.0100000000000005E-2</v>
      </c>
      <c r="M386" s="154">
        <v>66177.14746201878</v>
      </c>
      <c r="N386" s="94">
        <v>99.6</v>
      </c>
      <c r="O386" s="125">
        <v>247.03981979931879</v>
      </c>
      <c r="P386" s="32">
        <v>8.863096034662641E-5</v>
      </c>
      <c r="Q386" s="32">
        <v>6.5711244781081201E-6</v>
      </c>
      <c r="R386" s="18"/>
    </row>
    <row r="387" spans="2:18" x14ac:dyDescent="0.2">
      <c r="B387" s="23" t="s">
        <v>3918</v>
      </c>
      <c r="C387" s="32" t="s">
        <v>3350</v>
      </c>
      <c r="D387" s="32" t="s">
        <v>3930</v>
      </c>
      <c r="E387" s="32" t="s">
        <v>179</v>
      </c>
      <c r="F387" s="94" t="s">
        <v>492</v>
      </c>
      <c r="G387" s="94" t="s">
        <v>3931</v>
      </c>
      <c r="H387" s="94" t="s">
        <v>179</v>
      </c>
      <c r="I387" s="105">
        <v>3.63</v>
      </c>
      <c r="J387" s="94" t="s">
        <v>136</v>
      </c>
      <c r="K387" s="32">
        <v>6.0198800000000004E-2</v>
      </c>
      <c r="L387" s="32">
        <v>8.0100000000000005E-2</v>
      </c>
      <c r="M387" s="154">
        <v>49359.312275058444</v>
      </c>
      <c r="N387" s="94">
        <v>99.6</v>
      </c>
      <c r="O387" s="125">
        <v>184.25870523814598</v>
      </c>
      <c r="P387" s="32">
        <v>6.6106856824738798E-5</v>
      </c>
      <c r="Q387" s="32">
        <v>4.9011810698310295E-6</v>
      </c>
      <c r="R387" s="18"/>
    </row>
    <row r="388" spans="2:18" x14ac:dyDescent="0.2">
      <c r="B388" s="23" t="s">
        <v>3918</v>
      </c>
      <c r="C388" s="32" t="s">
        <v>3350</v>
      </c>
      <c r="D388" s="32" t="s">
        <v>3934</v>
      </c>
      <c r="E388" s="32" t="s">
        <v>179</v>
      </c>
      <c r="F388" s="94" t="s">
        <v>492</v>
      </c>
      <c r="G388" s="94" t="s">
        <v>3460</v>
      </c>
      <c r="H388" s="94" t="s">
        <v>179</v>
      </c>
      <c r="I388" s="105">
        <v>3.63</v>
      </c>
      <c r="J388" s="94" t="s">
        <v>136</v>
      </c>
      <c r="K388" s="32">
        <v>6.0198800000000004E-2</v>
      </c>
      <c r="L388" s="32">
        <v>7.8799999999999995E-2</v>
      </c>
      <c r="M388" s="154">
        <v>382903.59177883051</v>
      </c>
      <c r="N388" s="94">
        <v>100.04</v>
      </c>
      <c r="O388" s="125">
        <v>1435.6967092017589</v>
      </c>
      <c r="P388" s="32">
        <v>5.1508772232108794E-4</v>
      </c>
      <c r="Q388" s="32">
        <v>3.8188749476253338E-5</v>
      </c>
      <c r="R388" s="18"/>
    </row>
    <row r="389" spans="2:18" x14ac:dyDescent="0.2">
      <c r="B389" s="23" t="s">
        <v>3921</v>
      </c>
      <c r="C389" s="32" t="s">
        <v>3350</v>
      </c>
      <c r="D389" s="32" t="s">
        <v>3922</v>
      </c>
      <c r="E389" s="32" t="s">
        <v>179</v>
      </c>
      <c r="F389" s="94" t="s">
        <v>492</v>
      </c>
      <c r="G389" s="94" t="s">
        <v>3923</v>
      </c>
      <c r="H389" s="94" t="s">
        <v>179</v>
      </c>
      <c r="I389" s="105">
        <v>5.48</v>
      </c>
      <c r="J389" s="94" t="s">
        <v>136</v>
      </c>
      <c r="K389" s="32">
        <v>5.7698800000000008E-2</v>
      </c>
      <c r="L389" s="32">
        <v>8.1199999999999994E-2</v>
      </c>
      <c r="M389" s="154">
        <v>722399.18873011484</v>
      </c>
      <c r="N389" s="94">
        <v>99.97</v>
      </c>
      <c r="O389" s="125">
        <v>2706.7398914978976</v>
      </c>
      <c r="P389" s="32">
        <v>9.7110237607388162E-4</v>
      </c>
      <c r="Q389" s="32">
        <v>7.199780493420922E-5</v>
      </c>
      <c r="R389" s="18"/>
    </row>
    <row r="390" spans="2:18" x14ac:dyDescent="0.2">
      <c r="B390" s="23" t="s">
        <v>3921</v>
      </c>
      <c r="C390" s="32" t="s">
        <v>3350</v>
      </c>
      <c r="D390" s="32" t="s">
        <v>3925</v>
      </c>
      <c r="E390" s="32" t="s">
        <v>179</v>
      </c>
      <c r="F390" s="94" t="s">
        <v>179</v>
      </c>
      <c r="G390" s="94" t="s">
        <v>3906</v>
      </c>
      <c r="H390" s="94" t="s">
        <v>179</v>
      </c>
      <c r="I390" s="105">
        <v>0</v>
      </c>
      <c r="J390" s="94" t="s">
        <v>185</v>
      </c>
      <c r="K390" s="32">
        <v>6.0470000000000003E-2</v>
      </c>
      <c r="L390" s="32">
        <v>0</v>
      </c>
      <c r="M390" s="154">
        <v>-895557.49839905987</v>
      </c>
      <c r="N390" s="94">
        <v>95.608099999999993</v>
      </c>
      <c r="O390" s="125">
        <v>-856.22557918762175</v>
      </c>
      <c r="P390" s="32">
        <v>-3.0718972924442925E-4</v>
      </c>
      <c r="Q390" s="32">
        <v>-2.2775133445096524E-5</v>
      </c>
      <c r="R390" s="18"/>
    </row>
    <row r="391" spans="2:18" x14ac:dyDescent="0.2">
      <c r="B391" s="23" t="s">
        <v>3921</v>
      </c>
      <c r="C391" s="32" t="s">
        <v>3350</v>
      </c>
      <c r="D391" s="32" t="s">
        <v>3932</v>
      </c>
      <c r="E391" s="32" t="s">
        <v>179</v>
      </c>
      <c r="F391" s="94" t="s">
        <v>492</v>
      </c>
      <c r="G391" s="94" t="s">
        <v>3251</v>
      </c>
      <c r="H391" s="94" t="s">
        <v>179</v>
      </c>
      <c r="I391" s="105">
        <v>5.48</v>
      </c>
      <c r="J391" s="94" t="s">
        <v>136</v>
      </c>
      <c r="K391" s="32">
        <v>5.7698800000000008E-2</v>
      </c>
      <c r="L391" s="32">
        <v>8.1199999999999994E-2</v>
      </c>
      <c r="M391" s="154">
        <v>378522.36833465617</v>
      </c>
      <c r="N391" s="94">
        <v>99.97</v>
      </c>
      <c r="O391" s="125">
        <v>1418.2762256466699</v>
      </c>
      <c r="P391" s="32">
        <v>5.088377412919389E-4</v>
      </c>
      <c r="Q391" s="32">
        <v>3.7725374114328623E-5</v>
      </c>
      <c r="R391" s="18"/>
    </row>
    <row r="392" spans="2:18" x14ac:dyDescent="0.2">
      <c r="B392" s="23" t="s">
        <v>3921</v>
      </c>
      <c r="C392" s="32" t="s">
        <v>3350</v>
      </c>
      <c r="D392" s="32" t="s">
        <v>3933</v>
      </c>
      <c r="E392" s="32" t="s">
        <v>179</v>
      </c>
      <c r="F392" s="94" t="s">
        <v>492</v>
      </c>
      <c r="G392" s="94" t="s">
        <v>833</v>
      </c>
      <c r="H392" s="94" t="s">
        <v>179</v>
      </c>
      <c r="I392" s="105">
        <v>5.48</v>
      </c>
      <c r="J392" s="94" t="s">
        <v>136</v>
      </c>
      <c r="K392" s="32">
        <v>5.7698800000000008E-2</v>
      </c>
      <c r="L392" s="32">
        <v>8.1199999999999994E-2</v>
      </c>
      <c r="M392" s="154">
        <v>812994.66603959666</v>
      </c>
      <c r="N392" s="94">
        <v>99.97</v>
      </c>
      <c r="O392" s="125">
        <v>3046.1898743465777</v>
      </c>
      <c r="P392" s="32">
        <v>1.0928875117413395E-3</v>
      </c>
      <c r="Q392" s="32">
        <v>8.1026989351532427E-5</v>
      </c>
      <c r="R392" s="18"/>
    </row>
    <row r="393" spans="2:18" x14ac:dyDescent="0.2">
      <c r="B393" s="23" t="s">
        <v>3921</v>
      </c>
      <c r="C393" s="32" t="s">
        <v>3350</v>
      </c>
      <c r="D393" s="32" t="s">
        <v>3940</v>
      </c>
      <c r="E393" s="32" t="s">
        <v>179</v>
      </c>
      <c r="F393" s="94" t="s">
        <v>492</v>
      </c>
      <c r="G393" s="94" t="s">
        <v>821</v>
      </c>
      <c r="H393" s="94" t="s">
        <v>179</v>
      </c>
      <c r="I393" s="105">
        <v>4.04</v>
      </c>
      <c r="J393" s="94" t="s">
        <v>136</v>
      </c>
      <c r="K393" s="32">
        <v>5.7698800000000008E-2</v>
      </c>
      <c r="L393" s="32">
        <v>2.9700000000000001E-2</v>
      </c>
      <c r="M393" s="154">
        <v>824753.60540048091</v>
      </c>
      <c r="N393" s="94">
        <v>100</v>
      </c>
      <c r="O393" s="125">
        <v>3091.1765111921427</v>
      </c>
      <c r="P393" s="32">
        <v>1.1090274556160814E-3</v>
      </c>
      <c r="Q393" s="32">
        <v>8.2223609357180886E-5</v>
      </c>
      <c r="R393" s="18"/>
    </row>
    <row r="394" spans="2:18" x14ac:dyDescent="0.2">
      <c r="B394" s="23" t="s">
        <v>3897</v>
      </c>
      <c r="C394" s="32" t="s">
        <v>179</v>
      </c>
      <c r="D394" s="32" t="s">
        <v>3898</v>
      </c>
      <c r="E394" s="32" t="s">
        <v>179</v>
      </c>
      <c r="F394" s="94" t="s">
        <v>492</v>
      </c>
      <c r="G394" s="94" t="s">
        <v>3426</v>
      </c>
      <c r="H394" s="94" t="s">
        <v>179</v>
      </c>
      <c r="I394" s="105">
        <v>3.74</v>
      </c>
      <c r="J394" s="94" t="s">
        <v>136</v>
      </c>
      <c r="K394" s="32">
        <v>5.2698800000000004E-2</v>
      </c>
      <c r="L394" s="32">
        <v>7.0099999999999996E-2</v>
      </c>
      <c r="M394" s="154">
        <v>4120027.4513330427</v>
      </c>
      <c r="N394" s="94">
        <v>100.38</v>
      </c>
      <c r="O394" s="125">
        <v>15500.54196532296</v>
      </c>
      <c r="P394" s="32">
        <v>5.5611598219095938E-3</v>
      </c>
      <c r="Q394" s="32">
        <v>4.1230596271895725E-4</v>
      </c>
      <c r="R394" s="18"/>
    </row>
    <row r="395" spans="2:18" x14ac:dyDescent="0.2">
      <c r="B395" s="23" t="s">
        <v>3897</v>
      </c>
      <c r="C395" s="32" t="s">
        <v>179</v>
      </c>
      <c r="D395" s="32" t="s">
        <v>3905</v>
      </c>
      <c r="E395" s="32" t="s">
        <v>179</v>
      </c>
      <c r="F395" s="94" t="s">
        <v>492</v>
      </c>
      <c r="G395" s="94" t="s">
        <v>3906</v>
      </c>
      <c r="H395" s="94" t="s">
        <v>179</v>
      </c>
      <c r="I395" s="105">
        <v>3.74</v>
      </c>
      <c r="J395" s="94" t="s">
        <v>136</v>
      </c>
      <c r="K395" s="32">
        <v>5.2698800000000004E-2</v>
      </c>
      <c r="L395" s="32">
        <v>7.0099999999999996E-2</v>
      </c>
      <c r="M395" s="154">
        <v>14493.76777084988</v>
      </c>
      <c r="N395" s="94">
        <v>100.38</v>
      </c>
      <c r="O395" s="125">
        <v>54.529065629483156</v>
      </c>
      <c r="P395" s="32">
        <v>1.9563499752676866E-5</v>
      </c>
      <c r="Q395" s="32">
        <v>1.4504434071290113E-6</v>
      </c>
      <c r="R395" s="18"/>
    </row>
    <row r="396" spans="2:18" x14ac:dyDescent="0.2">
      <c r="B396" s="23" t="s">
        <v>3897</v>
      </c>
      <c r="C396" s="32" t="s">
        <v>179</v>
      </c>
      <c r="D396" s="32" t="s">
        <v>3909</v>
      </c>
      <c r="E396" s="32" t="s">
        <v>179</v>
      </c>
      <c r="F396" s="94" t="s">
        <v>492</v>
      </c>
      <c r="G396" s="94" t="s">
        <v>3100</v>
      </c>
      <c r="H396" s="94" t="s">
        <v>179</v>
      </c>
      <c r="I396" s="105">
        <v>3.74</v>
      </c>
      <c r="J396" s="94" t="s">
        <v>136</v>
      </c>
      <c r="K396" s="32">
        <v>5.2698800000000004E-2</v>
      </c>
      <c r="L396" s="32">
        <v>7.0099999999999996E-2</v>
      </c>
      <c r="M396" s="154">
        <v>41738.98088724594</v>
      </c>
      <c r="N396" s="94">
        <v>100.38</v>
      </c>
      <c r="O396" s="125">
        <v>157.03216145987969</v>
      </c>
      <c r="P396" s="32">
        <v>5.6338736349474988E-5</v>
      </c>
      <c r="Q396" s="32">
        <v>4.1769698539186163E-6</v>
      </c>
      <c r="R396" s="18"/>
    </row>
    <row r="397" spans="2:18" x14ac:dyDescent="0.2">
      <c r="B397" s="23" t="s">
        <v>3897</v>
      </c>
      <c r="C397" s="32" t="s">
        <v>179</v>
      </c>
      <c r="D397" s="32" t="s">
        <v>3914</v>
      </c>
      <c r="E397" s="32" t="s">
        <v>179</v>
      </c>
      <c r="F397" s="94" t="s">
        <v>492</v>
      </c>
      <c r="G397" s="94" t="s">
        <v>3251</v>
      </c>
      <c r="H397" s="94" t="s">
        <v>179</v>
      </c>
      <c r="I397" s="105">
        <v>3.74</v>
      </c>
      <c r="J397" s="94" t="s">
        <v>136</v>
      </c>
      <c r="K397" s="32">
        <v>5.2698800000000004E-2</v>
      </c>
      <c r="L397" s="32">
        <v>7.0099999999999996E-2</v>
      </c>
      <c r="M397" s="154">
        <v>48881.224925018178</v>
      </c>
      <c r="N397" s="94">
        <v>100.38</v>
      </c>
      <c r="O397" s="125">
        <v>183.90301597700278</v>
      </c>
      <c r="P397" s="32">
        <v>6.5979245491368675E-5</v>
      </c>
      <c r="Q397" s="32">
        <v>4.8917199294675163E-6</v>
      </c>
      <c r="R397" s="18"/>
    </row>
    <row r="398" spans="2:18" x14ac:dyDescent="0.2">
      <c r="B398" s="23" t="s">
        <v>3897</v>
      </c>
      <c r="C398" s="32" t="s">
        <v>179</v>
      </c>
      <c r="D398" s="32" t="s">
        <v>3916</v>
      </c>
      <c r="E398" s="32" t="s">
        <v>179</v>
      </c>
      <c r="F398" s="94" t="s">
        <v>492</v>
      </c>
      <c r="G398" s="94" t="s">
        <v>3917</v>
      </c>
      <c r="H398" s="94" t="s">
        <v>179</v>
      </c>
      <c r="I398" s="105">
        <v>3.74</v>
      </c>
      <c r="J398" s="94" t="s">
        <v>136</v>
      </c>
      <c r="K398" s="32">
        <v>5.2698800000000004E-2</v>
      </c>
      <c r="L398" s="32">
        <v>7.0099999999999996E-2</v>
      </c>
      <c r="M398" s="154">
        <v>3175.5918983298343</v>
      </c>
      <c r="N398" s="94">
        <v>100.38</v>
      </c>
      <c r="O398" s="125">
        <v>11.947345308034775</v>
      </c>
      <c r="P398" s="32">
        <v>4.2863724929206866E-6</v>
      </c>
      <c r="Q398" s="32">
        <v>3.1779286944838512E-7</v>
      </c>
      <c r="R398" s="18"/>
    </row>
    <row r="399" spans="2:18" x14ac:dyDescent="0.2">
      <c r="B399" s="23" t="s">
        <v>3897</v>
      </c>
      <c r="C399" s="32" t="s">
        <v>179</v>
      </c>
      <c r="D399" s="32" t="s">
        <v>3936</v>
      </c>
      <c r="E399" s="32" t="s">
        <v>179</v>
      </c>
      <c r="F399" s="94" t="s">
        <v>492</v>
      </c>
      <c r="G399" s="94" t="s">
        <v>3937</v>
      </c>
      <c r="H399" s="94" t="s">
        <v>179</v>
      </c>
      <c r="I399" s="105">
        <v>3.74</v>
      </c>
      <c r="J399" s="94" t="s">
        <v>136</v>
      </c>
      <c r="K399" s="32">
        <v>5.2698800000000004E-2</v>
      </c>
      <c r="L399" s="32">
        <v>7.0099999999999996E-2</v>
      </c>
      <c r="M399" s="154">
        <v>14777.45223033788</v>
      </c>
      <c r="N399" s="94">
        <v>100.38</v>
      </c>
      <c r="O399" s="125">
        <v>55.596355631665304</v>
      </c>
      <c r="P399" s="32">
        <v>1.9946413478644608E-5</v>
      </c>
      <c r="Q399" s="32">
        <v>1.4788327391171758E-6</v>
      </c>
      <c r="R399" s="18"/>
    </row>
    <row r="400" spans="2:18" x14ac:dyDescent="0.2">
      <c r="B400" s="23" t="s">
        <v>3902</v>
      </c>
      <c r="C400" s="32" t="s">
        <v>179</v>
      </c>
      <c r="D400" s="32" t="s">
        <v>3903</v>
      </c>
      <c r="E400" s="32" t="s">
        <v>179</v>
      </c>
      <c r="F400" s="94" t="s">
        <v>492</v>
      </c>
      <c r="G400" s="94" t="s">
        <v>3904</v>
      </c>
      <c r="H400" s="94" t="s">
        <v>179</v>
      </c>
      <c r="I400" s="105">
        <v>0.41</v>
      </c>
      <c r="J400" s="94" t="s">
        <v>136</v>
      </c>
      <c r="K400" s="32">
        <v>5.0198800000000009E-2</v>
      </c>
      <c r="L400" s="32">
        <v>5.57E-2</v>
      </c>
      <c r="M400" s="154">
        <v>69430.820000000007</v>
      </c>
      <c r="N400" s="94">
        <v>100.47</v>
      </c>
      <c r="O400" s="125">
        <v>261.44977</v>
      </c>
      <c r="P400" s="32">
        <v>9.3800846423579246E-5</v>
      </c>
      <c r="Q400" s="32">
        <v>6.9544212946656114E-6</v>
      </c>
      <c r="R400" s="18"/>
    </row>
    <row r="401" spans="2:18" x14ac:dyDescent="0.2">
      <c r="B401" s="23" t="s">
        <v>3902</v>
      </c>
      <c r="C401" s="32" t="s">
        <v>179</v>
      </c>
      <c r="D401" s="32" t="s">
        <v>3907</v>
      </c>
      <c r="E401" s="32" t="s">
        <v>179</v>
      </c>
      <c r="F401" s="94" t="s">
        <v>492</v>
      </c>
      <c r="G401" s="94" t="s">
        <v>3908</v>
      </c>
      <c r="H401" s="94" t="s">
        <v>179</v>
      </c>
      <c r="I401" s="105">
        <v>0.41</v>
      </c>
      <c r="J401" s="94" t="s">
        <v>136</v>
      </c>
      <c r="K401" s="32">
        <v>5.0198800000000009E-2</v>
      </c>
      <c r="L401" s="32">
        <v>5.57E-2</v>
      </c>
      <c r="M401" s="154">
        <v>4692675</v>
      </c>
      <c r="N401" s="94">
        <v>100.47</v>
      </c>
      <c r="O401" s="125">
        <v>17670.81018</v>
      </c>
      <c r="P401" s="32">
        <v>6.3397912030077547E-3</v>
      </c>
      <c r="Q401" s="32">
        <v>4.7003391362626125E-4</v>
      </c>
      <c r="R401" s="18"/>
    </row>
    <row r="402" spans="2:18" x14ac:dyDescent="0.2">
      <c r="B402" s="23" t="s">
        <v>3902</v>
      </c>
      <c r="C402" s="32" t="s">
        <v>179</v>
      </c>
      <c r="D402" s="32" t="s">
        <v>3935</v>
      </c>
      <c r="E402" s="32" t="s">
        <v>179</v>
      </c>
      <c r="F402" s="94" t="s">
        <v>492</v>
      </c>
      <c r="G402" s="94" t="s">
        <v>3171</v>
      </c>
      <c r="H402" s="94" t="s">
        <v>179</v>
      </c>
      <c r="I402" s="105">
        <v>0.41</v>
      </c>
      <c r="J402" s="94" t="s">
        <v>136</v>
      </c>
      <c r="K402" s="32">
        <v>5.0198800000000009E-2</v>
      </c>
      <c r="L402" s="32">
        <v>5.57E-2</v>
      </c>
      <c r="M402" s="154">
        <v>114922.31</v>
      </c>
      <c r="N402" s="94">
        <v>100.47</v>
      </c>
      <c r="O402" s="125">
        <v>432.75324000000001</v>
      </c>
      <c r="P402" s="32">
        <v>1.5525972810971045E-4</v>
      </c>
      <c r="Q402" s="32">
        <v>1.1511000172582054E-5</v>
      </c>
      <c r="R402" s="18"/>
    </row>
    <row r="403" spans="2:18" x14ac:dyDescent="0.2">
      <c r="B403" s="23" t="s">
        <v>3927</v>
      </c>
      <c r="C403" s="32" t="s">
        <v>3350</v>
      </c>
      <c r="D403" s="32" t="s">
        <v>3928</v>
      </c>
      <c r="E403" s="32" t="s">
        <v>179</v>
      </c>
      <c r="F403" s="94" t="s">
        <v>492</v>
      </c>
      <c r="G403" s="94" t="s">
        <v>3929</v>
      </c>
      <c r="H403" s="94" t="s">
        <v>179</v>
      </c>
      <c r="I403" s="105">
        <v>4.18</v>
      </c>
      <c r="J403" s="94" t="s">
        <v>136</v>
      </c>
      <c r="K403" s="32">
        <v>5.7698800000000008E-2</v>
      </c>
      <c r="L403" s="32">
        <v>7.980000000000001E-2</v>
      </c>
      <c r="M403" s="154">
        <v>4167537.1510061561</v>
      </c>
      <c r="N403" s="94">
        <v>99.98</v>
      </c>
      <c r="O403" s="125">
        <v>15616.805255192918</v>
      </c>
      <c r="P403" s="32">
        <v>5.6028718302919001E-3</v>
      </c>
      <c r="Q403" s="32">
        <v>4.1539850282277727E-4</v>
      </c>
      <c r="R403" s="18"/>
    </row>
    <row r="404" spans="2:18" x14ac:dyDescent="0.2">
      <c r="B404" s="23" t="s">
        <v>3941</v>
      </c>
      <c r="C404" s="32" t="s">
        <v>179</v>
      </c>
      <c r="D404" s="32" t="s">
        <v>3942</v>
      </c>
      <c r="E404" s="32" t="s">
        <v>179</v>
      </c>
      <c r="F404" s="94" t="s">
        <v>492</v>
      </c>
      <c r="G404" s="94" t="s">
        <v>172</v>
      </c>
      <c r="H404" s="94" t="s">
        <v>179</v>
      </c>
      <c r="I404" s="105">
        <v>1.93</v>
      </c>
      <c r="J404" s="94" t="s">
        <v>136</v>
      </c>
      <c r="K404" s="32">
        <v>5.0198800000000009E-2</v>
      </c>
      <c r="L404" s="32">
        <v>2.53E-2</v>
      </c>
      <c r="M404" s="154">
        <v>5808381.4037357382</v>
      </c>
      <c r="N404" s="94">
        <v>100</v>
      </c>
      <c r="O404" s="125">
        <v>21769.813500206008</v>
      </c>
      <c r="P404" s="32">
        <v>7.8103986582309338E-3</v>
      </c>
      <c r="Q404" s="32">
        <v>5.7906516646287953E-4</v>
      </c>
    </row>
    <row r="405" spans="2:18" x14ac:dyDescent="0.2">
      <c r="B405" s="23" t="s">
        <v>3943</v>
      </c>
      <c r="C405" s="32" t="s">
        <v>179</v>
      </c>
      <c r="D405" s="32" t="s">
        <v>3944</v>
      </c>
      <c r="E405" s="32" t="s">
        <v>179</v>
      </c>
      <c r="F405" s="94" t="s">
        <v>492</v>
      </c>
      <c r="G405" s="94" t="s">
        <v>172</v>
      </c>
      <c r="H405" s="94" t="s">
        <v>179</v>
      </c>
      <c r="I405" s="105">
        <v>2.79</v>
      </c>
      <c r="J405" s="94" t="s">
        <v>136</v>
      </c>
      <c r="K405" s="32">
        <v>6.7698800000000003E-2</v>
      </c>
      <c r="L405" s="32">
        <v>4.3299999999999998E-2</v>
      </c>
      <c r="M405" s="154">
        <v>1700014.0488624517</v>
      </c>
      <c r="N405" s="94">
        <v>100</v>
      </c>
      <c r="O405" s="125">
        <v>6371.6526533587185</v>
      </c>
      <c r="P405" s="32">
        <v>2.2859703108635068E-3</v>
      </c>
      <c r="Q405" s="32">
        <v>1.6948248565959925E-4</v>
      </c>
    </row>
    <row r="406" spans="2:18" x14ac:dyDescent="0.2">
      <c r="B406" s="23" t="s">
        <v>3945</v>
      </c>
      <c r="C406" s="32" t="s">
        <v>179</v>
      </c>
      <c r="D406" s="32" t="s">
        <v>3946</v>
      </c>
      <c r="E406" s="32" t="s">
        <v>179</v>
      </c>
      <c r="F406" s="94" t="s">
        <v>492</v>
      </c>
      <c r="G406" s="94" t="s">
        <v>3947</v>
      </c>
      <c r="H406" s="94" t="s">
        <v>179</v>
      </c>
      <c r="I406" s="105">
        <v>3.5</v>
      </c>
      <c r="J406" s="94" t="s">
        <v>2</v>
      </c>
      <c r="K406" s="32">
        <v>7.1199999999999999E-2</v>
      </c>
      <c r="L406" s="32">
        <v>7.1199999999999999E-2</v>
      </c>
      <c r="M406" s="154">
        <v>1000000</v>
      </c>
      <c r="N406" s="94">
        <v>5.8807</v>
      </c>
      <c r="O406" s="125">
        <v>28188.671999999999</v>
      </c>
      <c r="P406" s="32">
        <v>1.0113305103143325E-2</v>
      </c>
      <c r="Q406" s="32">
        <v>7.4980330189291914E-4</v>
      </c>
    </row>
    <row r="407" spans="2:18" x14ac:dyDescent="0.2">
      <c r="B407" s="23" t="s">
        <v>3948</v>
      </c>
      <c r="C407" s="32" t="s">
        <v>179</v>
      </c>
      <c r="D407" s="32" t="s">
        <v>3949</v>
      </c>
      <c r="E407" s="32" t="s">
        <v>179</v>
      </c>
      <c r="F407" s="94" t="s">
        <v>492</v>
      </c>
      <c r="G407" s="94" t="s">
        <v>3950</v>
      </c>
      <c r="H407" s="94" t="s">
        <v>179</v>
      </c>
      <c r="I407" s="105">
        <v>7</v>
      </c>
      <c r="J407" s="94" t="s">
        <v>136</v>
      </c>
      <c r="K407" s="32">
        <v>0.09</v>
      </c>
      <c r="L407" s="32">
        <v>0.09</v>
      </c>
      <c r="M407" s="154">
        <v>544255.77</v>
      </c>
      <c r="N407" s="94">
        <v>4.7823000000000002</v>
      </c>
      <c r="O407" s="125">
        <v>9755.4487200000003</v>
      </c>
      <c r="P407" s="32">
        <v>3.4999814579214313E-3</v>
      </c>
      <c r="Q407" s="32">
        <v>2.5948961560527054E-4</v>
      </c>
    </row>
    <row r="408" spans="2:18" s="164" customFormat="1" x14ac:dyDescent="0.2">
      <c r="B408" s="133" t="s">
        <v>3346</v>
      </c>
      <c r="C408" s="171" t="s">
        <v>179</v>
      </c>
      <c r="D408" s="171" t="s">
        <v>179</v>
      </c>
      <c r="E408" s="171" t="s">
        <v>179</v>
      </c>
      <c r="F408" s="172" t="s">
        <v>179</v>
      </c>
      <c r="G408" s="172" t="s">
        <v>179</v>
      </c>
      <c r="H408" s="172" t="s">
        <v>179</v>
      </c>
      <c r="I408" s="182" t="s">
        <v>179</v>
      </c>
      <c r="J408" s="172" t="s">
        <v>179</v>
      </c>
      <c r="K408" s="171" t="s">
        <v>179</v>
      </c>
      <c r="L408" s="171" t="s">
        <v>179</v>
      </c>
      <c r="M408" s="208" t="s">
        <v>179</v>
      </c>
      <c r="N408" s="172" t="s">
        <v>179</v>
      </c>
      <c r="O408" s="173">
        <v>0</v>
      </c>
      <c r="P408" s="171">
        <v>0</v>
      </c>
      <c r="Q408" s="171">
        <v>0</v>
      </c>
      <c r="R408" s="179"/>
    </row>
    <row r="409" spans="2:18" s="164" customFormat="1" x14ac:dyDescent="0.2">
      <c r="B409" s="116" t="s">
        <v>167</v>
      </c>
      <c r="C409" s="116"/>
      <c r="D409" s="174"/>
      <c r="E409" s="174"/>
      <c r="F409" s="174"/>
      <c r="G409" s="175"/>
      <c r="H409" s="175"/>
      <c r="I409" s="175"/>
      <c r="J409" s="175"/>
      <c r="K409" s="176"/>
      <c r="L409" s="177"/>
      <c r="M409" s="178"/>
      <c r="N409" s="178"/>
      <c r="O409" s="178"/>
      <c r="P409" s="178"/>
      <c r="Q409" s="177"/>
      <c r="R409" s="179"/>
    </row>
    <row r="410" spans="2:18" s="164" customFormat="1" x14ac:dyDescent="0.2">
      <c r="B410" s="116" t="s">
        <v>168</v>
      </c>
      <c r="C410" s="116"/>
      <c r="D410" s="174"/>
      <c r="E410" s="174"/>
      <c r="F410" s="174"/>
      <c r="G410" s="175"/>
      <c r="H410" s="175"/>
      <c r="I410" s="175"/>
      <c r="J410" s="175"/>
      <c r="K410" s="176"/>
      <c r="L410" s="177"/>
      <c r="M410" s="178"/>
      <c r="N410" s="178"/>
      <c r="O410" s="178"/>
      <c r="P410" s="178"/>
      <c r="Q410" s="177"/>
      <c r="R410" s="179"/>
    </row>
    <row r="411" spans="2:18" s="164" customFormat="1" x14ac:dyDescent="0.2">
      <c r="B411" s="116" t="s">
        <v>169</v>
      </c>
      <c r="C411" s="116"/>
      <c r="D411" s="174"/>
      <c r="E411" s="174"/>
      <c r="F411" s="174"/>
      <c r="G411" s="175"/>
      <c r="H411" s="175"/>
      <c r="I411" s="175"/>
      <c r="J411" s="175"/>
      <c r="K411" s="176"/>
      <c r="L411" s="177"/>
      <c r="M411" s="178"/>
      <c r="N411" s="178"/>
      <c r="O411" s="178"/>
      <c r="P411" s="178"/>
      <c r="Q411" s="177"/>
      <c r="R411" s="179"/>
    </row>
    <row r="412" spans="2:18" s="164" customFormat="1" x14ac:dyDescent="0.2">
      <c r="B412" s="116" t="s">
        <v>170</v>
      </c>
      <c r="C412" s="116"/>
      <c r="D412" s="174"/>
      <c r="E412" s="174"/>
      <c r="F412" s="174"/>
      <c r="G412" s="175"/>
      <c r="H412" s="175"/>
      <c r="I412" s="175"/>
      <c r="J412" s="175"/>
      <c r="K412" s="176"/>
      <c r="L412" s="177"/>
      <c r="M412" s="178"/>
      <c r="N412" s="178"/>
      <c r="O412" s="178"/>
      <c r="P412" s="178"/>
      <c r="Q412" s="177"/>
      <c r="R412" s="179"/>
    </row>
    <row r="413" spans="2:18" s="164" customFormat="1" x14ac:dyDescent="0.2">
      <c r="B413" s="116" t="s">
        <v>171</v>
      </c>
      <c r="C413" s="116"/>
      <c r="D413" s="174"/>
      <c r="E413" s="174"/>
      <c r="F413" s="174"/>
      <c r="G413" s="175"/>
      <c r="H413" s="175"/>
      <c r="I413" s="175"/>
      <c r="J413" s="175"/>
      <c r="K413" s="176"/>
      <c r="L413" s="177"/>
      <c r="M413" s="178"/>
      <c r="N413" s="178"/>
      <c r="O413" s="178"/>
      <c r="P413" s="178"/>
      <c r="Q413" s="177"/>
      <c r="R413" s="179"/>
    </row>
  </sheetData>
  <sortState ref="B335:AB406">
    <sortCondition ref="B335:B406" customList="א,ב,ג,ד,ה,ו,ז,ח,ט,י,כ,ל,מ,נ,ס,ע,פ,צ,ק,ר,ש,ת"/>
  </sortState>
  <mergeCells count="1">
    <mergeCell ref="B7:Q7"/>
  </mergeCells>
  <phoneticPr fontId="3" type="noConversion"/>
  <conditionalFormatting sqref="J12:J408 P12:Q14 P29:Q408 C12:H408">
    <cfRule type="expression" dxfId="46" priority="355" stopIfTrue="1">
      <formula>OR(LEFT(#REF!,3)="TIR",LEFT(#REF!,2)="IR")</formula>
    </cfRule>
  </conditionalFormatting>
  <conditionalFormatting sqref="B12:B408 O12:P14 O29:P408 O15:O28">
    <cfRule type="expression" dxfId="45" priority="358" stopIfTrue="1">
      <formula>#REF!&gt;0</formula>
    </cfRule>
  </conditionalFormatting>
  <conditionalFormatting sqref="P15:Q28">
    <cfRule type="expression" dxfId="44" priority="1" stopIfTrue="1">
      <formula>OR(LEFT(#REF!,3)="TIR",LEFT(#REF!,2)="IR")</formula>
    </cfRule>
  </conditionalFormatting>
  <conditionalFormatting sqref="P15:P28">
    <cfRule type="expression" dxfId="43" priority="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5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0.7109375" style="13" bestFit="1" customWidth="1"/>
    <col min="3" max="3" width="10.85546875" style="13" bestFit="1" customWidth="1"/>
    <col min="4" max="4" width="11.28515625" style="12" bestFit="1" customWidth="1"/>
    <col min="5" max="5" width="7.42578125" style="12" bestFit="1" customWidth="1"/>
    <col min="6" max="6" width="10.28515625" style="93" bestFit="1" customWidth="1"/>
    <col min="7" max="7" width="5.7109375" style="93" bestFit="1" customWidth="1"/>
    <col min="8" max="8" width="9.28515625" style="93" bestFit="1" customWidth="1"/>
    <col min="9" max="9" width="16" style="45" bestFit="1" customWidth="1"/>
    <col min="10" max="10" width="12.140625" style="95" bestFit="1" customWidth="1"/>
    <col min="11" max="11" width="13.5703125" style="97" bestFit="1" customWidth="1"/>
    <col min="12" max="12" width="7.140625" style="97" bestFit="1" customWidth="1"/>
    <col min="13" max="13" width="10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165</v>
      </c>
      <c r="C3" s="163" t="s">
        <v>174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175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36" t="s">
        <v>40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8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4" customFormat="1" ht="12.75" customHeight="1" thickBot="1" x14ac:dyDescent="0.25">
      <c r="B11" s="142" t="s">
        <v>133</v>
      </c>
      <c r="C11" s="103" t="s">
        <v>179</v>
      </c>
      <c r="D11" s="143" t="s">
        <v>179</v>
      </c>
      <c r="E11" s="143"/>
      <c r="F11" s="143" t="s">
        <v>179</v>
      </c>
      <c r="G11" s="143" t="s">
        <v>179</v>
      </c>
      <c r="H11" s="143" t="s">
        <v>179</v>
      </c>
      <c r="I11" s="103" t="s">
        <v>179</v>
      </c>
      <c r="J11" s="103" t="s">
        <v>179</v>
      </c>
      <c r="K11" s="144" t="s">
        <v>179</v>
      </c>
      <c r="L11" s="143" t="s">
        <v>179</v>
      </c>
      <c r="M11" s="145">
        <v>194334.4648824</v>
      </c>
      <c r="N11" s="103">
        <v>1</v>
      </c>
      <c r="O11" s="121">
        <v>5.1691907813329078E-3</v>
      </c>
    </row>
    <row r="12" spans="1:18" s="164" customFormat="1" x14ac:dyDescent="0.2">
      <c r="B12" s="132" t="s">
        <v>149</v>
      </c>
      <c r="C12" s="167" t="s">
        <v>179</v>
      </c>
      <c r="D12" s="168" t="s">
        <v>179</v>
      </c>
      <c r="E12" s="168" t="s">
        <v>179</v>
      </c>
      <c r="F12" s="168" t="s">
        <v>179</v>
      </c>
      <c r="G12" s="168" t="s">
        <v>179</v>
      </c>
      <c r="H12" s="168" t="s">
        <v>179</v>
      </c>
      <c r="I12" s="167" t="s">
        <v>179</v>
      </c>
      <c r="J12" s="167" t="s">
        <v>179</v>
      </c>
      <c r="K12" s="180" t="s">
        <v>179</v>
      </c>
      <c r="L12" s="168" t="s">
        <v>179</v>
      </c>
      <c r="M12" s="169">
        <v>194334.464882</v>
      </c>
      <c r="N12" s="167">
        <v>0.99999999999794165</v>
      </c>
      <c r="O12" s="167">
        <v>5.1691907813222679E-3</v>
      </c>
    </row>
    <row r="13" spans="1:18" s="164" customFormat="1" x14ac:dyDescent="0.2">
      <c r="B13" s="133" t="s">
        <v>3957</v>
      </c>
      <c r="C13" s="171" t="s">
        <v>179</v>
      </c>
      <c r="D13" s="172" t="s">
        <v>179</v>
      </c>
      <c r="E13" s="172" t="s">
        <v>179</v>
      </c>
      <c r="F13" s="172" t="s">
        <v>179</v>
      </c>
      <c r="G13" s="172" t="s">
        <v>179</v>
      </c>
      <c r="H13" s="172" t="s">
        <v>179</v>
      </c>
      <c r="I13" s="171" t="s">
        <v>179</v>
      </c>
      <c r="J13" s="171" t="s">
        <v>179</v>
      </c>
      <c r="K13" s="182" t="s">
        <v>179</v>
      </c>
      <c r="L13" s="172" t="s">
        <v>179</v>
      </c>
      <c r="M13" s="173">
        <v>194334.46488039999</v>
      </c>
      <c r="N13" s="171">
        <v>0.99999999998970845</v>
      </c>
      <c r="O13" s="171">
        <v>5.1691907812797091E-3</v>
      </c>
    </row>
    <row r="14" spans="1:18" x14ac:dyDescent="0.2">
      <c r="B14" s="23" t="s">
        <v>4000</v>
      </c>
      <c r="C14" s="32" t="s">
        <v>4001</v>
      </c>
      <c r="D14" s="94" t="s">
        <v>177</v>
      </c>
      <c r="E14" s="94" t="s">
        <v>552</v>
      </c>
      <c r="F14" s="94" t="s">
        <v>202</v>
      </c>
      <c r="G14" s="94">
        <v>4.58</v>
      </c>
      <c r="H14" s="94" t="s">
        <v>185</v>
      </c>
      <c r="I14" s="32">
        <v>8.199999999999999E-3</v>
      </c>
      <c r="J14" s="32">
        <v>1.0500000000000001E-2</v>
      </c>
      <c r="K14" s="105">
        <v>80000000</v>
      </c>
      <c r="L14" s="94">
        <v>100.8</v>
      </c>
      <c r="M14" s="125">
        <v>80640</v>
      </c>
      <c r="N14" s="32">
        <v>0.41495470218727631</v>
      </c>
      <c r="O14" s="32">
        <v>2.144980021217211E-3</v>
      </c>
      <c r="P14" s="18"/>
    </row>
    <row r="15" spans="1:18" x14ac:dyDescent="0.2">
      <c r="B15" s="23" t="s">
        <v>3971</v>
      </c>
      <c r="C15" s="32" t="s">
        <v>3972</v>
      </c>
      <c r="D15" s="94" t="s">
        <v>198</v>
      </c>
      <c r="E15" s="94" t="s">
        <v>552</v>
      </c>
      <c r="F15" s="94" t="s">
        <v>202</v>
      </c>
      <c r="G15" s="94">
        <v>2.92</v>
      </c>
      <c r="H15" s="94" t="s">
        <v>185</v>
      </c>
      <c r="I15" s="32">
        <v>5.9000000000000004E-2</v>
      </c>
      <c r="J15" s="32">
        <v>4.7999999999999996E-3</v>
      </c>
      <c r="K15" s="105">
        <v>3083557.57</v>
      </c>
      <c r="L15" s="94">
        <v>157.34</v>
      </c>
      <c r="M15" s="125">
        <v>4851.6694800000005</v>
      </c>
      <c r="N15" s="32">
        <v>2.4965563791970461E-2</v>
      </c>
      <c r="O15" s="32">
        <v>1.2905176220423236E-4</v>
      </c>
      <c r="P15" s="18"/>
    </row>
    <row r="16" spans="1:18" x14ac:dyDescent="0.2">
      <c r="B16" s="23" t="s">
        <v>3971</v>
      </c>
      <c r="C16" s="32" t="s">
        <v>3988</v>
      </c>
      <c r="D16" s="94" t="s">
        <v>198</v>
      </c>
      <c r="E16" s="94" t="s">
        <v>552</v>
      </c>
      <c r="F16" s="94" t="s">
        <v>202</v>
      </c>
      <c r="G16" s="94">
        <v>2.92</v>
      </c>
      <c r="H16" s="94" t="s">
        <v>185</v>
      </c>
      <c r="I16" s="32">
        <v>5.9000000000000004E-2</v>
      </c>
      <c r="J16" s="32">
        <v>4.7999999999999996E-3</v>
      </c>
      <c r="K16" s="105">
        <v>385445.35</v>
      </c>
      <c r="L16" s="94">
        <v>157.33000000000001</v>
      </c>
      <c r="M16" s="125">
        <v>606.42115999999999</v>
      </c>
      <c r="N16" s="32">
        <v>3.1205023790657569E-3</v>
      </c>
      <c r="O16" s="32">
        <v>1.6130472130994117E-5</v>
      </c>
      <c r="P16" s="18"/>
    </row>
    <row r="17" spans="2:16" x14ac:dyDescent="0.2">
      <c r="B17" s="23" t="s">
        <v>3971</v>
      </c>
      <c r="C17" s="32" t="s">
        <v>3992</v>
      </c>
      <c r="D17" s="94" t="s">
        <v>198</v>
      </c>
      <c r="E17" s="94" t="s">
        <v>552</v>
      </c>
      <c r="F17" s="94" t="s">
        <v>202</v>
      </c>
      <c r="G17" s="94">
        <v>2.92</v>
      </c>
      <c r="H17" s="94" t="s">
        <v>185</v>
      </c>
      <c r="I17" s="32">
        <v>5.9000000000000004E-2</v>
      </c>
      <c r="J17" s="32">
        <v>4.7999999999999996E-3</v>
      </c>
      <c r="K17" s="105">
        <v>385445.35</v>
      </c>
      <c r="L17" s="94">
        <v>157.33000000000001</v>
      </c>
      <c r="M17" s="125">
        <v>606.42115999999999</v>
      </c>
      <c r="N17" s="32">
        <v>3.1205023790657569E-3</v>
      </c>
      <c r="O17" s="32">
        <v>1.6130472130994117E-5</v>
      </c>
      <c r="P17" s="18"/>
    </row>
    <row r="18" spans="2:16" x14ac:dyDescent="0.2">
      <c r="B18" s="23" t="s">
        <v>3981</v>
      </c>
      <c r="C18" s="32" t="s">
        <v>3982</v>
      </c>
      <c r="D18" s="94" t="s">
        <v>198</v>
      </c>
      <c r="E18" s="94" t="s">
        <v>552</v>
      </c>
      <c r="F18" s="94" t="s">
        <v>202</v>
      </c>
      <c r="G18" s="94">
        <v>0.74</v>
      </c>
      <c r="H18" s="94" t="s">
        <v>185</v>
      </c>
      <c r="I18" s="32">
        <v>5.9500000000000004E-2</v>
      </c>
      <c r="J18" s="32">
        <v>2.0000000000000001E-4</v>
      </c>
      <c r="K18" s="105">
        <v>230685.14</v>
      </c>
      <c r="L18" s="94">
        <v>140.18</v>
      </c>
      <c r="M18" s="125">
        <v>323.37441999999999</v>
      </c>
      <c r="N18" s="32">
        <v>1.6640096248274206E-3</v>
      </c>
      <c r="O18" s="32">
        <v>8.6015832127071332E-6</v>
      </c>
      <c r="P18" s="18"/>
    </row>
    <row r="19" spans="2:16" x14ac:dyDescent="0.2">
      <c r="B19" s="23" t="s">
        <v>3981</v>
      </c>
      <c r="C19" s="32" t="s">
        <v>3998</v>
      </c>
      <c r="D19" s="94" t="s">
        <v>198</v>
      </c>
      <c r="E19" s="94" t="s">
        <v>552</v>
      </c>
      <c r="F19" s="94" t="s">
        <v>202</v>
      </c>
      <c r="G19" s="94">
        <v>0.74</v>
      </c>
      <c r="H19" s="94" t="s">
        <v>185</v>
      </c>
      <c r="I19" s="32">
        <v>5.9500000000000004E-2</v>
      </c>
      <c r="J19" s="32">
        <v>2.0000000000000001E-4</v>
      </c>
      <c r="K19" s="105">
        <v>2076166.6</v>
      </c>
      <c r="L19" s="94">
        <v>140.18</v>
      </c>
      <c r="M19" s="125">
        <v>2910.3703300000002</v>
      </c>
      <c r="N19" s="32">
        <v>1.4976089453618988E-2</v>
      </c>
      <c r="O19" s="32">
        <v>7.7414263544064258E-5</v>
      </c>
      <c r="P19" s="18"/>
    </row>
    <row r="20" spans="2:16" x14ac:dyDescent="0.2">
      <c r="B20" s="23" t="s">
        <v>3962</v>
      </c>
      <c r="C20" s="32" t="s">
        <v>3963</v>
      </c>
      <c r="D20" s="94" t="s">
        <v>3964</v>
      </c>
      <c r="E20" s="94" t="s">
        <v>193</v>
      </c>
      <c r="F20" s="94" t="s">
        <v>190</v>
      </c>
      <c r="G20" s="94">
        <v>2.97</v>
      </c>
      <c r="H20" s="94" t="s">
        <v>185</v>
      </c>
      <c r="I20" s="32">
        <v>5.6500000000000002E-2</v>
      </c>
      <c r="J20" s="32">
        <v>4.6999999999999993E-3</v>
      </c>
      <c r="K20" s="105">
        <v>3534679.57</v>
      </c>
      <c r="L20" s="94">
        <v>157.44</v>
      </c>
      <c r="M20" s="125">
        <v>5564.9995099999996</v>
      </c>
      <c r="N20" s="32">
        <v>2.8636194374310375E-2</v>
      </c>
      <c r="O20" s="32">
        <v>1.4802595197214245E-4</v>
      </c>
      <c r="P20" s="18"/>
    </row>
    <row r="21" spans="2:16" x14ac:dyDescent="0.2">
      <c r="B21" s="23" t="s">
        <v>3962</v>
      </c>
      <c r="C21" s="32" t="s">
        <v>3983</v>
      </c>
      <c r="D21" s="94" t="s">
        <v>3964</v>
      </c>
      <c r="E21" s="94" t="s">
        <v>193</v>
      </c>
      <c r="F21" s="94" t="s">
        <v>190</v>
      </c>
      <c r="G21" s="94">
        <v>2.97</v>
      </c>
      <c r="H21" s="94" t="s">
        <v>185</v>
      </c>
      <c r="I21" s="32">
        <v>5.6500000000000002E-2</v>
      </c>
      <c r="J21" s="32">
        <v>4.6999999999999993E-3</v>
      </c>
      <c r="K21" s="105">
        <v>756081.27</v>
      </c>
      <c r="L21" s="94">
        <v>157.43</v>
      </c>
      <c r="M21" s="125">
        <v>1190.29874</v>
      </c>
      <c r="N21" s="32">
        <v>6.1250007337622795E-3</v>
      </c>
      <c r="O21" s="32">
        <v>3.1661297328621272E-5</v>
      </c>
      <c r="P21" s="18"/>
    </row>
    <row r="22" spans="2:16" x14ac:dyDescent="0.2">
      <c r="B22" s="23" t="s">
        <v>3962</v>
      </c>
      <c r="C22" s="32" t="s">
        <v>3984</v>
      </c>
      <c r="D22" s="94" t="s">
        <v>3964</v>
      </c>
      <c r="E22" s="94" t="s">
        <v>193</v>
      </c>
      <c r="F22" s="94" t="s">
        <v>190</v>
      </c>
      <c r="G22" s="94">
        <v>2.96</v>
      </c>
      <c r="H22" s="94" t="s">
        <v>185</v>
      </c>
      <c r="I22" s="32">
        <v>5.6500000000000002E-2</v>
      </c>
      <c r="J22" s="32">
        <v>5.1000000000000004E-3</v>
      </c>
      <c r="K22" s="105">
        <v>56723.55</v>
      </c>
      <c r="L22" s="94">
        <v>157.24</v>
      </c>
      <c r="M22" s="125">
        <v>89.19211</v>
      </c>
      <c r="N22" s="32">
        <v>4.5896187304693441E-4</v>
      </c>
      <c r="O22" s="32">
        <v>2.3724614831374979E-6</v>
      </c>
      <c r="P22" s="18"/>
    </row>
    <row r="23" spans="2:16" x14ac:dyDescent="0.2">
      <c r="B23" s="23" t="s">
        <v>3962</v>
      </c>
      <c r="C23" s="32" t="s">
        <v>3991</v>
      </c>
      <c r="D23" s="94" t="s">
        <v>3964</v>
      </c>
      <c r="E23" s="94" t="s">
        <v>193</v>
      </c>
      <c r="F23" s="94" t="s">
        <v>190</v>
      </c>
      <c r="G23" s="94">
        <v>2.97</v>
      </c>
      <c r="H23" s="94" t="s">
        <v>185</v>
      </c>
      <c r="I23" s="32">
        <v>5.6500000000000002E-2</v>
      </c>
      <c r="J23" s="32">
        <v>4.6999999999999993E-3</v>
      </c>
      <c r="K23" s="105">
        <v>189020.03</v>
      </c>
      <c r="L23" s="94">
        <v>157.44</v>
      </c>
      <c r="M23" s="125">
        <v>297.59313000000003</v>
      </c>
      <c r="N23" s="32">
        <v>1.5313450971246206E-3</v>
      </c>
      <c r="O23" s="32">
        <v>7.915814959095936E-6</v>
      </c>
      <c r="P23" s="18"/>
    </row>
    <row r="24" spans="2:16" x14ac:dyDescent="0.2">
      <c r="B24" s="23" t="s">
        <v>3962</v>
      </c>
      <c r="C24" s="32" t="s">
        <v>3993</v>
      </c>
      <c r="D24" s="94" t="s">
        <v>3964</v>
      </c>
      <c r="E24" s="94" t="s">
        <v>193</v>
      </c>
      <c r="F24" s="94" t="s">
        <v>190</v>
      </c>
      <c r="G24" s="94">
        <v>2.97</v>
      </c>
      <c r="H24" s="94" t="s">
        <v>185</v>
      </c>
      <c r="I24" s="32">
        <v>5.6500000000000002E-2</v>
      </c>
      <c r="J24" s="32">
        <v>4.6999999999999993E-3</v>
      </c>
      <c r="K24" s="105">
        <v>756081.28</v>
      </c>
      <c r="L24" s="94">
        <v>157.44</v>
      </c>
      <c r="M24" s="125">
        <v>1190.37436</v>
      </c>
      <c r="N24" s="32">
        <v>6.1253898567109333E-3</v>
      </c>
      <c r="O24" s="32">
        <v>3.1663308779380257E-5</v>
      </c>
      <c r="P24" s="18"/>
    </row>
    <row r="25" spans="2:16" x14ac:dyDescent="0.2">
      <c r="B25" s="23" t="s">
        <v>3962</v>
      </c>
      <c r="C25" s="32" t="s">
        <v>3997</v>
      </c>
      <c r="D25" s="94" t="s">
        <v>3964</v>
      </c>
      <c r="E25" s="94" t="s">
        <v>193</v>
      </c>
      <c r="F25" s="94" t="s">
        <v>190</v>
      </c>
      <c r="G25" s="94">
        <v>2.97</v>
      </c>
      <c r="H25" s="94" t="s">
        <v>185</v>
      </c>
      <c r="I25" s="32">
        <v>5.6500000000000002E-2</v>
      </c>
      <c r="J25" s="32">
        <v>4.6999999999999993E-3</v>
      </c>
      <c r="K25" s="105">
        <v>378040.62</v>
      </c>
      <c r="L25" s="94">
        <v>157.44</v>
      </c>
      <c r="M25" s="125">
        <v>595.18714999999997</v>
      </c>
      <c r="N25" s="32">
        <v>3.0626947739824375E-3</v>
      </c>
      <c r="O25" s="32">
        <v>1.5831653591706488E-5</v>
      </c>
      <c r="P25" s="18"/>
    </row>
    <row r="26" spans="2:16" x14ac:dyDescent="0.2">
      <c r="B26" s="23" t="s">
        <v>3969</v>
      </c>
      <c r="C26" s="32" t="s">
        <v>3970</v>
      </c>
      <c r="D26" s="94" t="s">
        <v>3964</v>
      </c>
      <c r="E26" s="94" t="s">
        <v>193</v>
      </c>
      <c r="F26" s="94" t="s">
        <v>190</v>
      </c>
      <c r="G26" s="94">
        <v>3.06</v>
      </c>
      <c r="H26" s="94" t="s">
        <v>185</v>
      </c>
      <c r="I26" s="32">
        <v>5.7500000000000002E-2</v>
      </c>
      <c r="J26" s="32">
        <v>5.1000000000000004E-3</v>
      </c>
      <c r="K26" s="105">
        <v>1610747.57</v>
      </c>
      <c r="L26" s="94">
        <v>161.16</v>
      </c>
      <c r="M26" s="125">
        <v>2595.88078</v>
      </c>
      <c r="N26" s="32">
        <v>1.3357799305289861E-2</v>
      </c>
      <c r="O26" s="32">
        <v>6.9049013027799484E-5</v>
      </c>
      <c r="P26" s="18"/>
    </row>
    <row r="27" spans="2:16" x14ac:dyDescent="0.2">
      <c r="B27" s="23" t="s">
        <v>3969</v>
      </c>
      <c r="C27" s="32" t="s">
        <v>3980</v>
      </c>
      <c r="D27" s="94" t="s">
        <v>3964</v>
      </c>
      <c r="E27" s="94" t="s">
        <v>193</v>
      </c>
      <c r="F27" s="94" t="s">
        <v>190</v>
      </c>
      <c r="G27" s="94">
        <v>3.06</v>
      </c>
      <c r="H27" s="94" t="s">
        <v>185</v>
      </c>
      <c r="I27" s="32">
        <v>5.7500000000000002E-2</v>
      </c>
      <c r="J27" s="32">
        <v>5.1000000000000004E-3</v>
      </c>
      <c r="K27" s="105">
        <v>805373.73</v>
      </c>
      <c r="L27" s="94">
        <v>161.16</v>
      </c>
      <c r="M27" s="125">
        <v>1297.9403</v>
      </c>
      <c r="N27" s="32">
        <v>6.6788991895258441E-3</v>
      </c>
      <c r="O27" s="32">
        <v>3.4524504119948826E-5</v>
      </c>
      <c r="P27" s="18"/>
    </row>
    <row r="28" spans="2:16" x14ac:dyDescent="0.2">
      <c r="B28" s="23" t="s">
        <v>3969</v>
      </c>
      <c r="C28" s="32" t="s">
        <v>3987</v>
      </c>
      <c r="D28" s="94" t="s">
        <v>3964</v>
      </c>
      <c r="E28" s="94" t="s">
        <v>193</v>
      </c>
      <c r="F28" s="94" t="s">
        <v>190</v>
      </c>
      <c r="G28" s="94">
        <v>3.06</v>
      </c>
      <c r="H28" s="94" t="s">
        <v>185</v>
      </c>
      <c r="I28" s="32">
        <v>5.7500000000000002E-2</v>
      </c>
      <c r="J28" s="32">
        <v>5.1000000000000004E-3</v>
      </c>
      <c r="K28" s="105">
        <v>1208060.6299999999</v>
      </c>
      <c r="L28" s="94">
        <v>161.16</v>
      </c>
      <c r="M28" s="125">
        <v>1946.9105099999999</v>
      </c>
      <c r="N28" s="32">
        <v>1.0018349093034824E-2</v>
      </c>
      <c r="O28" s="32">
        <v>5.1786757775890514E-5</v>
      </c>
      <c r="P28" s="18"/>
    </row>
    <row r="29" spans="2:16" x14ac:dyDescent="0.2">
      <c r="B29" s="23" t="s">
        <v>3969</v>
      </c>
      <c r="C29" s="32" t="s">
        <v>3995</v>
      </c>
      <c r="D29" s="94" t="s">
        <v>3964</v>
      </c>
      <c r="E29" s="94" t="s">
        <v>193</v>
      </c>
      <c r="F29" s="94" t="s">
        <v>190</v>
      </c>
      <c r="G29" s="94">
        <v>3.06</v>
      </c>
      <c r="H29" s="94" t="s">
        <v>185</v>
      </c>
      <c r="I29" s="32">
        <v>5.7500000000000002E-2</v>
      </c>
      <c r="J29" s="32">
        <v>5.1000000000000004E-3</v>
      </c>
      <c r="K29" s="105">
        <v>1208060.6299999999</v>
      </c>
      <c r="L29" s="94">
        <v>161.15</v>
      </c>
      <c r="M29" s="125">
        <v>1946.7897</v>
      </c>
      <c r="N29" s="32">
        <v>1.0017727432846688E-2</v>
      </c>
      <c r="O29" s="32">
        <v>5.1783544295776882E-5</v>
      </c>
      <c r="P29" s="18"/>
    </row>
    <row r="30" spans="2:16" x14ac:dyDescent="0.2">
      <c r="B30" s="23" t="s">
        <v>3978</v>
      </c>
      <c r="C30" s="32" t="s">
        <v>3979</v>
      </c>
      <c r="D30" s="94" t="s">
        <v>3964</v>
      </c>
      <c r="E30" s="94" t="s">
        <v>193</v>
      </c>
      <c r="F30" s="94" t="s">
        <v>190</v>
      </c>
      <c r="G30" s="94">
        <v>3.04</v>
      </c>
      <c r="H30" s="94" t="s">
        <v>185</v>
      </c>
      <c r="I30" s="32">
        <v>5.7999999999999996E-2</v>
      </c>
      <c r="J30" s="32">
        <v>4.8999999999999998E-3</v>
      </c>
      <c r="K30" s="105">
        <v>1211468.56</v>
      </c>
      <c r="L30" s="94">
        <v>161.5</v>
      </c>
      <c r="M30" s="125">
        <v>1956.52172</v>
      </c>
      <c r="N30" s="32">
        <v>1.0067806146398036E-2</v>
      </c>
      <c r="O30" s="32">
        <v>5.2042410720207513E-5</v>
      </c>
      <c r="P30" s="18"/>
    </row>
    <row r="31" spans="2:16" x14ac:dyDescent="0.2">
      <c r="B31" s="23" t="s">
        <v>3965</v>
      </c>
      <c r="C31" s="32" t="s">
        <v>3966</v>
      </c>
      <c r="D31" s="94" t="s">
        <v>3964</v>
      </c>
      <c r="E31" s="94" t="s">
        <v>193</v>
      </c>
      <c r="F31" s="94" t="s">
        <v>190</v>
      </c>
      <c r="G31" s="94">
        <v>3</v>
      </c>
      <c r="H31" s="94" t="s">
        <v>185</v>
      </c>
      <c r="I31" s="32">
        <v>5.8499999999999996E-2</v>
      </c>
      <c r="J31" s="32">
        <v>5.0000000000000001E-3</v>
      </c>
      <c r="K31" s="105">
        <v>5669416.5999999996</v>
      </c>
      <c r="L31" s="94">
        <v>162.22999999999999</v>
      </c>
      <c r="M31" s="125">
        <v>9197.4945500000013</v>
      </c>
      <c r="N31" s="32">
        <v>4.7328169789984463E-2</v>
      </c>
      <c r="O31" s="32">
        <v>2.4464833897574632E-4</v>
      </c>
      <c r="P31" s="18"/>
    </row>
    <row r="32" spans="2:16" x14ac:dyDescent="0.2">
      <c r="B32" s="23" t="s">
        <v>3965</v>
      </c>
      <c r="C32" s="32" t="s">
        <v>3985</v>
      </c>
      <c r="D32" s="94" t="s">
        <v>3964</v>
      </c>
      <c r="E32" s="94" t="s">
        <v>193</v>
      </c>
      <c r="F32" s="94" t="s">
        <v>190</v>
      </c>
      <c r="G32" s="94">
        <v>3</v>
      </c>
      <c r="H32" s="94" t="s">
        <v>185</v>
      </c>
      <c r="I32" s="32">
        <v>5.8499999999999996E-2</v>
      </c>
      <c r="J32" s="32">
        <v>5.0000000000000001E-3</v>
      </c>
      <c r="K32" s="105">
        <v>809916.66</v>
      </c>
      <c r="L32" s="94">
        <v>162.22999999999999</v>
      </c>
      <c r="M32" s="125">
        <v>1313.92779</v>
      </c>
      <c r="N32" s="32">
        <v>6.7611670981527301E-3</v>
      </c>
      <c r="O32" s="32">
        <v>3.4949762634822461E-5</v>
      </c>
      <c r="P32" s="18"/>
    </row>
    <row r="33" spans="2:16" x14ac:dyDescent="0.2">
      <c r="B33" s="23" t="s">
        <v>3965</v>
      </c>
      <c r="C33" s="32" t="s">
        <v>3994</v>
      </c>
      <c r="D33" s="94" t="s">
        <v>3964</v>
      </c>
      <c r="E33" s="94" t="s">
        <v>193</v>
      </c>
      <c r="F33" s="94" t="s">
        <v>190</v>
      </c>
      <c r="G33" s="94">
        <v>3</v>
      </c>
      <c r="H33" s="94" t="s">
        <v>185</v>
      </c>
      <c r="I33" s="32">
        <v>5.8499999999999996E-2</v>
      </c>
      <c r="J33" s="32">
        <v>5.0000000000000001E-3</v>
      </c>
      <c r="K33" s="105">
        <v>1619833.25</v>
      </c>
      <c r="L33" s="94">
        <v>162.22999999999999</v>
      </c>
      <c r="M33" s="125">
        <v>2627.8554800000002</v>
      </c>
      <c r="N33" s="32">
        <v>1.3522333681728695E-2</v>
      </c>
      <c r="O33" s="32">
        <v>6.9899522609699456E-5</v>
      </c>
      <c r="P33" s="18"/>
    </row>
    <row r="34" spans="2:16" x14ac:dyDescent="0.2">
      <c r="B34" s="23" t="s">
        <v>3967</v>
      </c>
      <c r="C34" s="32" t="s">
        <v>3968</v>
      </c>
      <c r="D34" s="94" t="s">
        <v>3964</v>
      </c>
      <c r="E34" s="94" t="s">
        <v>193</v>
      </c>
      <c r="F34" s="94" t="s">
        <v>190</v>
      </c>
      <c r="G34" s="94">
        <v>3.01</v>
      </c>
      <c r="H34" s="94" t="s">
        <v>185</v>
      </c>
      <c r="I34" s="32">
        <v>5.8499999999999996E-2</v>
      </c>
      <c r="J34" s="32">
        <v>5.0000000000000001E-3</v>
      </c>
      <c r="K34" s="105">
        <v>8099166.6799999997</v>
      </c>
      <c r="L34" s="94">
        <v>162.22999999999999</v>
      </c>
      <c r="M34" s="125">
        <v>13139.2781</v>
      </c>
      <c r="N34" s="32">
        <v>6.7611672010680829E-2</v>
      </c>
      <c r="O34" s="32">
        <v>3.4949763166811554E-4</v>
      </c>
      <c r="P34" s="18"/>
    </row>
    <row r="35" spans="2:16" x14ac:dyDescent="0.2">
      <c r="B35" s="23" t="s">
        <v>3967</v>
      </c>
      <c r="C35" s="32" t="s">
        <v>3977</v>
      </c>
      <c r="D35" s="94" t="s">
        <v>3964</v>
      </c>
      <c r="E35" s="94" t="s">
        <v>193</v>
      </c>
      <c r="F35" s="94" t="s">
        <v>190</v>
      </c>
      <c r="G35" s="94">
        <v>3.01</v>
      </c>
      <c r="H35" s="94" t="s">
        <v>185</v>
      </c>
      <c r="I35" s="32">
        <v>5.8499999999999996E-2</v>
      </c>
      <c r="J35" s="32">
        <v>5.0000000000000001E-3</v>
      </c>
      <c r="K35" s="105">
        <v>1214875.07</v>
      </c>
      <c r="L35" s="94">
        <v>162.22</v>
      </c>
      <c r="M35" s="125">
        <v>1970.7703300000001</v>
      </c>
      <c r="N35" s="32">
        <v>1.0141126182597597E-2</v>
      </c>
      <c r="O35" s="32">
        <v>5.2421415975417284E-5</v>
      </c>
      <c r="P35" s="18"/>
    </row>
    <row r="36" spans="2:16" x14ac:dyDescent="0.2">
      <c r="B36" s="23" t="s">
        <v>3967</v>
      </c>
      <c r="C36" s="32" t="s">
        <v>3986</v>
      </c>
      <c r="D36" s="94" t="s">
        <v>3964</v>
      </c>
      <c r="E36" s="94" t="s">
        <v>193</v>
      </c>
      <c r="F36" s="94" t="s">
        <v>190</v>
      </c>
      <c r="G36" s="94">
        <v>3.01</v>
      </c>
      <c r="H36" s="94" t="s">
        <v>185</v>
      </c>
      <c r="I36" s="32">
        <v>5.8499999999999996E-2</v>
      </c>
      <c r="J36" s="32">
        <v>5.0000000000000001E-3</v>
      </c>
      <c r="K36" s="105">
        <v>809916.66</v>
      </c>
      <c r="L36" s="94">
        <v>162.22999999999999</v>
      </c>
      <c r="M36" s="125">
        <v>1313.92779</v>
      </c>
      <c r="N36" s="32">
        <v>6.7611670981527301E-3</v>
      </c>
      <c r="O36" s="32">
        <v>3.4949762634822461E-5</v>
      </c>
      <c r="P36" s="18"/>
    </row>
    <row r="37" spans="2:16" x14ac:dyDescent="0.2">
      <c r="B37" s="23" t="s">
        <v>3967</v>
      </c>
      <c r="C37" s="32" t="s">
        <v>3996</v>
      </c>
      <c r="D37" s="94" t="s">
        <v>3964</v>
      </c>
      <c r="E37" s="94" t="s">
        <v>193</v>
      </c>
      <c r="F37" s="94" t="s">
        <v>190</v>
      </c>
      <c r="G37" s="94">
        <v>3.01</v>
      </c>
      <c r="H37" s="94" t="s">
        <v>185</v>
      </c>
      <c r="I37" s="32">
        <v>5.8499999999999996E-2</v>
      </c>
      <c r="J37" s="32">
        <v>5.0000000000000001E-3</v>
      </c>
      <c r="K37" s="105">
        <v>1214875.06</v>
      </c>
      <c r="L37" s="94">
        <v>162.22999999999999</v>
      </c>
      <c r="M37" s="125">
        <v>1970.8918000000001</v>
      </c>
      <c r="N37" s="32">
        <v>1.0141751238992374E-2</v>
      </c>
      <c r="O37" s="32">
        <v>5.2424647011170977E-5</v>
      </c>
      <c r="P37" s="18"/>
    </row>
    <row r="38" spans="2:16" x14ac:dyDescent="0.2">
      <c r="B38" s="23" t="s">
        <v>3973</v>
      </c>
      <c r="C38" s="32" t="s">
        <v>3974</v>
      </c>
      <c r="D38" s="94" t="s">
        <v>198</v>
      </c>
      <c r="E38" s="94" t="s">
        <v>552</v>
      </c>
      <c r="F38" s="94" t="s">
        <v>202</v>
      </c>
      <c r="G38" s="94">
        <v>4.91</v>
      </c>
      <c r="H38" s="94" t="s">
        <v>185</v>
      </c>
      <c r="I38" s="32">
        <v>2.5000000000000001E-2</v>
      </c>
      <c r="J38" s="32">
        <v>1.1599999999999999E-2</v>
      </c>
      <c r="K38" s="105">
        <v>15500000</v>
      </c>
      <c r="L38" s="94">
        <v>120.77</v>
      </c>
      <c r="M38" s="125">
        <v>18719.349999999999</v>
      </c>
      <c r="N38" s="32">
        <v>9.6325425401654147E-2</v>
      </c>
      <c r="O38" s="32">
        <v>4.9792450099420138E-4</v>
      </c>
      <c r="P38" s="18"/>
    </row>
    <row r="39" spans="2:16" x14ac:dyDescent="0.2">
      <c r="B39" s="23" t="s">
        <v>3958</v>
      </c>
      <c r="C39" s="32" t="s">
        <v>3959</v>
      </c>
      <c r="D39" s="94" t="s">
        <v>177</v>
      </c>
      <c r="E39" s="94" t="s">
        <v>193</v>
      </c>
      <c r="F39" s="94" t="s">
        <v>190</v>
      </c>
      <c r="G39" s="94">
        <v>2.06</v>
      </c>
      <c r="H39" s="94" t="s">
        <v>185</v>
      </c>
      <c r="I39" s="32">
        <v>5.0199999999999995E-2</v>
      </c>
      <c r="J39" s="32">
        <v>2.8999999999999998E-3</v>
      </c>
      <c r="K39" s="105">
        <v>1452046.02</v>
      </c>
      <c r="L39" s="94">
        <v>162.43</v>
      </c>
      <c r="M39" s="125">
        <v>2358.5583500000002</v>
      </c>
      <c r="N39" s="32">
        <v>1.2136593225639432E-2</v>
      </c>
      <c r="O39" s="32">
        <v>6.2736365818762778E-5</v>
      </c>
      <c r="P39" s="18"/>
    </row>
    <row r="40" spans="2:16" x14ac:dyDescent="0.2">
      <c r="B40" s="23" t="s">
        <v>3960</v>
      </c>
      <c r="C40" s="32" t="s">
        <v>3961</v>
      </c>
      <c r="D40" s="94" t="s">
        <v>177</v>
      </c>
      <c r="E40" s="94" t="s">
        <v>193</v>
      </c>
      <c r="F40" s="94" t="s">
        <v>190</v>
      </c>
      <c r="G40" s="94">
        <v>2.11</v>
      </c>
      <c r="H40" s="94" t="s">
        <v>185</v>
      </c>
      <c r="I40" s="32">
        <v>5.2000000000000005E-2</v>
      </c>
      <c r="J40" s="32">
        <v>3.0000000000000001E-3</v>
      </c>
      <c r="K40" s="105">
        <v>734829.2</v>
      </c>
      <c r="L40" s="94">
        <v>163</v>
      </c>
      <c r="M40" s="125">
        <v>1197.7715900000001</v>
      </c>
      <c r="N40" s="32">
        <v>6.1634542834428383E-3</v>
      </c>
      <c r="O40" s="32">
        <v>3.1860071063139541E-5</v>
      </c>
      <c r="P40" s="18"/>
    </row>
    <row r="41" spans="2:16" x14ac:dyDescent="0.2">
      <c r="B41" s="23" t="s">
        <v>3989</v>
      </c>
      <c r="C41" s="32" t="s">
        <v>3990</v>
      </c>
      <c r="D41" s="94" t="s">
        <v>188</v>
      </c>
      <c r="E41" s="94" t="s">
        <v>719</v>
      </c>
      <c r="F41" s="94" t="s">
        <v>202</v>
      </c>
      <c r="G41" s="94">
        <v>0.64</v>
      </c>
      <c r="H41" s="94" t="s">
        <v>185</v>
      </c>
      <c r="I41" s="32">
        <v>0.06</v>
      </c>
      <c r="J41" s="32">
        <v>2E-3</v>
      </c>
      <c r="K41" s="105">
        <v>184147.93</v>
      </c>
      <c r="L41" s="94">
        <v>141.12</v>
      </c>
      <c r="M41" s="125">
        <v>259.86955</v>
      </c>
      <c r="N41" s="32">
        <v>1.3372283200370971E-3</v>
      </c>
      <c r="O41" s="32">
        <v>6.9123883044730544E-6</v>
      </c>
      <c r="P41" s="18"/>
    </row>
    <row r="42" spans="2:16" x14ac:dyDescent="0.2">
      <c r="B42" s="23" t="s">
        <v>3989</v>
      </c>
      <c r="C42" s="32" t="s">
        <v>3999</v>
      </c>
      <c r="D42" s="94" t="s">
        <v>188</v>
      </c>
      <c r="E42" s="94" t="s">
        <v>719</v>
      </c>
      <c r="F42" s="94" t="s">
        <v>202</v>
      </c>
      <c r="G42" s="94">
        <v>0.64</v>
      </c>
      <c r="H42" s="94" t="s">
        <v>185</v>
      </c>
      <c r="I42" s="32">
        <v>0.06</v>
      </c>
      <c r="J42" s="32">
        <v>2E-3</v>
      </c>
      <c r="K42" s="105">
        <v>1411794.92</v>
      </c>
      <c r="L42" s="94">
        <v>141.12</v>
      </c>
      <c r="M42" s="125">
        <v>1992.3249900000001</v>
      </c>
      <c r="N42" s="32">
        <v>1.0252041454435991E-2</v>
      </c>
      <c r="O42" s="32">
        <v>5.2994758176113343E-5</v>
      </c>
      <c r="P42" s="18"/>
    </row>
    <row r="43" spans="2:16" x14ac:dyDescent="0.2">
      <c r="B43" s="23" t="s">
        <v>3975</v>
      </c>
      <c r="C43" s="32" t="s">
        <v>3976</v>
      </c>
      <c r="D43" s="94" t="s">
        <v>176</v>
      </c>
      <c r="E43" s="94" t="s">
        <v>719</v>
      </c>
      <c r="F43" s="94" t="s">
        <v>202</v>
      </c>
      <c r="G43" s="94">
        <v>4.91</v>
      </c>
      <c r="H43" s="94" t="s">
        <v>185</v>
      </c>
      <c r="I43" s="32">
        <v>2.3E-2</v>
      </c>
      <c r="J43" s="32">
        <v>1.1599999999999999E-2</v>
      </c>
      <c r="K43" s="105">
        <v>25000000</v>
      </c>
      <c r="L43" s="94">
        <v>118.65</v>
      </c>
      <c r="M43" s="125">
        <v>29662.5</v>
      </c>
      <c r="N43" s="32">
        <v>0.15263633251029368</v>
      </c>
      <c r="O43" s="32">
        <v>7.890063229086746E-4</v>
      </c>
      <c r="P43" s="18"/>
    </row>
    <row r="44" spans="2:16" s="164" customFormat="1" x14ac:dyDescent="0.2">
      <c r="B44" s="133" t="s">
        <v>2337</v>
      </c>
      <c r="C44" s="171" t="s">
        <v>179</v>
      </c>
      <c r="D44" s="172" t="s">
        <v>179</v>
      </c>
      <c r="E44" s="172" t="s">
        <v>179</v>
      </c>
      <c r="F44" s="172" t="s">
        <v>179</v>
      </c>
      <c r="G44" s="172" t="s">
        <v>179</v>
      </c>
      <c r="H44" s="172" t="s">
        <v>179</v>
      </c>
      <c r="I44" s="171" t="s">
        <v>179</v>
      </c>
      <c r="J44" s="171" t="s">
        <v>179</v>
      </c>
      <c r="K44" s="182" t="s">
        <v>179</v>
      </c>
      <c r="L44" s="172" t="s">
        <v>179</v>
      </c>
      <c r="M44" s="173">
        <v>0</v>
      </c>
      <c r="N44" s="171">
        <v>0</v>
      </c>
      <c r="O44" s="171">
        <v>0</v>
      </c>
    </row>
    <row r="45" spans="2:16" s="164" customFormat="1" x14ac:dyDescent="0.2">
      <c r="B45" s="133" t="s">
        <v>4002</v>
      </c>
      <c r="C45" s="171" t="s">
        <v>179</v>
      </c>
      <c r="D45" s="172" t="s">
        <v>179</v>
      </c>
      <c r="E45" s="172" t="s">
        <v>179</v>
      </c>
      <c r="F45" s="172" t="s">
        <v>179</v>
      </c>
      <c r="G45" s="172" t="s">
        <v>179</v>
      </c>
      <c r="H45" s="172" t="s">
        <v>179</v>
      </c>
      <c r="I45" s="171" t="s">
        <v>179</v>
      </c>
      <c r="J45" s="171" t="s">
        <v>179</v>
      </c>
      <c r="K45" s="182" t="s">
        <v>179</v>
      </c>
      <c r="L45" s="172" t="s">
        <v>179</v>
      </c>
      <c r="M45" s="173">
        <v>0</v>
      </c>
      <c r="N45" s="171">
        <v>0</v>
      </c>
      <c r="O45" s="171">
        <v>0</v>
      </c>
    </row>
    <row r="46" spans="2:16" s="164" customFormat="1" x14ac:dyDescent="0.2">
      <c r="B46" s="133" t="s">
        <v>4003</v>
      </c>
      <c r="C46" s="171" t="s">
        <v>179</v>
      </c>
      <c r="D46" s="172" t="s">
        <v>179</v>
      </c>
      <c r="E46" s="172" t="s">
        <v>179</v>
      </c>
      <c r="F46" s="172" t="s">
        <v>179</v>
      </c>
      <c r="G46" s="172" t="s">
        <v>179</v>
      </c>
      <c r="H46" s="172" t="s">
        <v>179</v>
      </c>
      <c r="I46" s="171" t="s">
        <v>179</v>
      </c>
      <c r="J46" s="171" t="s">
        <v>179</v>
      </c>
      <c r="K46" s="182" t="s">
        <v>179</v>
      </c>
      <c r="L46" s="172" t="s">
        <v>179</v>
      </c>
      <c r="M46" s="173">
        <v>0</v>
      </c>
      <c r="N46" s="171">
        <v>0</v>
      </c>
      <c r="O46" s="171">
        <v>0</v>
      </c>
    </row>
    <row r="47" spans="2:16" s="164" customFormat="1" x14ac:dyDescent="0.2">
      <c r="B47" s="133" t="s">
        <v>153</v>
      </c>
      <c r="C47" s="171" t="s">
        <v>179</v>
      </c>
      <c r="D47" s="172" t="s">
        <v>179</v>
      </c>
      <c r="E47" s="172" t="s">
        <v>179</v>
      </c>
      <c r="F47" s="172" t="s">
        <v>179</v>
      </c>
      <c r="G47" s="172" t="s">
        <v>179</v>
      </c>
      <c r="H47" s="172" t="s">
        <v>179</v>
      </c>
      <c r="I47" s="171" t="s">
        <v>179</v>
      </c>
      <c r="J47" s="171" t="s">
        <v>179</v>
      </c>
      <c r="K47" s="182" t="s">
        <v>179</v>
      </c>
      <c r="L47" s="172" t="s">
        <v>179</v>
      </c>
      <c r="M47" s="173">
        <v>0</v>
      </c>
      <c r="N47" s="171">
        <v>0</v>
      </c>
      <c r="O47" s="171">
        <v>0</v>
      </c>
    </row>
    <row r="48" spans="2:16" s="164" customFormat="1" x14ac:dyDescent="0.2">
      <c r="B48" s="133" t="s">
        <v>438</v>
      </c>
      <c r="C48" s="171" t="s">
        <v>179</v>
      </c>
      <c r="D48" s="172" t="s">
        <v>179</v>
      </c>
      <c r="E48" s="172" t="s">
        <v>179</v>
      </c>
      <c r="F48" s="172" t="s">
        <v>179</v>
      </c>
      <c r="G48" s="172" t="s">
        <v>179</v>
      </c>
      <c r="H48" s="172" t="s">
        <v>179</v>
      </c>
      <c r="I48" s="171" t="s">
        <v>179</v>
      </c>
      <c r="J48" s="171" t="s">
        <v>179</v>
      </c>
      <c r="K48" s="182" t="s">
        <v>179</v>
      </c>
      <c r="L48" s="172" t="s">
        <v>179</v>
      </c>
      <c r="M48" s="173">
        <v>0</v>
      </c>
      <c r="N48" s="171">
        <v>0</v>
      </c>
      <c r="O48" s="171">
        <v>0</v>
      </c>
    </row>
    <row r="49" spans="2:16" s="164" customFormat="1" x14ac:dyDescent="0.2">
      <c r="B49" s="116" t="s">
        <v>167</v>
      </c>
      <c r="C49" s="116"/>
      <c r="D49" s="174"/>
      <c r="E49" s="174"/>
      <c r="F49" s="175"/>
      <c r="G49" s="175"/>
      <c r="H49" s="175"/>
      <c r="I49" s="176"/>
      <c r="J49" s="177"/>
      <c r="K49" s="178"/>
      <c r="L49" s="178"/>
      <c r="M49" s="178"/>
      <c r="N49" s="178"/>
      <c r="O49" s="177"/>
      <c r="P49" s="179"/>
    </row>
    <row r="50" spans="2:16" s="164" customFormat="1" x14ac:dyDescent="0.2">
      <c r="B50" s="116" t="s">
        <v>168</v>
      </c>
      <c r="C50" s="116"/>
      <c r="D50" s="174"/>
      <c r="E50" s="174"/>
      <c r="F50" s="175"/>
      <c r="G50" s="175"/>
      <c r="H50" s="175"/>
      <c r="I50" s="176"/>
      <c r="J50" s="177"/>
      <c r="K50" s="178"/>
      <c r="L50" s="178"/>
      <c r="M50" s="178"/>
      <c r="N50" s="178"/>
      <c r="O50" s="177"/>
      <c r="P50" s="179"/>
    </row>
    <row r="51" spans="2:16" s="164" customFormat="1" x14ac:dyDescent="0.2">
      <c r="B51" s="116" t="s">
        <v>169</v>
      </c>
      <c r="C51" s="116"/>
      <c r="D51" s="174"/>
      <c r="E51" s="174"/>
      <c r="F51" s="175"/>
      <c r="G51" s="175"/>
      <c r="H51" s="175"/>
      <c r="I51" s="176"/>
      <c r="J51" s="177"/>
      <c r="K51" s="178"/>
      <c r="L51" s="178"/>
      <c r="M51" s="178"/>
      <c r="N51" s="178"/>
      <c r="O51" s="177"/>
      <c r="P51" s="179"/>
    </row>
    <row r="52" spans="2:16" s="164" customFormat="1" x14ac:dyDescent="0.2">
      <c r="B52" s="116" t="s">
        <v>170</v>
      </c>
      <c r="C52" s="116"/>
      <c r="D52" s="174"/>
      <c r="E52" s="174"/>
      <c r="F52" s="175"/>
      <c r="G52" s="175"/>
      <c r="H52" s="175"/>
      <c r="I52" s="176"/>
      <c r="J52" s="177"/>
      <c r="K52" s="178"/>
      <c r="L52" s="178"/>
      <c r="M52" s="178"/>
      <c r="N52" s="178"/>
      <c r="O52" s="177"/>
      <c r="P52" s="179"/>
    </row>
    <row r="53" spans="2:16" s="164" customFormat="1" x14ac:dyDescent="0.2">
      <c r="B53" s="116" t="s">
        <v>171</v>
      </c>
      <c r="C53" s="116"/>
      <c r="D53" s="174"/>
      <c r="E53" s="174"/>
      <c r="F53" s="175"/>
      <c r="G53" s="175"/>
      <c r="H53" s="175"/>
      <c r="I53" s="176"/>
      <c r="J53" s="177"/>
      <c r="K53" s="178"/>
      <c r="L53" s="178"/>
      <c r="M53" s="178"/>
      <c r="N53" s="178"/>
      <c r="O53" s="177"/>
      <c r="P53" s="179"/>
    </row>
  </sheetData>
  <sortState ref="B14:AB43">
    <sortCondition ref="B14:B43" customList="א,ב,ג,ד,ה,ו,ז,ח,ט,י,כ,ל,מ,נ,ס,ע,פ,צ,ק,ר,ש,ת"/>
  </sortState>
  <mergeCells count="1">
    <mergeCell ref="B7:O7"/>
  </mergeCells>
  <phoneticPr fontId="3" type="noConversion"/>
  <conditionalFormatting sqref="H12:H48 N12:O48 C12:F48">
    <cfRule type="expression" dxfId="42" priority="361" stopIfTrue="1">
      <formula>OR(LEFT(#REF!,3)="TIR",LEFT(#REF!,2)="IR")</formula>
    </cfRule>
  </conditionalFormatting>
  <conditionalFormatting sqref="B11:B48 M11:N48">
    <cfRule type="expression" dxfId="41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61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3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11.85546875" style="93" bestFit="1" customWidth="1"/>
    <col min="7" max="7" width="11.7109375" style="93" bestFit="1" customWidth="1"/>
    <col min="8" max="8" width="15" style="93" bestFit="1" customWidth="1"/>
    <col min="9" max="9" width="10.5703125" style="93" bestFit="1" customWidth="1"/>
    <col min="10" max="10" width="44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2" t="s">
        <v>174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175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46" t="s">
        <v>42</v>
      </c>
      <c r="C7" s="247"/>
      <c r="D7" s="247"/>
      <c r="E7" s="247"/>
      <c r="F7" s="247"/>
      <c r="G7" s="247"/>
      <c r="H7" s="247"/>
      <c r="I7" s="247"/>
      <c r="J7" s="248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4" customFormat="1" ht="12.75" customHeight="1" thickBot="1" x14ac:dyDescent="0.25">
      <c r="B11" s="196" t="s">
        <v>82</v>
      </c>
      <c r="C11" s="106"/>
      <c r="D11" s="106" t="s">
        <v>179</v>
      </c>
      <c r="E11" s="209"/>
      <c r="F11" s="197"/>
      <c r="G11" s="200">
        <v>2508400.9100316004</v>
      </c>
      <c r="H11" s="106">
        <v>1</v>
      </c>
      <c r="I11" s="106">
        <v>6.6722096195695108E-2</v>
      </c>
      <c r="J11" s="122"/>
    </row>
    <row r="12" spans="1:18" s="164" customFormat="1" x14ac:dyDescent="0.2">
      <c r="B12" s="132" t="s">
        <v>4004</v>
      </c>
      <c r="C12" s="167"/>
      <c r="D12" s="167" t="s">
        <v>179</v>
      </c>
      <c r="E12" s="187"/>
      <c r="F12" s="168" t="s">
        <v>179</v>
      </c>
      <c r="G12" s="169">
        <v>2023066.8533307998</v>
      </c>
      <c r="H12" s="167">
        <v>0.80651655213492712</v>
      </c>
      <c r="I12" s="167">
        <v>5.3812474974966953E-2</v>
      </c>
      <c r="J12" s="167" t="s">
        <v>179</v>
      </c>
    </row>
    <row r="13" spans="1:18" s="164" customFormat="1" x14ac:dyDescent="0.2">
      <c r="B13" s="133" t="s">
        <v>4005</v>
      </c>
      <c r="C13" s="167"/>
      <c r="D13" s="167" t="s">
        <v>179</v>
      </c>
      <c r="E13" s="188"/>
      <c r="F13" s="168" t="s">
        <v>179</v>
      </c>
      <c r="G13" s="169">
        <v>2014896.3206703998</v>
      </c>
      <c r="H13" s="167">
        <v>0.80325928467511865</v>
      </c>
      <c r="I13" s="167">
        <v>5.3595143262178506E-2</v>
      </c>
      <c r="J13" s="167" t="s">
        <v>179</v>
      </c>
    </row>
    <row r="14" spans="1:18" x14ac:dyDescent="0.2">
      <c r="B14" s="23" t="s">
        <v>4006</v>
      </c>
      <c r="C14" s="41" t="s">
        <v>4344</v>
      </c>
      <c r="D14" s="41" t="s">
        <v>4345</v>
      </c>
      <c r="E14" s="43">
        <v>7.0538121779859492E-2</v>
      </c>
      <c r="F14" s="101" t="s">
        <v>185</v>
      </c>
      <c r="G14" s="126">
        <v>12810</v>
      </c>
      <c r="H14" s="41">
        <v>5.1068391614634764E-3</v>
      </c>
      <c r="I14" s="41">
        <v>3.4073901378710905E-4</v>
      </c>
      <c r="J14" s="41" t="s">
        <v>4007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4008</v>
      </c>
      <c r="C15" s="41" t="s">
        <v>4344</v>
      </c>
      <c r="D15" s="41" t="s">
        <v>4345</v>
      </c>
      <c r="E15" s="43">
        <v>7.4417855339566158E-2</v>
      </c>
      <c r="F15" s="101" t="s">
        <v>185</v>
      </c>
      <c r="G15" s="126">
        <v>13746.127</v>
      </c>
      <c r="H15" s="41">
        <v>5.4800358846253281E-3</v>
      </c>
      <c r="I15" s="41">
        <v>3.6563948144983233E-4</v>
      </c>
      <c r="J15" s="41" t="s">
        <v>4009</v>
      </c>
      <c r="K15" s="18"/>
      <c r="L15" s="18"/>
      <c r="M15" s="18"/>
      <c r="N15" s="18"/>
      <c r="O15" s="18"/>
      <c r="P15" s="18"/>
      <c r="Q15" s="18"/>
    </row>
    <row r="16" spans="1:18" x14ac:dyDescent="0.2">
      <c r="B16" s="23" t="s">
        <v>4010</v>
      </c>
      <c r="C16" s="41" t="s">
        <v>4344</v>
      </c>
      <c r="D16" s="41" t="s">
        <v>4345</v>
      </c>
      <c r="E16" s="43">
        <v>7.4417855339566158E-2</v>
      </c>
      <c r="F16" s="101" t="s">
        <v>185</v>
      </c>
      <c r="G16" s="126">
        <v>13772.69</v>
      </c>
      <c r="H16" s="41">
        <v>5.4906254996640444E-3</v>
      </c>
      <c r="I16" s="41">
        <v>3.6634604276312093E-4</v>
      </c>
      <c r="J16" s="41" t="s">
        <v>4009</v>
      </c>
      <c r="K16" s="18"/>
      <c r="L16" s="18"/>
      <c r="M16" s="18"/>
      <c r="N16" s="18"/>
      <c r="O16" s="18"/>
      <c r="P16" s="18"/>
      <c r="Q16" s="18"/>
    </row>
    <row r="17" spans="2:17" x14ac:dyDescent="0.2">
      <c r="B17" s="23" t="s">
        <v>4022</v>
      </c>
      <c r="C17" s="41" t="s">
        <v>4344</v>
      </c>
      <c r="D17" s="41" t="s">
        <v>4345</v>
      </c>
      <c r="E17" s="43">
        <v>7.4417855339566158E-2</v>
      </c>
      <c r="F17" s="101" t="s">
        <v>185</v>
      </c>
      <c r="G17" s="126">
        <v>14860.273999999999</v>
      </c>
      <c r="H17" s="41">
        <v>5.9242021243776349E-3</v>
      </c>
      <c r="I17" s="41">
        <v>3.9527518402546587E-4</v>
      </c>
      <c r="J17" s="41" t="s">
        <v>4009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4023</v>
      </c>
      <c r="C18" s="41" t="s">
        <v>4344</v>
      </c>
      <c r="D18" s="41" t="s">
        <v>4345</v>
      </c>
      <c r="E18" s="43">
        <v>6.5097819043111183E-2</v>
      </c>
      <c r="F18" s="101" t="s">
        <v>185</v>
      </c>
      <c r="G18" s="126">
        <v>16506.867999999999</v>
      </c>
      <c r="H18" s="41">
        <v>6.5806338747469387E-3</v>
      </c>
      <c r="I18" s="41">
        <v>4.3907368641951509E-4</v>
      </c>
      <c r="J18" s="41" t="s">
        <v>4024</v>
      </c>
      <c r="K18" s="18"/>
      <c r="L18" s="18"/>
      <c r="M18" s="18"/>
      <c r="N18" s="18"/>
      <c r="O18" s="18"/>
      <c r="P18" s="18"/>
      <c r="Q18" s="18"/>
    </row>
    <row r="19" spans="2:17" x14ac:dyDescent="0.2">
      <c r="B19" s="23" t="s">
        <v>4025</v>
      </c>
      <c r="C19" s="41" t="s">
        <v>4344</v>
      </c>
      <c r="D19" s="41" t="s">
        <v>4345</v>
      </c>
      <c r="E19" s="43">
        <v>6.5097819043111183E-2</v>
      </c>
      <c r="F19" s="101" t="s">
        <v>185</v>
      </c>
      <c r="G19" s="126">
        <v>17904.746999999999</v>
      </c>
      <c r="H19" s="41">
        <v>7.1379128146522794E-3</v>
      </c>
      <c r="I19" s="41">
        <v>4.7625650545571422E-4</v>
      </c>
      <c r="J19" s="41" t="s">
        <v>4024</v>
      </c>
      <c r="K19" s="18"/>
      <c r="L19" s="18"/>
      <c r="M19" s="18"/>
      <c r="N19" s="18"/>
      <c r="O19" s="18"/>
      <c r="P19" s="18"/>
      <c r="Q19" s="18"/>
    </row>
    <row r="20" spans="2:17" x14ac:dyDescent="0.2">
      <c r="B20" s="23" t="s">
        <v>4026</v>
      </c>
      <c r="C20" s="41" t="s">
        <v>4344</v>
      </c>
      <c r="D20" s="41" t="s">
        <v>4345</v>
      </c>
      <c r="E20" s="43">
        <v>6.5097819043111183E-2</v>
      </c>
      <c r="F20" s="101" t="s">
        <v>185</v>
      </c>
      <c r="G20" s="126">
        <v>18678.041000000001</v>
      </c>
      <c r="H20" s="41">
        <v>7.4461944760515564E-3</v>
      </c>
      <c r="I20" s="41">
        <v>4.9682570412296556E-4</v>
      </c>
      <c r="J20" s="41" t="s">
        <v>4024</v>
      </c>
      <c r="K20" s="18"/>
      <c r="L20" s="18"/>
      <c r="M20" s="18"/>
      <c r="N20" s="18"/>
      <c r="O20" s="18"/>
      <c r="P20" s="18"/>
      <c r="Q20" s="18"/>
    </row>
    <row r="21" spans="2:17" x14ac:dyDescent="0.2">
      <c r="B21" s="23" t="s">
        <v>4027</v>
      </c>
      <c r="C21" s="41" t="s">
        <v>4344</v>
      </c>
      <c r="D21" s="41" t="s">
        <v>4345</v>
      </c>
      <c r="E21" s="43">
        <v>6.6505699095997142E-2</v>
      </c>
      <c r="F21" s="101" t="s">
        <v>185</v>
      </c>
      <c r="G21" s="126">
        <v>20636.32</v>
      </c>
      <c r="H21" s="41">
        <v>8.2268826795075696E-3</v>
      </c>
      <c r="I21" s="41">
        <v>5.4891485753280199E-4</v>
      </c>
      <c r="J21" s="41" t="s">
        <v>4012</v>
      </c>
      <c r="K21" s="18"/>
      <c r="L21" s="18"/>
      <c r="M21" s="18"/>
      <c r="N21" s="18"/>
      <c r="O21" s="18"/>
      <c r="P21" s="18"/>
      <c r="Q21" s="18"/>
    </row>
    <row r="22" spans="2:17" x14ac:dyDescent="0.2">
      <c r="B22" s="23" t="s">
        <v>4011</v>
      </c>
      <c r="C22" s="41" t="s">
        <v>4344</v>
      </c>
      <c r="D22" s="41" t="s">
        <v>4345</v>
      </c>
      <c r="E22" s="43">
        <v>6.6505699095997142E-2</v>
      </c>
      <c r="F22" s="101" t="s">
        <v>185</v>
      </c>
      <c r="G22" s="126">
        <v>22763.792000000001</v>
      </c>
      <c r="H22" s="41">
        <v>9.0750214245908668E-3</v>
      </c>
      <c r="I22" s="41">
        <v>6.0550445246954586E-4</v>
      </c>
      <c r="J22" s="41" t="s">
        <v>4012</v>
      </c>
      <c r="K22" s="18"/>
      <c r="L22" s="18"/>
      <c r="M22" s="18"/>
      <c r="N22" s="18"/>
      <c r="O22" s="18"/>
      <c r="P22" s="18"/>
      <c r="Q22" s="18"/>
    </row>
    <row r="23" spans="2:17" x14ac:dyDescent="0.2">
      <c r="B23" s="23" t="s">
        <v>4028</v>
      </c>
      <c r="C23" s="41" t="s">
        <v>4344</v>
      </c>
      <c r="D23" s="41" t="s">
        <v>4345</v>
      </c>
      <c r="E23" s="43">
        <v>6.6505699095997142E-2</v>
      </c>
      <c r="F23" s="101" t="s">
        <v>185</v>
      </c>
      <c r="G23" s="126">
        <v>21251.896000000001</v>
      </c>
      <c r="H23" s="41">
        <v>8.4722884268656519E-3</v>
      </c>
      <c r="I23" s="41">
        <v>5.6528884341500445E-4</v>
      </c>
      <c r="J23" s="41" t="s">
        <v>4012</v>
      </c>
      <c r="K23" s="18"/>
      <c r="L23" s="18"/>
      <c r="M23" s="18"/>
      <c r="N23" s="18"/>
      <c r="O23" s="18"/>
      <c r="P23" s="18"/>
      <c r="Q23" s="18"/>
    </row>
    <row r="24" spans="2:17" x14ac:dyDescent="0.2">
      <c r="B24" s="23" t="s">
        <v>4029</v>
      </c>
      <c r="C24" s="41" t="s">
        <v>4344</v>
      </c>
      <c r="D24" s="41" t="s">
        <v>4345</v>
      </c>
      <c r="E24" s="43">
        <v>7.1985639110962937E-2</v>
      </c>
      <c r="F24" s="101" t="s">
        <v>185</v>
      </c>
      <c r="G24" s="126">
        <v>138300</v>
      </c>
      <c r="H24" s="41">
        <v>5.5134727246713415E-2</v>
      </c>
      <c r="I24" s="41">
        <v>3.6787045750786246E-3</v>
      </c>
      <c r="J24" s="41" t="s">
        <v>4030</v>
      </c>
      <c r="K24" s="18"/>
      <c r="L24" s="18"/>
      <c r="M24" s="18"/>
      <c r="N24" s="18"/>
      <c r="O24" s="18"/>
      <c r="P24" s="18"/>
      <c r="Q24" s="18"/>
    </row>
    <row r="25" spans="2:17" x14ac:dyDescent="0.2">
      <c r="B25" s="23" t="s">
        <v>4013</v>
      </c>
      <c r="C25" s="41" t="s">
        <v>4344</v>
      </c>
      <c r="D25" s="41" t="s">
        <v>4345</v>
      </c>
      <c r="E25" s="43">
        <v>8.4618504155124646E-2</v>
      </c>
      <c r="F25" s="101" t="s">
        <v>185</v>
      </c>
      <c r="G25" s="126">
        <v>90250</v>
      </c>
      <c r="H25" s="41">
        <v>3.5979097136774295E-2</v>
      </c>
      <c r="I25" s="41">
        <v>2.4006007801941134E-3</v>
      </c>
      <c r="J25" s="41" t="s">
        <v>4014</v>
      </c>
      <c r="K25" s="18"/>
      <c r="L25" s="18"/>
      <c r="M25" s="18"/>
      <c r="N25" s="18"/>
      <c r="O25" s="18"/>
      <c r="P25" s="18"/>
      <c r="Q25" s="18"/>
    </row>
    <row r="26" spans="2:17" x14ac:dyDescent="0.2">
      <c r="B26" s="23" t="s">
        <v>4031</v>
      </c>
      <c r="C26" s="41" t="s">
        <v>4344</v>
      </c>
      <c r="D26" s="41" t="s">
        <v>4345</v>
      </c>
      <c r="E26" s="43">
        <v>6.8581869714285718E-2</v>
      </c>
      <c r="F26" s="101" t="s">
        <v>185</v>
      </c>
      <c r="G26" s="126">
        <v>70000</v>
      </c>
      <c r="H26" s="41">
        <v>2.7906224926029927E-2</v>
      </c>
      <c r="I26" s="41">
        <v>1.8619618239732734E-3</v>
      </c>
      <c r="J26" s="41" t="s">
        <v>4032</v>
      </c>
      <c r="K26" s="18"/>
      <c r="L26" s="18"/>
      <c r="M26" s="18"/>
      <c r="N26" s="18"/>
      <c r="O26" s="18"/>
      <c r="P26" s="18"/>
      <c r="Q26" s="18"/>
    </row>
    <row r="27" spans="2:17" x14ac:dyDescent="0.2">
      <c r="B27" s="23" t="s">
        <v>4045</v>
      </c>
      <c r="C27" s="41" t="s">
        <v>4344</v>
      </c>
      <c r="D27" s="41" t="s">
        <v>4345</v>
      </c>
      <c r="E27" s="43">
        <v>6.5406058066143954E-2</v>
      </c>
      <c r="F27" s="101" t="s">
        <v>185</v>
      </c>
      <c r="G27" s="126">
        <v>97050</v>
      </c>
      <c r="H27" s="41">
        <v>3.8689987558160062E-2</v>
      </c>
      <c r="I27" s="41">
        <v>2.5814770716658026E-3</v>
      </c>
      <c r="J27" s="41" t="s">
        <v>4046</v>
      </c>
      <c r="K27" s="18"/>
      <c r="L27" s="18"/>
      <c r="M27" s="18"/>
      <c r="N27" s="18"/>
      <c r="O27" s="18"/>
      <c r="P27" s="18"/>
      <c r="Q27" s="18"/>
    </row>
    <row r="28" spans="2:17" x14ac:dyDescent="0.2">
      <c r="B28" s="23" t="s">
        <v>4015</v>
      </c>
      <c r="C28" s="41" t="s">
        <v>4344</v>
      </c>
      <c r="D28" s="41" t="s">
        <v>4345</v>
      </c>
      <c r="E28" s="43">
        <v>5.5599999999999997E-2</v>
      </c>
      <c r="F28" s="101" t="s">
        <v>185</v>
      </c>
      <c r="G28" s="126">
        <v>87675</v>
      </c>
      <c r="H28" s="41">
        <v>3.4952546719852484E-2</v>
      </c>
      <c r="I28" s="41">
        <v>2.3321071845265251E-3</v>
      </c>
      <c r="J28" s="41" t="s">
        <v>4016</v>
      </c>
      <c r="K28" s="18"/>
      <c r="L28" s="18"/>
      <c r="M28" s="18"/>
      <c r="N28" s="18"/>
      <c r="O28" s="18"/>
      <c r="P28" s="18"/>
      <c r="Q28" s="18"/>
    </row>
    <row r="29" spans="2:17" x14ac:dyDescent="0.2">
      <c r="B29" s="23" t="s">
        <v>4039</v>
      </c>
      <c r="C29" s="41" t="s">
        <v>4344</v>
      </c>
      <c r="D29" s="41" t="s">
        <v>4345</v>
      </c>
      <c r="E29" s="43">
        <v>7.0611468677353295E-2</v>
      </c>
      <c r="F29" s="101" t="s">
        <v>185</v>
      </c>
      <c r="G29" s="126">
        <v>62445.588000000003</v>
      </c>
      <c r="H29" s="41">
        <v>2.4894580348088505E-2</v>
      </c>
      <c r="I29" s="41">
        <v>1.6610185847366224E-3</v>
      </c>
      <c r="J29" s="41" t="s">
        <v>4040</v>
      </c>
      <c r="K29" s="18"/>
      <c r="L29" s="18"/>
      <c r="M29" s="18"/>
      <c r="N29" s="18"/>
      <c r="O29" s="18"/>
      <c r="P29" s="18"/>
      <c r="Q29" s="18"/>
    </row>
    <row r="30" spans="2:17" x14ac:dyDescent="0.2">
      <c r="B30" s="23" t="s">
        <v>4051</v>
      </c>
      <c r="C30" s="41" t="s">
        <v>4344</v>
      </c>
      <c r="D30" s="41" t="s">
        <v>4345</v>
      </c>
      <c r="E30" s="43">
        <v>5.7765639379332642E-2</v>
      </c>
      <c r="F30" s="101" t="s">
        <v>185</v>
      </c>
      <c r="G30" s="126">
        <v>41956.398999999998</v>
      </c>
      <c r="H30" s="41">
        <v>1.6726352965432244E-2</v>
      </c>
      <c r="I30" s="41">
        <v>1.1160173315627204E-3</v>
      </c>
      <c r="J30" s="41" t="s">
        <v>4052</v>
      </c>
      <c r="K30" s="18"/>
      <c r="L30" s="18"/>
      <c r="M30" s="18"/>
      <c r="N30" s="18"/>
      <c r="O30" s="18"/>
      <c r="P30" s="18"/>
      <c r="Q30" s="18"/>
    </row>
    <row r="31" spans="2:17" x14ac:dyDescent="0.2">
      <c r="B31" s="23" t="s">
        <v>4055</v>
      </c>
      <c r="C31" s="41" t="s">
        <v>4344</v>
      </c>
      <c r="D31" s="41" t="s">
        <v>4345</v>
      </c>
      <c r="E31" s="43">
        <v>7.2122678398639284E-2</v>
      </c>
      <c r="F31" s="101" t="s">
        <v>185</v>
      </c>
      <c r="G31" s="126">
        <v>11093.248</v>
      </c>
      <c r="H31" s="41">
        <v>4.4224381978318801E-3</v>
      </c>
      <c r="I31" s="41">
        <v>2.9507434685525523E-4</v>
      </c>
      <c r="J31" s="41" t="s">
        <v>4056</v>
      </c>
      <c r="K31" s="18"/>
      <c r="L31" s="18"/>
      <c r="M31" s="18"/>
      <c r="N31" s="18"/>
      <c r="O31" s="18"/>
      <c r="P31" s="18"/>
      <c r="Q31" s="18"/>
    </row>
    <row r="32" spans="2:17" x14ac:dyDescent="0.2">
      <c r="B32" s="23" t="s">
        <v>4017</v>
      </c>
      <c r="C32" s="41" t="s">
        <v>4344</v>
      </c>
      <c r="D32" s="41" t="s">
        <v>4345</v>
      </c>
      <c r="E32" s="43">
        <v>7.4417855339566158E-2</v>
      </c>
      <c r="F32" s="101" t="s">
        <v>185</v>
      </c>
      <c r="G32" s="126">
        <v>6883.0249999999996</v>
      </c>
      <c r="H32" s="41">
        <v>2.7439891974498161E-3</v>
      </c>
      <c r="I32" s="41">
        <v>1.8308471119219484E-4</v>
      </c>
      <c r="J32" s="41" t="s">
        <v>4009</v>
      </c>
      <c r="K32" s="18"/>
      <c r="L32" s="18"/>
      <c r="M32" s="18"/>
      <c r="N32" s="18"/>
      <c r="O32" s="18"/>
      <c r="P32" s="18"/>
      <c r="Q32" s="18"/>
    </row>
    <row r="33" spans="2:17" x14ac:dyDescent="0.2">
      <c r="B33" s="23" t="s">
        <v>4033</v>
      </c>
      <c r="C33" s="41" t="s">
        <v>4344</v>
      </c>
      <c r="D33" s="41" t="s">
        <v>4345</v>
      </c>
      <c r="E33" s="43">
        <v>6.4740268290381681E-2</v>
      </c>
      <c r="F33" s="101" t="s">
        <v>185</v>
      </c>
      <c r="G33" s="126">
        <v>60130</v>
      </c>
      <c r="H33" s="41">
        <v>2.3971447211459707E-2</v>
      </c>
      <c r="I33" s="41">
        <v>1.5994252067930419E-3</v>
      </c>
      <c r="J33" s="41" t="s">
        <v>4034</v>
      </c>
      <c r="K33" s="18"/>
      <c r="L33" s="18"/>
      <c r="M33" s="18"/>
      <c r="N33" s="18"/>
      <c r="O33" s="18"/>
      <c r="P33" s="18"/>
      <c r="Q33" s="18"/>
    </row>
    <row r="34" spans="2:17" x14ac:dyDescent="0.2">
      <c r="B34" s="23" t="s">
        <v>4035</v>
      </c>
      <c r="C34" s="41" t="s">
        <v>4344</v>
      </c>
      <c r="D34" s="41" t="s">
        <v>4345</v>
      </c>
      <c r="E34" s="43">
        <v>6.9081470610044035E-2</v>
      </c>
      <c r="F34" s="101" t="s">
        <v>185</v>
      </c>
      <c r="G34" s="126">
        <v>147066.66699999999</v>
      </c>
      <c r="H34" s="41">
        <v>5.8629649834622037E-2</v>
      </c>
      <c r="I34" s="41">
        <v>3.9118931361855711E-3</v>
      </c>
      <c r="J34" s="41" t="s">
        <v>4036</v>
      </c>
      <c r="K34" s="18"/>
      <c r="L34" s="18"/>
      <c r="M34" s="18"/>
      <c r="N34" s="18"/>
      <c r="O34" s="18"/>
      <c r="P34" s="18"/>
      <c r="Q34" s="18"/>
    </row>
    <row r="35" spans="2:17" x14ac:dyDescent="0.2">
      <c r="B35" s="23" t="s">
        <v>4037</v>
      </c>
      <c r="C35" s="41" t="s">
        <v>4344</v>
      </c>
      <c r="D35" s="41" t="s">
        <v>4345</v>
      </c>
      <c r="E35" s="43">
        <v>6.2589756366138893E-2</v>
      </c>
      <c r="F35" s="101" t="s">
        <v>185</v>
      </c>
      <c r="G35" s="126">
        <v>221249.99983000002</v>
      </c>
      <c r="H35" s="41">
        <v>8.8203603716286619E-2</v>
      </c>
      <c r="I35" s="41">
        <v>5.8851293319650468E-3</v>
      </c>
      <c r="J35" s="41" t="s">
        <v>4038</v>
      </c>
      <c r="K35" s="18"/>
      <c r="L35" s="18"/>
      <c r="M35" s="18"/>
      <c r="N35" s="18"/>
      <c r="O35" s="18"/>
      <c r="P35" s="18"/>
      <c r="Q35" s="18"/>
    </row>
    <row r="36" spans="2:17" x14ac:dyDescent="0.2">
      <c r="B36" s="23" t="s">
        <v>4018</v>
      </c>
      <c r="C36" s="41" t="s">
        <v>4344</v>
      </c>
      <c r="D36" s="41" t="s">
        <v>4345</v>
      </c>
      <c r="E36" s="43">
        <v>7.1588691454278111E-2</v>
      </c>
      <c r="F36" s="101" t="s">
        <v>185</v>
      </c>
      <c r="G36" s="126">
        <v>62700.000409999993</v>
      </c>
      <c r="H36" s="41">
        <v>2.4996004490051835E-2</v>
      </c>
      <c r="I36" s="41">
        <v>1.6677858160932654E-3</v>
      </c>
      <c r="J36" s="41" t="s">
        <v>4019</v>
      </c>
      <c r="K36" s="18"/>
      <c r="L36" s="18"/>
      <c r="M36" s="18"/>
      <c r="N36" s="18"/>
      <c r="O36" s="18"/>
      <c r="P36" s="18"/>
      <c r="Q36" s="18"/>
    </row>
    <row r="37" spans="2:17" x14ac:dyDescent="0.2">
      <c r="B37" s="23" t="s">
        <v>4020</v>
      </c>
      <c r="C37" s="41" t="s">
        <v>4344</v>
      </c>
      <c r="D37" s="41" t="s">
        <v>4345</v>
      </c>
      <c r="E37" s="43">
        <v>7.1855280764044183E-2</v>
      </c>
      <c r="F37" s="101" t="s">
        <v>185</v>
      </c>
      <c r="G37" s="126">
        <v>72149.999949999998</v>
      </c>
      <c r="H37" s="41">
        <v>2.8763344671682116E-2</v>
      </c>
      <c r="I37" s="41">
        <v>1.9191506500939083E-3</v>
      </c>
      <c r="J37" s="41" t="s">
        <v>4021</v>
      </c>
      <c r="K37" s="18"/>
      <c r="L37" s="18"/>
      <c r="M37" s="18"/>
      <c r="N37" s="18"/>
      <c r="O37" s="18"/>
      <c r="P37" s="18"/>
      <c r="Q37" s="18"/>
    </row>
    <row r="38" spans="2:17" x14ac:dyDescent="0.2">
      <c r="B38" s="23" t="s">
        <v>4041</v>
      </c>
      <c r="C38" s="41" t="s">
        <v>4344</v>
      </c>
      <c r="D38" s="41" t="s">
        <v>4345</v>
      </c>
      <c r="E38" s="43">
        <v>7.4558523270149488E-2</v>
      </c>
      <c r="F38" s="101" t="s">
        <v>185</v>
      </c>
      <c r="G38" s="126">
        <v>77868</v>
      </c>
      <c r="H38" s="41">
        <v>3.104288460771569E-2</v>
      </c>
      <c r="I38" s="41">
        <v>2.0712463329878692E-3</v>
      </c>
      <c r="J38" s="41" t="s">
        <v>4042</v>
      </c>
      <c r="K38" s="18"/>
      <c r="L38" s="18"/>
      <c r="M38" s="18"/>
      <c r="N38" s="18"/>
      <c r="O38" s="18"/>
      <c r="P38" s="18"/>
      <c r="Q38" s="18"/>
    </row>
    <row r="39" spans="2:17" x14ac:dyDescent="0.2">
      <c r="B39" s="23" t="s">
        <v>4047</v>
      </c>
      <c r="C39" s="41" t="s">
        <v>4344</v>
      </c>
      <c r="D39" s="41" t="s">
        <v>4345</v>
      </c>
      <c r="E39" s="43">
        <v>5.8000000000000003E-2</v>
      </c>
      <c r="F39" s="101" t="s">
        <v>185</v>
      </c>
      <c r="G39" s="126">
        <v>103825.66099999999</v>
      </c>
      <c r="H39" s="41">
        <v>4.1391174985139043E-2</v>
      </c>
      <c r="I39" s="41">
        <v>2.7617059590112963E-3</v>
      </c>
      <c r="J39" s="41" t="s">
        <v>4048</v>
      </c>
      <c r="K39" s="18"/>
      <c r="L39" s="18"/>
      <c r="M39" s="18"/>
      <c r="N39" s="18"/>
      <c r="O39" s="18"/>
      <c r="P39" s="18"/>
      <c r="Q39" s="18"/>
    </row>
    <row r="40" spans="2:17" x14ac:dyDescent="0.2">
      <c r="B40" s="23" t="s">
        <v>4049</v>
      </c>
      <c r="C40" s="41" t="s">
        <v>4344</v>
      </c>
      <c r="D40" s="41" t="s">
        <v>4345</v>
      </c>
      <c r="E40" s="43">
        <v>6.8267739239411152E-2</v>
      </c>
      <c r="F40" s="101" t="s">
        <v>185</v>
      </c>
      <c r="G40" s="126">
        <v>159197.45699999999</v>
      </c>
      <c r="H40" s="41">
        <v>6.3465714895628245E-2</v>
      </c>
      <c r="I40" s="41">
        <v>4.2345655343946683E-3</v>
      </c>
      <c r="J40" s="41" t="s">
        <v>4050</v>
      </c>
      <c r="K40" s="18"/>
      <c r="L40" s="18"/>
      <c r="M40" s="18"/>
      <c r="N40" s="18"/>
      <c r="O40" s="18"/>
      <c r="P40" s="18"/>
      <c r="Q40" s="18"/>
    </row>
    <row r="41" spans="2:17" x14ac:dyDescent="0.2">
      <c r="B41" s="23" t="s">
        <v>4057</v>
      </c>
      <c r="C41" s="41" t="s">
        <v>4344</v>
      </c>
      <c r="D41" s="41" t="s">
        <v>4345</v>
      </c>
      <c r="E41" s="43">
        <v>7.6144039581940992E-2</v>
      </c>
      <c r="F41" s="101" t="s">
        <v>185</v>
      </c>
      <c r="G41" s="126">
        <v>48777.051189999998</v>
      </c>
      <c r="H41" s="41">
        <v>1.9445476596237365E-2</v>
      </c>
      <c r="I41" s="41">
        <v>1.2974429600252876E-3</v>
      </c>
      <c r="J41" s="41" t="s">
        <v>4058</v>
      </c>
      <c r="K41" s="18"/>
      <c r="L41" s="18"/>
      <c r="M41" s="18"/>
      <c r="N41" s="18"/>
      <c r="O41" s="18"/>
      <c r="P41" s="18"/>
      <c r="Q41" s="18"/>
    </row>
    <row r="42" spans="2:17" x14ac:dyDescent="0.2">
      <c r="B42" s="23" t="s">
        <v>4059</v>
      </c>
      <c r="C42" s="41" t="s">
        <v>4344</v>
      </c>
      <c r="D42" s="41" t="s">
        <v>4345</v>
      </c>
      <c r="E42" s="43">
        <v>6.0003932009320977E-2</v>
      </c>
      <c r="F42" s="101" t="s">
        <v>185</v>
      </c>
      <c r="G42" s="126">
        <v>13940.968800000001</v>
      </c>
      <c r="H42" s="41">
        <v>5.5577115859937933E-3</v>
      </c>
      <c r="I42" s="41">
        <v>3.7082216706860714E-4</v>
      </c>
      <c r="J42" s="41" t="s">
        <v>4060</v>
      </c>
      <c r="K42" s="18"/>
      <c r="L42" s="18"/>
      <c r="M42" s="18"/>
      <c r="N42" s="18"/>
      <c r="O42" s="18"/>
      <c r="P42" s="18"/>
      <c r="Q42" s="18"/>
    </row>
    <row r="43" spans="2:17" x14ac:dyDescent="0.2">
      <c r="B43" s="23" t="s">
        <v>4043</v>
      </c>
      <c r="C43" s="41" t="s">
        <v>4344</v>
      </c>
      <c r="D43" s="41" t="s">
        <v>4345</v>
      </c>
      <c r="E43" s="43">
        <v>7.4284910271361679E-2</v>
      </c>
      <c r="F43" s="101" t="s">
        <v>185</v>
      </c>
      <c r="G43" s="126">
        <v>28725.5</v>
      </c>
      <c r="H43" s="41">
        <v>1.1451718058752466E-2</v>
      </c>
      <c r="I43" s="41">
        <v>7.6408263392206092E-4</v>
      </c>
      <c r="J43" s="41" t="s">
        <v>4044</v>
      </c>
      <c r="K43" s="18"/>
      <c r="L43" s="18"/>
      <c r="M43" s="18"/>
      <c r="N43" s="18"/>
      <c r="O43" s="18"/>
      <c r="P43" s="18"/>
      <c r="Q43" s="18"/>
    </row>
    <row r="44" spans="2:17" x14ac:dyDescent="0.2">
      <c r="B44" s="23" t="s">
        <v>4053</v>
      </c>
      <c r="C44" s="41" t="s">
        <v>4344</v>
      </c>
      <c r="D44" s="41" t="s">
        <v>4345</v>
      </c>
      <c r="E44" s="43">
        <v>5.805039908752891E-2</v>
      </c>
      <c r="F44" s="101" t="s">
        <v>185</v>
      </c>
      <c r="G44" s="126">
        <v>240681.00049000001</v>
      </c>
      <c r="H44" s="41">
        <v>9.5949973358512269E-2</v>
      </c>
      <c r="I44" s="41">
        <v>6.4019833524010389E-3</v>
      </c>
      <c r="J44" s="41" t="s">
        <v>4054</v>
      </c>
      <c r="K44" s="18"/>
      <c r="L44" s="18"/>
      <c r="M44" s="18"/>
      <c r="N44" s="18"/>
      <c r="O44" s="18"/>
      <c r="P44" s="18"/>
      <c r="Q44" s="18"/>
    </row>
    <row r="45" spans="2:17" s="164" customFormat="1" x14ac:dyDescent="0.2">
      <c r="B45" s="133" t="s">
        <v>4061</v>
      </c>
      <c r="C45" s="167"/>
      <c r="D45" s="167" t="s">
        <v>179</v>
      </c>
      <c r="E45" s="188"/>
      <c r="F45" s="168" t="s">
        <v>179</v>
      </c>
      <c r="G45" s="169">
        <v>8170.5326604000002</v>
      </c>
      <c r="H45" s="167">
        <v>3.2572674598085158E-3</v>
      </c>
      <c r="I45" s="167">
        <v>2.1733171278845122E-4</v>
      </c>
      <c r="J45" s="167" t="s">
        <v>179</v>
      </c>
    </row>
    <row r="46" spans="2:17" x14ac:dyDescent="0.2">
      <c r="B46" s="23" t="s">
        <v>4062</v>
      </c>
      <c r="C46" s="41" t="s">
        <v>4344</v>
      </c>
      <c r="D46" s="41" t="s">
        <v>4345</v>
      </c>
      <c r="E46" s="43">
        <v>5.805039908752891E-2</v>
      </c>
      <c r="F46" s="101" t="s">
        <v>185</v>
      </c>
      <c r="G46" s="126">
        <v>776.45507999999995</v>
      </c>
      <c r="H46" s="41">
        <v>3.0954185867769371E-4</v>
      </c>
      <c r="I46" s="41">
        <v>2.0653281671287342E-5</v>
      </c>
      <c r="J46" s="41" t="s">
        <v>4054</v>
      </c>
      <c r="K46" s="18"/>
      <c r="L46" s="18"/>
      <c r="M46" s="18"/>
      <c r="N46" s="18"/>
      <c r="O46" s="18"/>
      <c r="P46" s="18"/>
      <c r="Q46" s="18"/>
    </row>
    <row r="47" spans="2:17" x14ac:dyDescent="0.2">
      <c r="B47" s="23" t="s">
        <v>4063</v>
      </c>
      <c r="C47" s="41"/>
      <c r="D47" s="41"/>
      <c r="E47" s="43"/>
      <c r="F47" s="101" t="s">
        <v>185</v>
      </c>
      <c r="G47" s="126">
        <v>5990.4080000000004</v>
      </c>
      <c r="H47" s="41">
        <v>2.3881381863812725E-3</v>
      </c>
      <c r="I47" s="41">
        <v>1.5934158580034415E-4</v>
      </c>
      <c r="J47" s="41" t="s">
        <v>4064</v>
      </c>
      <c r="K47" s="18"/>
      <c r="L47" s="18"/>
      <c r="M47" s="18"/>
      <c r="N47" s="18"/>
      <c r="O47" s="18"/>
      <c r="P47" s="18"/>
      <c r="Q47" s="18"/>
    </row>
    <row r="48" spans="2:17" x14ac:dyDescent="0.2">
      <c r="B48" s="23" t="s">
        <v>4065</v>
      </c>
      <c r="C48" s="41"/>
      <c r="D48" s="41"/>
      <c r="E48" s="43"/>
      <c r="F48" s="101" t="s">
        <v>185</v>
      </c>
      <c r="G48" s="126">
        <v>1403.66958</v>
      </c>
      <c r="H48" s="41">
        <v>5.5958741459008509E-4</v>
      </c>
      <c r="I48" s="41">
        <v>3.7336845306179982E-5</v>
      </c>
      <c r="J48" s="41" t="s">
        <v>4066</v>
      </c>
      <c r="K48" s="18"/>
      <c r="L48" s="18"/>
      <c r="M48" s="18"/>
      <c r="N48" s="18"/>
      <c r="O48" s="18"/>
      <c r="P48" s="18"/>
      <c r="Q48" s="18"/>
    </row>
    <row r="49" spans="2:17" s="164" customFormat="1" x14ac:dyDescent="0.2">
      <c r="B49" s="133" t="s">
        <v>4067</v>
      </c>
      <c r="C49" s="167"/>
      <c r="D49" s="167" t="s">
        <v>179</v>
      </c>
      <c r="E49" s="188"/>
      <c r="F49" s="168" t="s">
        <v>179</v>
      </c>
      <c r="G49" s="169">
        <v>485334.05670079996</v>
      </c>
      <c r="H49" s="167">
        <v>0.19348344786507266</v>
      </c>
      <c r="I49" s="167">
        <v>1.2909621220728137E-2</v>
      </c>
      <c r="J49" s="167" t="s">
        <v>179</v>
      </c>
    </row>
    <row r="50" spans="2:17" s="164" customFormat="1" x14ac:dyDescent="0.2">
      <c r="B50" s="133" t="s">
        <v>4005</v>
      </c>
      <c r="C50" s="167"/>
      <c r="D50" s="167" t="s">
        <v>179</v>
      </c>
      <c r="E50" s="188"/>
      <c r="F50" s="168" t="s">
        <v>179</v>
      </c>
      <c r="G50" s="169">
        <v>485334.05670040002</v>
      </c>
      <c r="H50" s="167">
        <v>0.1934834478649132</v>
      </c>
      <c r="I50" s="167">
        <v>1.2909621220717499E-2</v>
      </c>
      <c r="J50" s="167" t="s">
        <v>179</v>
      </c>
    </row>
    <row r="51" spans="2:17" x14ac:dyDescent="0.2">
      <c r="B51" s="23" t="s">
        <v>4068</v>
      </c>
      <c r="C51" s="41" t="s">
        <v>4344</v>
      </c>
      <c r="D51" s="41" t="s">
        <v>4345</v>
      </c>
      <c r="E51" s="43">
        <v>5.3095251000435877E-2</v>
      </c>
      <c r="F51" s="101" t="s">
        <v>2</v>
      </c>
      <c r="G51" s="126">
        <v>68370.775939999992</v>
      </c>
      <c r="H51" s="41">
        <v>2.7256717882126216E-2</v>
      </c>
      <c r="I51" s="41">
        <v>1.8186253525101484E-3</v>
      </c>
      <c r="J51" s="41" t="s">
        <v>4069</v>
      </c>
      <c r="K51" s="18"/>
      <c r="L51" s="18"/>
      <c r="M51" s="18"/>
      <c r="N51" s="18"/>
      <c r="O51" s="18"/>
      <c r="P51" s="18"/>
      <c r="Q51" s="18"/>
    </row>
    <row r="52" spans="2:17" x14ac:dyDescent="0.2">
      <c r="B52" s="23" t="s">
        <v>4070</v>
      </c>
      <c r="C52" s="41" t="s">
        <v>4344</v>
      </c>
      <c r="D52" s="41" t="s">
        <v>4345</v>
      </c>
      <c r="E52" s="43">
        <v>6.4405760632706519E-2</v>
      </c>
      <c r="F52" s="101" t="s">
        <v>2</v>
      </c>
      <c r="G52" s="126">
        <v>71230.403340000004</v>
      </c>
      <c r="H52" s="41">
        <v>2.8396737959683907E-2</v>
      </c>
      <c r="I52" s="41">
        <v>1.8946898817899765E-3</v>
      </c>
      <c r="J52" s="41" t="s">
        <v>4071</v>
      </c>
      <c r="K52" s="18"/>
      <c r="L52" s="18"/>
      <c r="M52" s="18"/>
      <c r="N52" s="18"/>
      <c r="O52" s="18"/>
      <c r="P52" s="18"/>
      <c r="Q52" s="18"/>
    </row>
    <row r="53" spans="2:17" x14ac:dyDescent="0.2">
      <c r="B53" s="23" t="s">
        <v>4072</v>
      </c>
      <c r="C53" s="41" t="s">
        <v>4344</v>
      </c>
      <c r="D53" s="41" t="s">
        <v>4345</v>
      </c>
      <c r="E53" s="43">
        <v>4.7380402422417936E-2</v>
      </c>
      <c r="F53" s="101" t="s">
        <v>136</v>
      </c>
      <c r="G53" s="126">
        <v>186389.81362999999</v>
      </c>
      <c r="H53" s="41">
        <v>7.4306229472565405E-2</v>
      </c>
      <c r="I53" s="41">
        <v>4.9578673908079037E-3</v>
      </c>
      <c r="J53" s="41" t="s">
        <v>4073</v>
      </c>
      <c r="K53" s="18"/>
      <c r="L53" s="18"/>
      <c r="M53" s="18"/>
      <c r="N53" s="18"/>
      <c r="O53" s="18"/>
      <c r="P53" s="18"/>
      <c r="Q53" s="18"/>
    </row>
    <row r="54" spans="2:17" x14ac:dyDescent="0.2">
      <c r="B54" s="23" t="s">
        <v>4074</v>
      </c>
      <c r="C54" s="41" t="s">
        <v>4344</v>
      </c>
      <c r="D54" s="41" t="s">
        <v>4345</v>
      </c>
      <c r="E54" s="43">
        <v>4.5661414285714276E-2</v>
      </c>
      <c r="F54" s="101" t="s">
        <v>136</v>
      </c>
      <c r="G54" s="126">
        <v>119966.85503000001</v>
      </c>
      <c r="H54" s="41">
        <v>4.7826029144794349E-2</v>
      </c>
      <c r="I54" s="41">
        <v>3.1910529172570869E-3</v>
      </c>
      <c r="J54" s="41" t="s">
        <v>4075</v>
      </c>
      <c r="K54" s="18"/>
      <c r="L54" s="18"/>
      <c r="M54" s="18"/>
      <c r="N54" s="18"/>
      <c r="O54" s="18"/>
      <c r="P54" s="18"/>
      <c r="Q54" s="18"/>
    </row>
    <row r="55" spans="2:17" x14ac:dyDescent="0.2">
      <c r="B55" s="23" t="s">
        <v>4076</v>
      </c>
      <c r="C55" s="41" t="s">
        <v>4344</v>
      </c>
      <c r="D55" s="41" t="s">
        <v>4345</v>
      </c>
      <c r="E55" s="43">
        <v>5.2360119999999996E-2</v>
      </c>
      <c r="F55" s="101" t="s">
        <v>2</v>
      </c>
      <c r="G55" s="126">
        <v>39376.208760000001</v>
      </c>
      <c r="H55" s="41">
        <v>1.5697733405583857E-2</v>
      </c>
      <c r="I55" s="41">
        <v>1.0473856783417427E-3</v>
      </c>
      <c r="J55" s="41" t="s">
        <v>4077</v>
      </c>
      <c r="K55" s="18"/>
      <c r="L55" s="18"/>
      <c r="M55" s="18"/>
      <c r="N55" s="18"/>
      <c r="O55" s="18"/>
      <c r="P55" s="18"/>
      <c r="Q55" s="18"/>
    </row>
    <row r="56" spans="2:17" s="164" customFormat="1" x14ac:dyDescent="0.2">
      <c r="B56" s="133" t="s">
        <v>4061</v>
      </c>
      <c r="C56" s="167"/>
      <c r="D56" s="167" t="s">
        <v>179</v>
      </c>
      <c r="E56" s="187"/>
      <c r="F56" s="168" t="s">
        <v>179</v>
      </c>
      <c r="G56" s="169">
        <v>0</v>
      </c>
      <c r="H56" s="167">
        <v>0</v>
      </c>
      <c r="I56" s="167">
        <v>0</v>
      </c>
      <c r="J56" s="167" t="s">
        <v>179</v>
      </c>
    </row>
    <row r="57" spans="2:17" s="164" customFormat="1" x14ac:dyDescent="0.2">
      <c r="B57" s="116" t="s">
        <v>167</v>
      </c>
      <c r="C57" s="174"/>
      <c r="D57" s="116"/>
      <c r="E57" s="193"/>
      <c r="F57" s="175"/>
      <c r="G57" s="175"/>
      <c r="H57" s="175"/>
      <c r="I57" s="175"/>
      <c r="J57" s="175"/>
      <c r="K57" s="194"/>
      <c r="L57" s="179"/>
      <c r="M57" s="195"/>
      <c r="N57" s="195"/>
      <c r="O57" s="195"/>
      <c r="P57" s="179"/>
      <c r="Q57" s="179"/>
    </row>
    <row r="58" spans="2:17" s="164" customFormat="1" x14ac:dyDescent="0.2">
      <c r="B58" s="116" t="s">
        <v>168</v>
      </c>
      <c r="C58" s="174"/>
      <c r="D58" s="116"/>
      <c r="E58" s="193"/>
      <c r="F58" s="175"/>
      <c r="G58" s="175"/>
      <c r="H58" s="175"/>
      <c r="I58" s="175"/>
      <c r="J58" s="175"/>
      <c r="K58" s="194"/>
      <c r="L58" s="179"/>
      <c r="M58" s="195"/>
      <c r="N58" s="195"/>
      <c r="O58" s="195"/>
      <c r="P58" s="179"/>
      <c r="Q58" s="179"/>
    </row>
    <row r="59" spans="2:17" s="164" customFormat="1" x14ac:dyDescent="0.2">
      <c r="B59" s="116" t="s">
        <v>169</v>
      </c>
      <c r="C59" s="174"/>
      <c r="D59" s="116"/>
      <c r="E59" s="193"/>
      <c r="F59" s="175"/>
      <c r="G59" s="175"/>
      <c r="H59" s="175"/>
      <c r="I59" s="175"/>
      <c r="J59" s="175"/>
      <c r="K59" s="194"/>
      <c r="L59" s="179"/>
      <c r="M59" s="195"/>
      <c r="N59" s="195"/>
      <c r="O59" s="195"/>
      <c r="P59" s="179"/>
      <c r="Q59" s="179"/>
    </row>
    <row r="60" spans="2:17" s="164" customFormat="1" x14ac:dyDescent="0.2">
      <c r="B60" s="116" t="s">
        <v>170</v>
      </c>
      <c r="C60" s="174"/>
      <c r="D60" s="116"/>
      <c r="E60" s="193"/>
      <c r="F60" s="175"/>
      <c r="G60" s="175"/>
      <c r="H60" s="175"/>
      <c r="I60" s="175"/>
      <c r="J60" s="175"/>
      <c r="K60" s="194"/>
      <c r="L60" s="179"/>
      <c r="M60" s="195"/>
      <c r="N60" s="195"/>
      <c r="O60" s="195"/>
      <c r="P60" s="179"/>
      <c r="Q60" s="179"/>
    </row>
    <row r="61" spans="2:17" s="164" customFormat="1" x14ac:dyDescent="0.2">
      <c r="B61" s="116" t="s">
        <v>171</v>
      </c>
      <c r="C61" s="174"/>
      <c r="D61" s="116"/>
      <c r="E61" s="193"/>
      <c r="F61" s="175"/>
      <c r="G61" s="175"/>
      <c r="H61" s="175"/>
      <c r="I61" s="175"/>
      <c r="J61" s="175"/>
      <c r="K61" s="194"/>
      <c r="L61" s="179"/>
      <c r="M61" s="195"/>
      <c r="N61" s="195"/>
      <c r="O61" s="195"/>
      <c r="P61" s="179"/>
      <c r="Q61" s="179"/>
    </row>
  </sheetData>
  <mergeCells count="1">
    <mergeCell ref="B7:J7"/>
  </mergeCells>
  <phoneticPr fontId="3" type="noConversion"/>
  <conditionalFormatting sqref="L1:L6 L57:L55591">
    <cfRule type="expression" dxfId="40" priority="371" stopIfTrue="1">
      <formula>LEFT(#REF!,3)="TIR"</formula>
    </cfRule>
  </conditionalFormatting>
  <conditionalFormatting sqref="H11:J56 C11:F56">
    <cfRule type="expression" dxfId="39" priority="373" stopIfTrue="1">
      <formula>LEFT(#REF!,3)="TIR"</formula>
    </cfRule>
  </conditionalFormatting>
  <conditionalFormatting sqref="B11:B56 G11:J56">
    <cfRule type="expression" dxfId="38" priority="375" stopIfTrue="1">
      <formula>#REF!&gt;0</formula>
    </cfRule>
    <cfRule type="expression" dxfId="37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62" t="s">
        <v>174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175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36" t="s">
        <v>95</v>
      </c>
      <c r="C7" s="237"/>
      <c r="D7" s="237"/>
      <c r="E7" s="237"/>
      <c r="F7" s="237"/>
      <c r="G7" s="237"/>
      <c r="H7" s="237"/>
      <c r="I7" s="237"/>
      <c r="J7" s="237"/>
      <c r="K7" s="238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4" customFormat="1" ht="12.75" customHeight="1" thickBot="1" x14ac:dyDescent="0.25">
      <c r="B11" s="142" t="s">
        <v>134</v>
      </c>
      <c r="C11" s="106"/>
      <c r="D11" s="106"/>
      <c r="E11" s="209"/>
      <c r="F11" s="197"/>
      <c r="G11" s="150"/>
      <c r="H11" s="150"/>
      <c r="I11" s="200">
        <v>8.0000000000000007E-7</v>
      </c>
      <c r="J11" s="106">
        <v>1</v>
      </c>
      <c r="K11" s="121">
        <v>2.1279563702551698E-14</v>
      </c>
    </row>
    <row r="12" spans="1:19" s="164" customFormat="1" x14ac:dyDescent="0.2">
      <c r="B12" s="132" t="s">
        <v>4078</v>
      </c>
      <c r="C12" s="167" t="s">
        <v>179</v>
      </c>
      <c r="D12" s="167" t="s">
        <v>179</v>
      </c>
      <c r="E12" s="167" t="s">
        <v>179</v>
      </c>
      <c r="F12" s="167" t="s">
        <v>179</v>
      </c>
      <c r="G12" s="181" t="s">
        <v>179</v>
      </c>
      <c r="H12" s="210" t="s">
        <v>179</v>
      </c>
      <c r="I12" s="169">
        <v>0</v>
      </c>
      <c r="J12" s="167">
        <v>0</v>
      </c>
      <c r="K12" s="167">
        <v>0</v>
      </c>
    </row>
    <row r="13" spans="1:19" s="164" customFormat="1" x14ac:dyDescent="0.2">
      <c r="B13" s="132" t="s">
        <v>4079</v>
      </c>
      <c r="C13" s="167" t="s">
        <v>179</v>
      </c>
      <c r="D13" s="167" t="s">
        <v>179</v>
      </c>
      <c r="E13" s="167" t="s">
        <v>179</v>
      </c>
      <c r="F13" s="167" t="s">
        <v>179</v>
      </c>
      <c r="G13" s="181" t="s">
        <v>179</v>
      </c>
      <c r="H13" s="210" t="s">
        <v>179</v>
      </c>
      <c r="I13" s="169">
        <v>0</v>
      </c>
      <c r="J13" s="167">
        <v>0</v>
      </c>
      <c r="K13" s="167">
        <v>0</v>
      </c>
    </row>
    <row r="14" spans="1:19" s="164" customFormat="1" x14ac:dyDescent="0.2">
      <c r="B14" s="116" t="s">
        <v>167</v>
      </c>
      <c r="C14" s="174"/>
      <c r="D14" s="116"/>
      <c r="E14" s="193"/>
      <c r="F14" s="175"/>
      <c r="G14" s="175"/>
      <c r="H14" s="175"/>
      <c r="I14" s="175"/>
      <c r="J14" s="175"/>
      <c r="K14" s="175"/>
      <c r="L14" s="194"/>
      <c r="M14" s="179"/>
      <c r="N14" s="195"/>
      <c r="O14" s="195"/>
      <c r="P14" s="195"/>
      <c r="Q14" s="179"/>
      <c r="R14" s="179"/>
    </row>
    <row r="15" spans="1:19" s="164" customFormat="1" x14ac:dyDescent="0.2">
      <c r="B15" s="116" t="s">
        <v>168</v>
      </c>
      <c r="C15" s="174"/>
      <c r="D15" s="116"/>
      <c r="E15" s="193"/>
      <c r="F15" s="175"/>
      <c r="G15" s="175"/>
      <c r="H15" s="175"/>
      <c r="I15" s="175"/>
      <c r="J15" s="175"/>
      <c r="K15" s="175"/>
      <c r="L15" s="194"/>
      <c r="M15" s="179"/>
      <c r="N15" s="195"/>
      <c r="O15" s="195"/>
      <c r="P15" s="195"/>
      <c r="Q15" s="179"/>
      <c r="R15" s="179"/>
    </row>
    <row r="16" spans="1:19" s="164" customFormat="1" x14ac:dyDescent="0.2">
      <c r="B16" s="116" t="s">
        <v>169</v>
      </c>
      <c r="C16" s="174"/>
      <c r="D16" s="116"/>
      <c r="E16" s="193"/>
      <c r="F16" s="175"/>
      <c r="G16" s="175"/>
      <c r="H16" s="175"/>
      <c r="I16" s="175"/>
      <c r="J16" s="175"/>
      <c r="K16" s="175"/>
      <c r="L16" s="194"/>
      <c r="M16" s="179"/>
      <c r="N16" s="195"/>
      <c r="O16" s="195"/>
      <c r="P16" s="195"/>
      <c r="Q16" s="179"/>
      <c r="R16" s="179"/>
    </row>
    <row r="17" spans="2:18" s="164" customFormat="1" x14ac:dyDescent="0.2">
      <c r="B17" s="116" t="s">
        <v>170</v>
      </c>
      <c r="C17" s="174"/>
      <c r="D17" s="116"/>
      <c r="E17" s="193"/>
      <c r="F17" s="175"/>
      <c r="G17" s="175"/>
      <c r="H17" s="175"/>
      <c r="I17" s="175"/>
      <c r="J17" s="175"/>
      <c r="K17" s="175"/>
      <c r="L17" s="194"/>
      <c r="M17" s="179"/>
      <c r="N17" s="195"/>
      <c r="O17" s="195"/>
      <c r="P17" s="195"/>
      <c r="Q17" s="179"/>
      <c r="R17" s="179"/>
    </row>
    <row r="18" spans="2:18" s="164" customFormat="1" x14ac:dyDescent="0.2">
      <c r="B18" s="116" t="s">
        <v>171</v>
      </c>
      <c r="C18" s="174"/>
      <c r="D18" s="116"/>
      <c r="E18" s="193"/>
      <c r="F18" s="175"/>
      <c r="G18" s="175"/>
      <c r="H18" s="175"/>
      <c r="I18" s="175"/>
      <c r="J18" s="175"/>
      <c r="K18" s="175"/>
      <c r="L18" s="194"/>
      <c r="M18" s="179"/>
      <c r="N18" s="195"/>
      <c r="O18" s="195"/>
      <c r="P18" s="195"/>
      <c r="Q18" s="179"/>
      <c r="R18" s="179"/>
    </row>
  </sheetData>
  <mergeCells count="1">
    <mergeCell ref="B7:K7"/>
  </mergeCells>
  <conditionalFormatting sqref="M1:M6 M14:M55548">
    <cfRule type="expression" dxfId="36" priority="383" stopIfTrue="1">
      <formula>LEFT(#REF!,3)="TIR"</formula>
    </cfRule>
  </conditionalFormatting>
  <conditionalFormatting sqref="J11:K13 C11:F13">
    <cfRule type="expression" dxfId="35" priority="385" stopIfTrue="1">
      <formula>LEFT(#REF!,3)="TIR"</formula>
    </cfRule>
  </conditionalFormatting>
  <conditionalFormatting sqref="B11:B13 G11:K13">
    <cfRule type="expression" dxfId="34" priority="387" stopIfTrue="1">
      <formula>#REF!&gt;0</formula>
    </cfRule>
    <cfRule type="expression" dxfId="33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4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12.28515625" style="14" bestFit="1" customWidth="1"/>
    <col min="8" max="8" width="11.42578125" style="14" bestFit="1" customWidth="1"/>
    <col min="9" max="9" width="9.285156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63" t="s">
        <v>174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36" t="s">
        <v>96</v>
      </c>
      <c r="C7" s="237"/>
      <c r="D7" s="237"/>
      <c r="E7" s="237"/>
      <c r="F7" s="237"/>
      <c r="G7" s="237"/>
      <c r="H7" s="237"/>
      <c r="I7" s="237"/>
      <c r="J7" s="237"/>
      <c r="K7" s="238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4" customFormat="1" ht="12.75" customHeight="1" thickBot="1" x14ac:dyDescent="0.25">
      <c r="B11" s="110" t="s">
        <v>135</v>
      </c>
      <c r="C11" s="165"/>
      <c r="D11" s="165"/>
      <c r="E11" s="165" t="s">
        <v>179</v>
      </c>
      <c r="F11" s="165" t="s">
        <v>179</v>
      </c>
      <c r="G11" s="165" t="s">
        <v>179</v>
      </c>
      <c r="H11" s="165" t="s">
        <v>179</v>
      </c>
      <c r="I11" s="135">
        <v>49070.996786718853</v>
      </c>
      <c r="J11" s="115">
        <v>1</v>
      </c>
      <c r="K11" s="91">
        <v>1.3052617525883669E-3</v>
      </c>
    </row>
    <row r="12" spans="1:21" s="164" customFormat="1" x14ac:dyDescent="0.2">
      <c r="B12" s="132" t="s">
        <v>149</v>
      </c>
      <c r="C12" s="211"/>
      <c r="D12" s="168" t="s">
        <v>179</v>
      </c>
      <c r="E12" s="187" t="s">
        <v>179</v>
      </c>
      <c r="F12" s="188" t="s">
        <v>179</v>
      </c>
      <c r="G12" s="181" t="s">
        <v>179</v>
      </c>
      <c r="H12" s="188" t="s">
        <v>179</v>
      </c>
      <c r="I12" s="169">
        <v>47863.998526318857</v>
      </c>
      <c r="J12" s="167">
        <v>0.97540302134790391</v>
      </c>
      <c r="K12" s="167">
        <v>1.2731562571245533E-3</v>
      </c>
    </row>
    <row r="13" spans="1:21" x14ac:dyDescent="0.2">
      <c r="B13" s="23" t="s">
        <v>4117</v>
      </c>
      <c r="C13" s="31" t="s">
        <v>4118</v>
      </c>
      <c r="D13" s="101" t="s">
        <v>492</v>
      </c>
      <c r="E13" s="33" t="s">
        <v>179</v>
      </c>
      <c r="F13" s="24">
        <v>0</v>
      </c>
      <c r="G13" s="104" t="s">
        <v>185</v>
      </c>
      <c r="H13" s="24">
        <v>0</v>
      </c>
      <c r="I13" s="126">
        <v>1858.8180600000001</v>
      </c>
      <c r="J13" s="114">
        <v>3.7880177329169158E-2</v>
      </c>
      <c r="K13" s="41">
        <v>4.9443546649029456E-5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4102</v>
      </c>
      <c r="C14" s="31" t="s">
        <v>4103</v>
      </c>
      <c r="D14" s="101" t="s">
        <v>492</v>
      </c>
      <c r="E14" s="33" t="s">
        <v>179</v>
      </c>
      <c r="F14" s="24">
        <v>5.0900000000000001E-2</v>
      </c>
      <c r="G14" s="104" t="s">
        <v>185</v>
      </c>
      <c r="H14" s="24">
        <v>0</v>
      </c>
      <c r="I14" s="126">
        <v>21148.437979999999</v>
      </c>
      <c r="J14" s="114">
        <v>0.43097632746119108</v>
      </c>
      <c r="K14" s="41">
        <v>5.6253691650609214E-4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4084</v>
      </c>
      <c r="C15" s="31" t="s">
        <v>4085</v>
      </c>
      <c r="D15" s="101" t="s">
        <v>492</v>
      </c>
      <c r="E15" s="33" t="s">
        <v>179</v>
      </c>
      <c r="F15" s="24">
        <v>5.33E-2</v>
      </c>
      <c r="G15" s="104" t="s">
        <v>185</v>
      </c>
      <c r="H15" s="24">
        <v>0</v>
      </c>
      <c r="I15" s="126">
        <v>493</v>
      </c>
      <c r="J15" s="114">
        <v>1.0046667732118115E-2</v>
      </c>
      <c r="K15" s="41">
        <v>1.3113531131697483E-5</v>
      </c>
      <c r="L15" s="18"/>
      <c r="M15" s="18"/>
      <c r="N15" s="18"/>
      <c r="O15" s="18"/>
      <c r="P15" s="18"/>
      <c r="Q15" s="18"/>
    </row>
    <row r="16" spans="1:21" x14ac:dyDescent="0.2">
      <c r="B16" s="23" t="s">
        <v>4086</v>
      </c>
      <c r="C16" s="31" t="s">
        <v>4087</v>
      </c>
      <c r="D16" s="101" t="s">
        <v>492</v>
      </c>
      <c r="E16" s="33" t="s">
        <v>179</v>
      </c>
      <c r="F16" s="24">
        <v>6.6000000000000003E-2</v>
      </c>
      <c r="G16" s="104" t="s">
        <v>185</v>
      </c>
      <c r="H16" s="24">
        <v>0</v>
      </c>
      <c r="I16" s="126">
        <v>493</v>
      </c>
      <c r="J16" s="114">
        <v>1.0046667732118115E-2</v>
      </c>
      <c r="K16" s="41">
        <v>1.3113531131697483E-5</v>
      </c>
      <c r="L16" s="18"/>
      <c r="M16" s="18"/>
      <c r="N16" s="18"/>
      <c r="O16" s="18"/>
      <c r="P16" s="18"/>
      <c r="Q16" s="18"/>
    </row>
    <row r="17" spans="2:17" x14ac:dyDescent="0.2">
      <c r="B17" s="23" t="s">
        <v>4088</v>
      </c>
      <c r="C17" s="31" t="s">
        <v>4089</v>
      </c>
      <c r="D17" s="101" t="s">
        <v>492</v>
      </c>
      <c r="E17" s="33" t="s">
        <v>179</v>
      </c>
      <c r="F17" s="24">
        <v>6.6000000000000003E-2</v>
      </c>
      <c r="G17" s="104" t="s">
        <v>185</v>
      </c>
      <c r="H17" s="24">
        <v>0</v>
      </c>
      <c r="I17" s="126">
        <v>492.99997999999999</v>
      </c>
      <c r="J17" s="114">
        <v>1.0046667324545388E-2</v>
      </c>
      <c r="K17" s="41">
        <v>1.3113530599708391E-5</v>
      </c>
      <c r="L17" s="18"/>
      <c r="M17" s="18"/>
      <c r="N17" s="18"/>
      <c r="O17" s="18"/>
      <c r="P17" s="18"/>
      <c r="Q17" s="18"/>
    </row>
    <row r="18" spans="2:17" x14ac:dyDescent="0.2">
      <c r="B18" s="23" t="s">
        <v>4090</v>
      </c>
      <c r="C18" s="31" t="s">
        <v>4091</v>
      </c>
      <c r="D18" s="101" t="s">
        <v>492</v>
      </c>
      <c r="E18" s="33" t="s">
        <v>179</v>
      </c>
      <c r="F18" s="24">
        <v>6.6000000000000003E-2</v>
      </c>
      <c r="G18" s="104" t="s">
        <v>185</v>
      </c>
      <c r="H18" s="24">
        <v>0</v>
      </c>
      <c r="I18" s="126">
        <v>493.00001000000003</v>
      </c>
      <c r="J18" s="114">
        <v>1.0046667935904479E-2</v>
      </c>
      <c r="K18" s="41">
        <v>1.311353139769203E-5</v>
      </c>
      <c r="L18" s="18"/>
      <c r="M18" s="18"/>
      <c r="N18" s="18"/>
      <c r="O18" s="18"/>
      <c r="P18" s="18"/>
      <c r="Q18" s="18"/>
    </row>
    <row r="19" spans="2:17" x14ac:dyDescent="0.2">
      <c r="B19" s="23" t="s">
        <v>4092</v>
      </c>
      <c r="C19" s="31" t="s">
        <v>4093</v>
      </c>
      <c r="D19" s="101" t="s">
        <v>492</v>
      </c>
      <c r="E19" s="33" t="s">
        <v>179</v>
      </c>
      <c r="F19" s="24">
        <v>5.7500000000000002E-2</v>
      </c>
      <c r="G19" s="104" t="s">
        <v>185</v>
      </c>
      <c r="H19" s="24">
        <v>0</v>
      </c>
      <c r="I19" s="126">
        <v>1201.6956</v>
      </c>
      <c r="J19" s="114">
        <v>2.4488917663992534E-2</v>
      </c>
      <c r="K19" s="41">
        <v>3.1964447589095101E-5</v>
      </c>
      <c r="L19" s="18"/>
      <c r="M19" s="18"/>
      <c r="N19" s="18"/>
      <c r="O19" s="18"/>
      <c r="P19" s="18"/>
      <c r="Q19" s="18"/>
    </row>
    <row r="20" spans="2:17" x14ac:dyDescent="0.2">
      <c r="B20" s="23" t="s">
        <v>4096</v>
      </c>
      <c r="C20" s="31" t="s">
        <v>4097</v>
      </c>
      <c r="D20" s="101" t="s">
        <v>492</v>
      </c>
      <c r="E20" s="33" t="s">
        <v>179</v>
      </c>
      <c r="F20" s="24">
        <v>6.6000000000000003E-2</v>
      </c>
      <c r="G20" s="104" t="s">
        <v>185</v>
      </c>
      <c r="H20" s="24">
        <v>0</v>
      </c>
      <c r="I20" s="126">
        <v>493.00001000000003</v>
      </c>
      <c r="J20" s="114">
        <v>1.0046667935904479E-2</v>
      </c>
      <c r="K20" s="41">
        <v>1.311353139769203E-5</v>
      </c>
      <c r="L20" s="18"/>
      <c r="M20" s="18"/>
      <c r="N20" s="18"/>
      <c r="O20" s="18"/>
      <c r="P20" s="18"/>
      <c r="Q20" s="18"/>
    </row>
    <row r="21" spans="2:17" x14ac:dyDescent="0.2">
      <c r="B21" s="23" t="s">
        <v>4119</v>
      </c>
      <c r="C21" s="31" t="s">
        <v>4120</v>
      </c>
      <c r="D21" s="101" t="s">
        <v>2173</v>
      </c>
      <c r="E21" s="33" t="s">
        <v>190</v>
      </c>
      <c r="F21" s="24">
        <v>0</v>
      </c>
      <c r="G21" s="104" t="s">
        <v>185</v>
      </c>
      <c r="H21" s="24">
        <v>0</v>
      </c>
      <c r="I21" s="126">
        <v>1055.1387119614815</v>
      </c>
      <c r="J21" s="114">
        <v>2.1502288134628979E-2</v>
      </c>
      <c r="K21" s="41">
        <v>2.8066114295265864E-5</v>
      </c>
      <c r="L21" s="18"/>
      <c r="M21" s="18"/>
      <c r="N21" s="18"/>
      <c r="O21" s="18"/>
      <c r="P21" s="18"/>
      <c r="Q21" s="18"/>
    </row>
    <row r="22" spans="2:17" x14ac:dyDescent="0.2">
      <c r="B22" s="23" t="s">
        <v>4104</v>
      </c>
      <c r="C22" s="31" t="s">
        <v>4105</v>
      </c>
      <c r="D22" s="101" t="s">
        <v>492</v>
      </c>
      <c r="E22" s="33" t="s">
        <v>179</v>
      </c>
      <c r="F22" s="24">
        <v>6.4399999999999999E-2</v>
      </c>
      <c r="G22" s="104" t="s">
        <v>185</v>
      </c>
      <c r="H22" s="24">
        <v>0.20850000000000002</v>
      </c>
      <c r="I22" s="126">
        <v>1698.4009799999999</v>
      </c>
      <c r="J22" s="114">
        <v>3.4611095987756156E-2</v>
      </c>
      <c r="K22" s="41">
        <v>4.5176539807982787E-5</v>
      </c>
      <c r="L22" s="18"/>
      <c r="M22" s="18"/>
      <c r="N22" s="18"/>
      <c r="O22" s="18"/>
      <c r="P22" s="18"/>
      <c r="Q22" s="18"/>
    </row>
    <row r="23" spans="2:17" x14ac:dyDescent="0.2">
      <c r="B23" s="23" t="s">
        <v>4106</v>
      </c>
      <c r="C23" s="31" t="s">
        <v>4107</v>
      </c>
      <c r="D23" s="101" t="s">
        <v>492</v>
      </c>
      <c r="E23" s="33" t="s">
        <v>179</v>
      </c>
      <c r="F23" s="24">
        <v>1E-3</v>
      </c>
      <c r="G23" s="104" t="s">
        <v>185</v>
      </c>
      <c r="H23" s="24">
        <v>0</v>
      </c>
      <c r="I23" s="126">
        <v>66</v>
      </c>
      <c r="J23" s="114">
        <v>1.3449900006486726E-3</v>
      </c>
      <c r="K23" s="41">
        <v>1.755564005460515E-6</v>
      </c>
      <c r="L23" s="18"/>
      <c r="M23" s="18"/>
      <c r="N23" s="18"/>
      <c r="O23" s="18"/>
      <c r="P23" s="18"/>
      <c r="Q23" s="18"/>
    </row>
    <row r="24" spans="2:17" x14ac:dyDescent="0.2">
      <c r="B24" s="23" t="s">
        <v>4108</v>
      </c>
      <c r="C24" s="31" t="s">
        <v>4109</v>
      </c>
      <c r="D24" s="101" t="s">
        <v>492</v>
      </c>
      <c r="E24" s="33" t="s">
        <v>179</v>
      </c>
      <c r="F24" s="24">
        <v>5.5E-2</v>
      </c>
      <c r="G24" s="104" t="s">
        <v>185</v>
      </c>
      <c r="H24" s="24">
        <v>0</v>
      </c>
      <c r="I24" s="126">
        <v>388.26673999999997</v>
      </c>
      <c r="J24" s="114">
        <v>7.9123467103705755E-3</v>
      </c>
      <c r="K24" s="41">
        <v>1.0327683534265096E-5</v>
      </c>
      <c r="L24" s="18"/>
      <c r="M24" s="18"/>
      <c r="N24" s="18"/>
      <c r="O24" s="18"/>
      <c r="P24" s="18"/>
      <c r="Q24" s="18"/>
    </row>
    <row r="25" spans="2:17" x14ac:dyDescent="0.2">
      <c r="B25" s="23" t="s">
        <v>4094</v>
      </c>
      <c r="C25" s="31" t="s">
        <v>4095</v>
      </c>
      <c r="D25" s="101" t="s">
        <v>492</v>
      </c>
      <c r="E25" s="33" t="s">
        <v>179</v>
      </c>
      <c r="F25" s="24">
        <v>4.7E-2</v>
      </c>
      <c r="G25" s="104" t="s">
        <v>185</v>
      </c>
      <c r="H25" s="24">
        <v>0</v>
      </c>
      <c r="I25" s="126">
        <v>36.942860000000003</v>
      </c>
      <c r="J25" s="114">
        <v>7.5284511053581545E-4</v>
      </c>
      <c r="K25" s="41">
        <v>9.8265992840556132E-7</v>
      </c>
      <c r="L25" s="18"/>
      <c r="M25" s="18"/>
      <c r="N25" s="18"/>
      <c r="O25" s="18"/>
      <c r="P25" s="18"/>
      <c r="Q25" s="18"/>
    </row>
    <row r="26" spans="2:17" x14ac:dyDescent="0.2">
      <c r="B26" s="23" t="s">
        <v>4100</v>
      </c>
      <c r="C26" s="31" t="s">
        <v>4101</v>
      </c>
      <c r="D26" s="101" t="s">
        <v>492</v>
      </c>
      <c r="E26" s="33" t="s">
        <v>179</v>
      </c>
      <c r="F26" s="24">
        <v>6.4000000000000001E-2</v>
      </c>
      <c r="G26" s="104" t="s">
        <v>185</v>
      </c>
      <c r="H26" s="24">
        <v>0</v>
      </c>
      <c r="I26" s="126">
        <v>1.14E-2</v>
      </c>
      <c r="J26" s="114">
        <v>2.32316454657498E-7</v>
      </c>
      <c r="K26" s="41">
        <v>3.0323378276136167E-10</v>
      </c>
      <c r="L26" s="18"/>
      <c r="M26" s="18"/>
      <c r="N26" s="18"/>
      <c r="O26" s="18"/>
      <c r="P26" s="18"/>
      <c r="Q26" s="18"/>
    </row>
    <row r="27" spans="2:17" x14ac:dyDescent="0.2">
      <c r="B27" s="23" t="s">
        <v>4080</v>
      </c>
      <c r="C27" s="31" t="s">
        <v>4081</v>
      </c>
      <c r="D27" s="101" t="s">
        <v>492</v>
      </c>
      <c r="E27" s="33" t="s">
        <v>179</v>
      </c>
      <c r="F27" s="24">
        <v>9.9000000000000005E-2</v>
      </c>
      <c r="G27" s="104" t="s">
        <v>185</v>
      </c>
      <c r="H27" s="24">
        <v>0</v>
      </c>
      <c r="I27" s="126">
        <v>32.350020000000001</v>
      </c>
      <c r="J27" s="114">
        <v>6.5924929425431166E-4</v>
      </c>
      <c r="K27" s="41">
        <v>8.6049288921102682E-7</v>
      </c>
      <c r="L27" s="18"/>
      <c r="M27" s="18"/>
      <c r="N27" s="18"/>
      <c r="O27" s="18"/>
      <c r="P27" s="18"/>
      <c r="Q27" s="18"/>
    </row>
    <row r="28" spans="2:17" x14ac:dyDescent="0.2">
      <c r="B28" s="23" t="s">
        <v>4082</v>
      </c>
      <c r="C28" s="31" t="s">
        <v>4083</v>
      </c>
      <c r="D28" s="101" t="s">
        <v>492</v>
      </c>
      <c r="E28" s="33" t="s">
        <v>179</v>
      </c>
      <c r="F28" s="24">
        <v>9.9000000000000005E-2</v>
      </c>
      <c r="G28" s="104" t="s">
        <v>185</v>
      </c>
      <c r="H28" s="24">
        <v>0</v>
      </c>
      <c r="I28" s="126">
        <v>48.595359999999999</v>
      </c>
      <c r="J28" s="114">
        <v>9.9030717087761322E-4</v>
      </c>
      <c r="K28" s="41">
        <v>1.2926100734605408E-6</v>
      </c>
      <c r="L28" s="18"/>
      <c r="M28" s="18"/>
      <c r="N28" s="18"/>
      <c r="O28" s="18"/>
      <c r="P28" s="18"/>
      <c r="Q28" s="18"/>
    </row>
    <row r="29" spans="2:17" x14ac:dyDescent="0.2">
      <c r="B29" s="23" t="s">
        <v>4098</v>
      </c>
      <c r="C29" s="31" t="s">
        <v>4099</v>
      </c>
      <c r="D29" s="101" t="s">
        <v>492</v>
      </c>
      <c r="E29" s="33" t="s">
        <v>179</v>
      </c>
      <c r="F29" s="24">
        <v>9.9000000000000005E-2</v>
      </c>
      <c r="G29" s="104" t="s">
        <v>185</v>
      </c>
      <c r="H29" s="24">
        <v>0</v>
      </c>
      <c r="I29" s="126">
        <v>340.16757000000001</v>
      </c>
      <c r="J29" s="114">
        <v>6.9321512150751115E-3</v>
      </c>
      <c r="K29" s="41">
        <v>9.0482718441965169E-6</v>
      </c>
      <c r="L29" s="18"/>
      <c r="M29" s="18"/>
      <c r="N29" s="18"/>
      <c r="O29" s="18"/>
      <c r="P29" s="18"/>
      <c r="Q29" s="18"/>
    </row>
    <row r="30" spans="2:17" x14ac:dyDescent="0.2">
      <c r="B30" s="23" t="s">
        <v>4110</v>
      </c>
      <c r="C30" s="31" t="s">
        <v>4111</v>
      </c>
      <c r="D30" s="101" t="s">
        <v>492</v>
      </c>
      <c r="E30" s="33" t="s">
        <v>179</v>
      </c>
      <c r="F30" s="24">
        <v>1.0800000000000001E-2</v>
      </c>
      <c r="G30" s="104" t="s">
        <v>185</v>
      </c>
      <c r="H30" s="24">
        <v>0</v>
      </c>
      <c r="I30" s="126">
        <v>4848.9450900000002</v>
      </c>
      <c r="J30" s="114">
        <v>9.8814888784007238E-2</v>
      </c>
      <c r="K30" s="41">
        <v>1.2897929491603784E-4</v>
      </c>
      <c r="L30" s="18"/>
      <c r="M30" s="18"/>
      <c r="N30" s="18"/>
      <c r="O30" s="18"/>
      <c r="P30" s="18"/>
      <c r="Q30" s="18"/>
    </row>
    <row r="31" spans="2:17" x14ac:dyDescent="0.2">
      <c r="B31" s="23" t="s">
        <v>4115</v>
      </c>
      <c r="C31" s="31" t="s">
        <v>4116</v>
      </c>
      <c r="D31" s="101" t="s">
        <v>492</v>
      </c>
      <c r="E31" s="33" t="s">
        <v>179</v>
      </c>
      <c r="F31" s="24">
        <v>0.03</v>
      </c>
      <c r="G31" s="104" t="s">
        <v>136</v>
      </c>
      <c r="H31" s="24">
        <v>0</v>
      </c>
      <c r="I31" s="126">
        <v>11477.52801</v>
      </c>
      <c r="J31" s="114">
        <v>0.23389636978204634</v>
      </c>
      <c r="K31" s="41">
        <v>3.0529598554577051E-4</v>
      </c>
      <c r="L31" s="18"/>
      <c r="M31" s="18"/>
      <c r="N31" s="18"/>
      <c r="O31" s="18"/>
      <c r="P31" s="18"/>
      <c r="Q31" s="18"/>
    </row>
    <row r="32" spans="2:17" x14ac:dyDescent="0.2">
      <c r="B32" s="23" t="s">
        <v>4112</v>
      </c>
      <c r="C32" s="31" t="s">
        <v>4113</v>
      </c>
      <c r="D32" s="101" t="s">
        <v>4114</v>
      </c>
      <c r="E32" s="33" t="s">
        <v>190</v>
      </c>
      <c r="F32" s="24">
        <v>6.7799999999999999E-2</v>
      </c>
      <c r="G32" s="104" t="s">
        <v>185</v>
      </c>
      <c r="H32" s="24">
        <v>0</v>
      </c>
      <c r="I32" s="126">
        <v>1197.7001439573764</v>
      </c>
      <c r="J32" s="114">
        <v>2.4407495718153743E-2</v>
      </c>
      <c r="K32" s="41">
        <v>3.1858170637370409E-5</v>
      </c>
      <c r="L32" s="18"/>
      <c r="M32" s="18"/>
      <c r="N32" s="18"/>
      <c r="O32" s="18"/>
      <c r="P32" s="18"/>
      <c r="Q32" s="18"/>
    </row>
    <row r="33" spans="2:17" s="164" customFormat="1" x14ac:dyDescent="0.2">
      <c r="B33" s="133" t="s">
        <v>420</v>
      </c>
      <c r="C33" s="212" t="s">
        <v>179</v>
      </c>
      <c r="D33" s="168" t="s">
        <v>179</v>
      </c>
      <c r="E33" s="190" t="s">
        <v>179</v>
      </c>
      <c r="F33" s="191" t="s">
        <v>179</v>
      </c>
      <c r="G33" s="181" t="s">
        <v>179</v>
      </c>
      <c r="H33" s="191" t="s">
        <v>179</v>
      </c>
      <c r="I33" s="169">
        <v>1206.9982603999999</v>
      </c>
      <c r="J33" s="167">
        <v>2.4596978652096101E-2</v>
      </c>
      <c r="K33" s="167">
        <v>3.2105495463813598E-5</v>
      </c>
    </row>
    <row r="34" spans="2:17" x14ac:dyDescent="0.2">
      <c r="B34" s="23" t="s">
        <v>4121</v>
      </c>
      <c r="C34" s="31" t="s">
        <v>4122</v>
      </c>
      <c r="D34" s="101" t="s">
        <v>2173</v>
      </c>
      <c r="E34" s="33" t="s">
        <v>190</v>
      </c>
      <c r="F34" s="24">
        <v>0</v>
      </c>
      <c r="G34" s="104" t="s">
        <v>136</v>
      </c>
      <c r="H34" s="24">
        <v>0</v>
      </c>
      <c r="I34" s="126">
        <v>915.34285</v>
      </c>
      <c r="J34" s="114">
        <v>1.8653439097200877E-2</v>
      </c>
      <c r="K34" s="41">
        <v>2.4347620607812776E-5</v>
      </c>
      <c r="L34" s="18"/>
      <c r="M34" s="18"/>
      <c r="N34" s="18"/>
      <c r="O34" s="18"/>
      <c r="P34" s="18"/>
      <c r="Q34" s="18"/>
    </row>
    <row r="35" spans="2:17" x14ac:dyDescent="0.2">
      <c r="B35" s="23" t="s">
        <v>4123</v>
      </c>
      <c r="C35" s="31" t="s">
        <v>4124</v>
      </c>
      <c r="D35" s="101" t="s">
        <v>2173</v>
      </c>
      <c r="E35" s="33" t="s">
        <v>190</v>
      </c>
      <c r="F35" s="24">
        <v>0</v>
      </c>
      <c r="G35" s="104" t="s">
        <v>136</v>
      </c>
      <c r="H35" s="24">
        <v>0</v>
      </c>
      <c r="I35" s="126">
        <v>291.65540999999996</v>
      </c>
      <c r="J35" s="114">
        <v>5.9435395467437703E-3</v>
      </c>
      <c r="K35" s="41">
        <v>7.757874845361041E-6</v>
      </c>
      <c r="L35" s="18"/>
      <c r="M35" s="18"/>
      <c r="N35" s="18"/>
      <c r="O35" s="18"/>
      <c r="P35" s="18"/>
      <c r="Q35" s="18"/>
    </row>
    <row r="36" spans="2:17" s="164" customFormat="1" x14ac:dyDescent="0.2">
      <c r="B36" s="116" t="s">
        <v>167</v>
      </c>
      <c r="C36" s="116"/>
      <c r="D36" s="174"/>
      <c r="E36" s="116"/>
      <c r="F36" s="193"/>
      <c r="G36" s="193"/>
      <c r="H36" s="193"/>
      <c r="I36" s="193"/>
      <c r="J36" s="193"/>
      <c r="K36" s="176"/>
      <c r="L36" s="179"/>
      <c r="M36" s="195"/>
      <c r="N36" s="195"/>
      <c r="O36" s="195"/>
      <c r="P36" s="179"/>
      <c r="Q36" s="179"/>
    </row>
    <row r="37" spans="2:17" s="164" customFormat="1" x14ac:dyDescent="0.2">
      <c r="B37" s="116" t="s">
        <v>168</v>
      </c>
      <c r="C37" s="116"/>
      <c r="D37" s="174"/>
      <c r="E37" s="116"/>
      <c r="F37" s="193"/>
      <c r="G37" s="193"/>
      <c r="H37" s="193"/>
      <c r="I37" s="193"/>
      <c r="J37" s="193"/>
      <c r="K37" s="176"/>
      <c r="L37" s="179"/>
      <c r="M37" s="195"/>
      <c r="N37" s="195"/>
      <c r="O37" s="195"/>
      <c r="P37" s="179"/>
      <c r="Q37" s="179"/>
    </row>
    <row r="38" spans="2:17" s="164" customFormat="1" x14ac:dyDescent="0.2">
      <c r="B38" s="116" t="s">
        <v>169</v>
      </c>
      <c r="C38" s="116"/>
      <c r="D38" s="174"/>
      <c r="E38" s="116"/>
      <c r="F38" s="193"/>
      <c r="G38" s="193"/>
      <c r="H38" s="193"/>
      <c r="I38" s="193"/>
      <c r="J38" s="193"/>
      <c r="K38" s="176"/>
      <c r="L38" s="179"/>
      <c r="M38" s="195"/>
      <c r="N38" s="195"/>
      <c r="O38" s="195"/>
      <c r="P38" s="179"/>
      <c r="Q38" s="179"/>
    </row>
    <row r="39" spans="2:17" s="164" customFormat="1" x14ac:dyDescent="0.2">
      <c r="B39" s="116" t="s">
        <v>170</v>
      </c>
      <c r="C39" s="116"/>
      <c r="D39" s="174"/>
      <c r="E39" s="116"/>
      <c r="F39" s="193"/>
      <c r="G39" s="193"/>
      <c r="H39" s="193"/>
      <c r="I39" s="193"/>
      <c r="J39" s="193"/>
      <c r="K39" s="176"/>
      <c r="L39" s="179"/>
      <c r="M39" s="195"/>
      <c r="N39" s="195"/>
      <c r="O39" s="195"/>
      <c r="P39" s="179"/>
      <c r="Q39" s="179"/>
    </row>
    <row r="40" spans="2:17" s="164" customFormat="1" x14ac:dyDescent="0.2">
      <c r="B40" s="116" t="s">
        <v>171</v>
      </c>
      <c r="C40" s="116"/>
      <c r="D40" s="174"/>
      <c r="E40" s="116"/>
      <c r="F40" s="193"/>
      <c r="G40" s="193"/>
      <c r="H40" s="193"/>
      <c r="I40" s="193"/>
      <c r="J40" s="193"/>
      <c r="K40" s="176"/>
      <c r="L40" s="179"/>
      <c r="M40" s="195"/>
      <c r="N40" s="195"/>
      <c r="O40" s="195"/>
      <c r="P40" s="179"/>
      <c r="Q40" s="179"/>
    </row>
  </sheetData>
  <mergeCells count="1">
    <mergeCell ref="B7:K7"/>
  </mergeCells>
  <phoneticPr fontId="3" type="noConversion"/>
  <conditionalFormatting sqref="M7:U7 L1:L7 L36:L55570 F12:H35">
    <cfRule type="expression" dxfId="32" priority="398" stopIfTrue="1">
      <formula>LEFT(#REF!,3)="TIR"</formula>
    </cfRule>
  </conditionalFormatting>
  <conditionalFormatting sqref="F8:G8">
    <cfRule type="expression" dxfId="31" priority="402" stopIfTrue="1">
      <formula>LEFT(#REF!,3)="TIR"</formula>
    </cfRule>
  </conditionalFormatting>
  <conditionalFormatting sqref="K12:K35 C12:E35">
    <cfRule type="expression" dxfId="30" priority="403" stopIfTrue="1">
      <formula>LEFT(#REF!,3)="TIR"</formula>
    </cfRule>
  </conditionalFormatting>
  <conditionalFormatting sqref="G12:G35 B12:B35 I12:K35">
    <cfRule type="expression" dxfId="29" priority="405" stopIfTrue="1">
      <formula>#REF!&gt;0</formula>
    </cfRule>
    <cfRule type="expression" dxfId="28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66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9" bestFit="1" customWidth="1"/>
    <col min="3" max="3" width="9.140625" bestFit="1" customWidth="1"/>
    <col min="4" max="4" width="9" bestFit="1" customWidth="1"/>
  </cols>
  <sheetData>
    <row r="1" spans="1:4" x14ac:dyDescent="0.2">
      <c r="A1" s="107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174</v>
      </c>
    </row>
    <row r="4" spans="1:4" x14ac:dyDescent="0.2">
      <c r="B4" t="s">
        <v>166</v>
      </c>
      <c r="C4" t="s">
        <v>175</v>
      </c>
    </row>
    <row r="7" spans="1:4" ht="13.5" thickBot="1" x14ac:dyDescent="0.25"/>
    <row r="8" spans="1:4" x14ac:dyDescent="0.2">
      <c r="B8" s="236" t="s">
        <v>140</v>
      </c>
      <c r="C8" s="237"/>
      <c r="D8" s="238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13"/>
      <c r="C11" s="214">
        <v>1</v>
      </c>
      <c r="D11" s="215">
        <v>2</v>
      </c>
    </row>
    <row r="12" spans="1:4" s="157" customFormat="1" ht="13.5" thickBot="1" x14ac:dyDescent="0.25">
      <c r="B12" s="110" t="s">
        <v>4178</v>
      </c>
      <c r="C12" s="216">
        <v>1828202.5444838903</v>
      </c>
      <c r="D12" s="217" t="s">
        <v>179</v>
      </c>
    </row>
    <row r="13" spans="1:4" s="157" customFormat="1" x14ac:dyDescent="0.2">
      <c r="B13" s="156" t="s">
        <v>149</v>
      </c>
      <c r="C13" s="218">
        <v>749667.49653449014</v>
      </c>
      <c r="D13" s="219" t="s">
        <v>179</v>
      </c>
    </row>
    <row r="14" spans="1:4" x14ac:dyDescent="0.2">
      <c r="B14" s="67" t="s">
        <v>4179</v>
      </c>
      <c r="C14" s="155">
        <v>36.802720000000001</v>
      </c>
      <c r="D14" s="50" t="s">
        <v>173</v>
      </c>
    </row>
    <row r="15" spans="1:4" x14ac:dyDescent="0.2">
      <c r="B15" s="67" t="s">
        <v>4180</v>
      </c>
      <c r="C15" s="155">
        <v>328.09843000000001</v>
      </c>
      <c r="D15" s="50" t="s">
        <v>173</v>
      </c>
    </row>
    <row r="16" spans="1:4" x14ac:dyDescent="0.2">
      <c r="B16" s="67" t="s">
        <v>4181</v>
      </c>
      <c r="C16" s="155">
        <v>1199.0610200000001</v>
      </c>
      <c r="D16" s="50" t="s">
        <v>173</v>
      </c>
    </row>
    <row r="17" spans="2:4" x14ac:dyDescent="0.2">
      <c r="B17" s="67" t="s">
        <v>4182</v>
      </c>
      <c r="C17" s="155">
        <v>11.09783</v>
      </c>
      <c r="D17" s="50" t="s">
        <v>173</v>
      </c>
    </row>
    <row r="18" spans="2:4" x14ac:dyDescent="0.2">
      <c r="B18" s="67" t="s">
        <v>4183</v>
      </c>
      <c r="C18" s="155">
        <v>1.8700000000000001E-3</v>
      </c>
      <c r="D18" s="50" t="s">
        <v>4184</v>
      </c>
    </row>
    <row r="19" spans="2:4" x14ac:dyDescent="0.2">
      <c r="B19" s="67" t="s">
        <v>4185</v>
      </c>
      <c r="C19" s="155">
        <v>15640.800999999999</v>
      </c>
      <c r="D19" s="50" t="s">
        <v>179</v>
      </c>
    </row>
    <row r="20" spans="2:4" x14ac:dyDescent="0.2">
      <c r="B20" s="67" t="s">
        <v>4186</v>
      </c>
      <c r="C20" s="155">
        <v>1450.5486799999999</v>
      </c>
      <c r="D20" s="50" t="s">
        <v>173</v>
      </c>
    </row>
    <row r="21" spans="2:4" x14ac:dyDescent="0.2">
      <c r="B21" s="67" t="s">
        <v>4187</v>
      </c>
      <c r="C21" s="155">
        <v>498.37892999999997</v>
      </c>
      <c r="D21" s="50" t="s">
        <v>4188</v>
      </c>
    </row>
    <row r="22" spans="2:4" x14ac:dyDescent="0.2">
      <c r="B22" s="67" t="s">
        <v>4189</v>
      </c>
      <c r="C22" s="155">
        <v>2314.83</v>
      </c>
      <c r="D22" s="50" t="s">
        <v>4190</v>
      </c>
    </row>
    <row r="23" spans="2:4" x14ac:dyDescent="0.2">
      <c r="B23" s="67" t="s">
        <v>4191</v>
      </c>
      <c r="C23" s="155">
        <v>10847.344439999999</v>
      </c>
      <c r="D23" s="50" t="s">
        <v>4190</v>
      </c>
    </row>
    <row r="24" spans="2:4" x14ac:dyDescent="0.2">
      <c r="B24" s="161" t="s">
        <v>4192</v>
      </c>
      <c r="C24" s="155">
        <v>851.50795999999991</v>
      </c>
      <c r="D24" s="50" t="s">
        <v>173</v>
      </c>
    </row>
    <row r="25" spans="2:4" x14ac:dyDescent="0.2">
      <c r="B25" s="67" t="s">
        <v>4193</v>
      </c>
      <c r="C25" s="155">
        <v>4773.7781599999998</v>
      </c>
      <c r="D25" s="50" t="s">
        <v>173</v>
      </c>
    </row>
    <row r="26" spans="2:4" x14ac:dyDescent="0.2">
      <c r="B26" s="67" t="s">
        <v>4194</v>
      </c>
      <c r="C26" s="155">
        <v>115.76519999999999</v>
      </c>
      <c r="D26" s="50" t="s">
        <v>4195</v>
      </c>
    </row>
    <row r="27" spans="2:4" x14ac:dyDescent="0.2">
      <c r="B27" s="67" t="s">
        <v>4196</v>
      </c>
      <c r="C27" s="155">
        <v>53.263169999999995</v>
      </c>
      <c r="D27" s="50" t="s">
        <v>173</v>
      </c>
    </row>
    <row r="28" spans="2:4" x14ac:dyDescent="0.2">
      <c r="B28" s="67" t="s">
        <v>4197</v>
      </c>
      <c r="C28" s="155">
        <v>7232.3201799999997</v>
      </c>
      <c r="D28" s="50" t="s">
        <v>173</v>
      </c>
    </row>
    <row r="29" spans="2:4" x14ac:dyDescent="0.2">
      <c r="B29" s="67" t="s">
        <v>4198</v>
      </c>
      <c r="C29" s="155">
        <v>12472.017820000001</v>
      </c>
      <c r="D29" s="50" t="s">
        <v>173</v>
      </c>
    </row>
    <row r="30" spans="2:4" x14ac:dyDescent="0.2">
      <c r="B30" s="67" t="s">
        <v>4199</v>
      </c>
      <c r="C30" s="155">
        <v>5249.4245899999996</v>
      </c>
      <c r="D30" s="50" t="s">
        <v>4200</v>
      </c>
    </row>
    <row r="31" spans="2:4" x14ac:dyDescent="0.2">
      <c r="B31" s="67" t="s">
        <v>4201</v>
      </c>
      <c r="C31" s="155">
        <v>2046.4065900000001</v>
      </c>
      <c r="D31" s="50" t="s">
        <v>4200</v>
      </c>
    </row>
    <row r="32" spans="2:4" x14ac:dyDescent="0.2">
      <c r="B32" s="67" t="s">
        <v>4202</v>
      </c>
      <c r="C32" s="155">
        <v>2855.9362900000001</v>
      </c>
      <c r="D32" s="50" t="s">
        <v>4200</v>
      </c>
    </row>
    <row r="33" spans="2:4" x14ac:dyDescent="0.2">
      <c r="B33" s="67" t="s">
        <v>4203</v>
      </c>
      <c r="C33" s="155">
        <v>4974.2113300000001</v>
      </c>
      <c r="D33" s="50" t="s">
        <v>4188</v>
      </c>
    </row>
    <row r="34" spans="2:4" x14ac:dyDescent="0.2">
      <c r="B34" s="67" t="s">
        <v>4204</v>
      </c>
      <c r="C34" s="155">
        <v>19962.801030000002</v>
      </c>
      <c r="D34" s="50" t="s">
        <v>4200</v>
      </c>
    </row>
    <row r="35" spans="2:4" x14ac:dyDescent="0.2">
      <c r="B35" s="67" t="s">
        <v>4205</v>
      </c>
      <c r="C35" s="155">
        <v>998.44394</v>
      </c>
      <c r="D35" s="50" t="s">
        <v>4195</v>
      </c>
    </row>
    <row r="36" spans="2:4" x14ac:dyDescent="0.2">
      <c r="B36" s="67" t="s">
        <v>4206</v>
      </c>
      <c r="C36" s="155">
        <v>1858.23749</v>
      </c>
      <c r="D36" s="50" t="s">
        <v>4200</v>
      </c>
    </row>
    <row r="37" spans="2:4" x14ac:dyDescent="0.2">
      <c r="B37" s="67" t="s">
        <v>4207</v>
      </c>
      <c r="C37" s="155">
        <v>2566.3771099999999</v>
      </c>
      <c r="D37" s="50" t="s">
        <v>4208</v>
      </c>
    </row>
    <row r="38" spans="2:4" x14ac:dyDescent="0.2">
      <c r="B38" s="67" t="s">
        <v>4209</v>
      </c>
      <c r="C38" s="155">
        <v>28168.950339999999</v>
      </c>
      <c r="D38" s="50" t="s">
        <v>4184</v>
      </c>
    </row>
    <row r="39" spans="2:4" x14ac:dyDescent="0.2">
      <c r="B39" s="67" t="s">
        <v>4210</v>
      </c>
      <c r="C39" s="155">
        <v>25319.45246</v>
      </c>
      <c r="D39" s="50" t="s">
        <v>4211</v>
      </c>
    </row>
    <row r="40" spans="2:4" x14ac:dyDescent="0.2">
      <c r="B40" s="67" t="s">
        <v>4212</v>
      </c>
      <c r="C40" s="155">
        <v>48779.613079999996</v>
      </c>
      <c r="D40" s="50" t="s">
        <v>4208</v>
      </c>
    </row>
    <row r="41" spans="2:4" x14ac:dyDescent="0.2">
      <c r="B41" s="67" t="s">
        <v>4213</v>
      </c>
      <c r="C41" s="155">
        <v>6955.9132</v>
      </c>
      <c r="D41" s="50" t="s">
        <v>4200</v>
      </c>
    </row>
    <row r="42" spans="2:4" x14ac:dyDescent="0.2">
      <c r="B42" s="67" t="s">
        <v>4214</v>
      </c>
      <c r="C42" s="155">
        <v>48663.893179999999</v>
      </c>
      <c r="D42" s="50" t="s">
        <v>4215</v>
      </c>
    </row>
    <row r="43" spans="2:4" x14ac:dyDescent="0.2">
      <c r="B43" s="67" t="s">
        <v>4216</v>
      </c>
      <c r="C43" s="155">
        <v>87084.369730000006</v>
      </c>
      <c r="D43" s="50" t="s">
        <v>4188</v>
      </c>
    </row>
    <row r="44" spans="2:4" x14ac:dyDescent="0.2">
      <c r="B44" s="67" t="s">
        <v>4217</v>
      </c>
      <c r="C44" s="155">
        <v>2141.7238700000003</v>
      </c>
      <c r="D44" s="50" t="s">
        <v>4218</v>
      </c>
    </row>
    <row r="45" spans="2:4" x14ac:dyDescent="0.2">
      <c r="B45" s="67" t="s">
        <v>4219</v>
      </c>
      <c r="C45" s="155">
        <v>1103.45469</v>
      </c>
      <c r="D45" s="50" t="s">
        <v>4218</v>
      </c>
    </row>
    <row r="46" spans="2:4" x14ac:dyDescent="0.2">
      <c r="B46" s="67" t="s">
        <v>4220</v>
      </c>
      <c r="C46" s="155">
        <v>44.135129999999997</v>
      </c>
      <c r="D46" s="50" t="s">
        <v>173</v>
      </c>
    </row>
    <row r="47" spans="2:4" x14ac:dyDescent="0.2">
      <c r="B47" s="67" t="s">
        <v>4221</v>
      </c>
      <c r="C47" s="155">
        <v>6947.3278499999997</v>
      </c>
      <c r="D47" s="50" t="s">
        <v>173</v>
      </c>
    </row>
    <row r="48" spans="2:4" x14ac:dyDescent="0.2">
      <c r="B48" s="67" t="s">
        <v>4222</v>
      </c>
      <c r="C48" s="155">
        <v>19486.860690000001</v>
      </c>
      <c r="D48" s="50" t="s">
        <v>4184</v>
      </c>
    </row>
    <row r="49" spans="2:4" x14ac:dyDescent="0.2">
      <c r="B49" s="67" t="s">
        <v>4223</v>
      </c>
      <c r="C49" s="155">
        <v>12122.011869999998</v>
      </c>
      <c r="D49" s="50" t="s">
        <v>173</v>
      </c>
    </row>
    <row r="50" spans="2:4" x14ac:dyDescent="0.2">
      <c r="B50" s="67" t="s">
        <v>4224</v>
      </c>
      <c r="C50" s="155">
        <v>26620.14687</v>
      </c>
      <c r="D50" s="50" t="s">
        <v>4190</v>
      </c>
    </row>
    <row r="51" spans="2:4" x14ac:dyDescent="0.2">
      <c r="B51" s="67" t="s">
        <v>4225</v>
      </c>
      <c r="C51" s="155">
        <v>1766.0834299999999</v>
      </c>
      <c r="D51" s="50" t="s">
        <v>4190</v>
      </c>
    </row>
    <row r="52" spans="2:4" x14ac:dyDescent="0.2">
      <c r="B52" s="67" t="s">
        <v>4226</v>
      </c>
      <c r="C52" s="155">
        <v>10244.03429</v>
      </c>
      <c r="D52" s="50" t="s">
        <v>4184</v>
      </c>
    </row>
    <row r="53" spans="2:4" x14ac:dyDescent="0.2">
      <c r="B53" s="67" t="s">
        <v>4227</v>
      </c>
      <c r="C53" s="155">
        <v>211739.05750999998</v>
      </c>
      <c r="D53" s="50" t="s">
        <v>4184</v>
      </c>
    </row>
    <row r="54" spans="2:4" x14ac:dyDescent="0.2">
      <c r="B54" s="67" t="s">
        <v>4228</v>
      </c>
      <c r="C54" s="155">
        <v>13976.12455</v>
      </c>
      <c r="D54" s="50" t="s">
        <v>4190</v>
      </c>
    </row>
    <row r="55" spans="2:4" x14ac:dyDescent="0.2">
      <c r="B55" s="67" t="s">
        <v>4229</v>
      </c>
      <c r="C55" s="155">
        <v>9741.4196300000003</v>
      </c>
      <c r="D55" s="50" t="s">
        <v>4190</v>
      </c>
    </row>
    <row r="56" spans="2:4" x14ac:dyDescent="0.2">
      <c r="B56" s="67" t="s">
        <v>4230</v>
      </c>
      <c r="C56" s="155">
        <v>1679.9051999999999</v>
      </c>
      <c r="D56" s="50" t="s">
        <v>4190</v>
      </c>
    </row>
    <row r="57" spans="2:4" x14ac:dyDescent="0.2">
      <c r="B57" s="67" t="s">
        <v>4231</v>
      </c>
      <c r="C57" s="155">
        <v>361.15321</v>
      </c>
      <c r="D57" s="50" t="s">
        <v>4190</v>
      </c>
    </row>
    <row r="58" spans="2:4" x14ac:dyDescent="0.2">
      <c r="B58" s="67" t="s">
        <v>4232</v>
      </c>
      <c r="C58" s="155">
        <v>578.18593999999996</v>
      </c>
      <c r="D58" s="50" t="s">
        <v>4190</v>
      </c>
    </row>
    <row r="59" spans="2:4" x14ac:dyDescent="0.2">
      <c r="B59" s="67" t="s">
        <v>4233</v>
      </c>
      <c r="C59" s="155">
        <v>1300.1891799999999</v>
      </c>
      <c r="D59" s="50" t="s">
        <v>4190</v>
      </c>
    </row>
    <row r="60" spans="2:4" x14ac:dyDescent="0.2">
      <c r="B60" s="67" t="s">
        <v>4234</v>
      </c>
      <c r="C60" s="155">
        <v>158.85254999999998</v>
      </c>
      <c r="D60" s="50" t="s">
        <v>4190</v>
      </c>
    </row>
    <row r="61" spans="2:4" x14ac:dyDescent="0.2">
      <c r="B61" s="67" t="s">
        <v>4235</v>
      </c>
      <c r="C61" s="155">
        <v>255.03657999999999</v>
      </c>
      <c r="D61" s="50" t="s">
        <v>4190</v>
      </c>
    </row>
    <row r="62" spans="2:4" x14ac:dyDescent="0.2">
      <c r="B62" s="67" t="s">
        <v>4236</v>
      </c>
      <c r="C62" s="155">
        <v>177.17737</v>
      </c>
      <c r="D62" s="50" t="s">
        <v>4190</v>
      </c>
    </row>
    <row r="63" spans="2:4" x14ac:dyDescent="0.2">
      <c r="B63" s="67" t="s">
        <v>4237</v>
      </c>
      <c r="C63" s="155">
        <v>157.1824</v>
      </c>
      <c r="D63" s="50" t="s">
        <v>4190</v>
      </c>
    </row>
    <row r="64" spans="2:4" x14ac:dyDescent="0.2">
      <c r="B64" s="67" t="s">
        <v>4238</v>
      </c>
      <c r="C64" s="155">
        <v>252.35479000000001</v>
      </c>
      <c r="D64" s="50" t="s">
        <v>4190</v>
      </c>
    </row>
    <row r="65" spans="2:4" x14ac:dyDescent="0.2">
      <c r="B65" s="67" t="s">
        <v>4239</v>
      </c>
      <c r="C65" s="155">
        <v>2.5600900000000002</v>
      </c>
      <c r="D65" s="50" t="s">
        <v>4190</v>
      </c>
    </row>
    <row r="66" spans="2:4" x14ac:dyDescent="0.2">
      <c r="B66" s="67" t="s">
        <v>4240</v>
      </c>
      <c r="C66" s="155">
        <v>1323.6626999999999</v>
      </c>
      <c r="D66" s="50" t="s">
        <v>4190</v>
      </c>
    </row>
    <row r="67" spans="2:4" x14ac:dyDescent="0.2">
      <c r="B67" s="67" t="s">
        <v>4241</v>
      </c>
      <c r="C67" s="155">
        <v>330.16246000000001</v>
      </c>
      <c r="D67" s="50" t="s">
        <v>4190</v>
      </c>
    </row>
    <row r="68" spans="2:4" x14ac:dyDescent="0.2">
      <c r="B68" s="67" t="s">
        <v>4242</v>
      </c>
      <c r="C68" s="155">
        <v>528.57167000000004</v>
      </c>
      <c r="D68" s="50" t="s">
        <v>4190</v>
      </c>
    </row>
    <row r="69" spans="2:4" x14ac:dyDescent="0.2">
      <c r="B69" s="67" t="s">
        <v>4243</v>
      </c>
      <c r="C69" s="155">
        <v>1104.6470099999999</v>
      </c>
      <c r="D69" s="50" t="s">
        <v>4190</v>
      </c>
    </row>
    <row r="70" spans="2:4" x14ac:dyDescent="0.2">
      <c r="B70" s="67" t="s">
        <v>4244</v>
      </c>
      <c r="C70" s="155">
        <v>271.85171000000003</v>
      </c>
      <c r="D70" s="50" t="s">
        <v>4190</v>
      </c>
    </row>
    <row r="71" spans="2:4" x14ac:dyDescent="0.2">
      <c r="B71" s="67" t="s">
        <v>4245</v>
      </c>
      <c r="C71" s="155">
        <v>435.21938</v>
      </c>
      <c r="D71" s="50" t="s">
        <v>4190</v>
      </c>
    </row>
    <row r="72" spans="2:4" x14ac:dyDescent="0.2">
      <c r="B72" s="67" t="s">
        <v>4246</v>
      </c>
      <c r="C72" s="155">
        <v>1643.0539699999999</v>
      </c>
      <c r="D72" s="50" t="s">
        <v>4218</v>
      </c>
    </row>
    <row r="73" spans="2:4" x14ac:dyDescent="0.2">
      <c r="B73" s="67" t="s">
        <v>4247</v>
      </c>
      <c r="C73" s="155">
        <v>0.19866</v>
      </c>
      <c r="D73" s="50" t="s">
        <v>4190</v>
      </c>
    </row>
    <row r="74" spans="2:4" x14ac:dyDescent="0.2">
      <c r="B74" s="67" t="s">
        <v>4248</v>
      </c>
      <c r="C74" s="155">
        <v>4.9669999999999999E-2</v>
      </c>
      <c r="D74" s="50" t="s">
        <v>4190</v>
      </c>
    </row>
    <row r="75" spans="2:4" x14ac:dyDescent="0.2">
      <c r="B75" s="67" t="s">
        <v>4249</v>
      </c>
      <c r="C75" s="155">
        <v>0.19866</v>
      </c>
      <c r="D75" s="50" t="s">
        <v>4190</v>
      </c>
    </row>
    <row r="76" spans="2:4" x14ac:dyDescent="0.2">
      <c r="B76" s="67" t="s">
        <v>4250</v>
      </c>
      <c r="C76" s="155">
        <v>0.24833000000000002</v>
      </c>
      <c r="D76" s="50" t="s">
        <v>4190</v>
      </c>
    </row>
    <row r="77" spans="2:4" x14ac:dyDescent="0.2">
      <c r="B77" s="67" t="s">
        <v>4251</v>
      </c>
      <c r="C77" s="155">
        <v>73.74736</v>
      </c>
      <c r="D77" s="50" t="s">
        <v>4190</v>
      </c>
    </row>
    <row r="78" spans="2:4" x14ac:dyDescent="0.2">
      <c r="B78" s="67" t="s">
        <v>4252</v>
      </c>
      <c r="C78" s="155">
        <v>2.8763200000000002</v>
      </c>
      <c r="D78" s="50" t="s">
        <v>4190</v>
      </c>
    </row>
    <row r="79" spans="2:4" x14ac:dyDescent="0.2">
      <c r="B79" s="67" t="s">
        <v>4253</v>
      </c>
      <c r="C79" s="155">
        <v>568.41511000000003</v>
      </c>
      <c r="D79" s="50" t="s">
        <v>4190</v>
      </c>
    </row>
    <row r="80" spans="2:4" x14ac:dyDescent="0.2">
      <c r="B80" s="67" t="s">
        <v>4254</v>
      </c>
      <c r="C80" s="155">
        <v>7.2263700000000002</v>
      </c>
      <c r="D80" s="50" t="s">
        <v>4190</v>
      </c>
    </row>
    <row r="81" spans="2:4" x14ac:dyDescent="0.2">
      <c r="B81" s="67" t="s">
        <v>4255</v>
      </c>
      <c r="C81" s="155">
        <v>66.156164090000004</v>
      </c>
      <c r="D81" s="50" t="s">
        <v>4190</v>
      </c>
    </row>
    <row r="82" spans="2:4" x14ac:dyDescent="0.2">
      <c r="B82" s="67" t="s">
        <v>4256</v>
      </c>
      <c r="C82" s="155">
        <v>2.5285500000000001</v>
      </c>
      <c r="D82" s="50" t="s">
        <v>4190</v>
      </c>
    </row>
    <row r="83" spans="2:4" x14ac:dyDescent="0.2">
      <c r="B83" s="67" t="s">
        <v>4257</v>
      </c>
      <c r="C83" s="155">
        <v>500.20529999999997</v>
      </c>
      <c r="D83" s="50" t="s">
        <v>4190</v>
      </c>
    </row>
    <row r="84" spans="2:4" x14ac:dyDescent="0.2">
      <c r="B84" s="67" t="s">
        <v>4258</v>
      </c>
      <c r="C84" s="155">
        <v>6.5609899999999994</v>
      </c>
      <c r="D84" s="50" t="s">
        <v>4190</v>
      </c>
    </row>
    <row r="85" spans="2:4" x14ac:dyDescent="0.2">
      <c r="B85" s="67" t="s">
        <v>4259</v>
      </c>
      <c r="C85" s="155">
        <v>78637.290689999994</v>
      </c>
      <c r="D85" s="50" t="s">
        <v>4208</v>
      </c>
    </row>
    <row r="86" spans="2:4" s="157" customFormat="1" x14ac:dyDescent="0.2">
      <c r="B86" s="220" t="s">
        <v>420</v>
      </c>
      <c r="C86" s="221">
        <v>1078535.0479494</v>
      </c>
      <c r="D86" s="222" t="s">
        <v>179</v>
      </c>
    </row>
    <row r="87" spans="2:4" x14ac:dyDescent="0.2">
      <c r="B87" s="67" t="s">
        <v>4260</v>
      </c>
      <c r="C87" s="155">
        <v>1714.0428700000002</v>
      </c>
      <c r="D87" s="50" t="s">
        <v>173</v>
      </c>
    </row>
    <row r="88" spans="2:4" x14ac:dyDescent="0.2">
      <c r="B88" s="67" t="s">
        <v>4261</v>
      </c>
      <c r="C88" s="155">
        <v>4392.3109800000002</v>
      </c>
      <c r="D88" s="50" t="s">
        <v>173</v>
      </c>
    </row>
    <row r="89" spans="2:4" x14ac:dyDescent="0.2">
      <c r="B89" s="67" t="s">
        <v>4262</v>
      </c>
      <c r="C89" s="155">
        <v>238.53147000000001</v>
      </c>
      <c r="D89" s="50" t="s">
        <v>173</v>
      </c>
    </row>
    <row r="90" spans="2:4" x14ac:dyDescent="0.2">
      <c r="B90" s="67" t="s">
        <v>4263</v>
      </c>
      <c r="C90" s="155">
        <v>3126.5413399999998</v>
      </c>
      <c r="D90" s="50" t="s">
        <v>173</v>
      </c>
    </row>
    <row r="91" spans="2:4" x14ac:dyDescent="0.2">
      <c r="B91" s="67" t="s">
        <v>4264</v>
      </c>
      <c r="C91" s="155">
        <v>853.21286999999995</v>
      </c>
      <c r="D91" s="50" t="s">
        <v>173</v>
      </c>
    </row>
    <row r="92" spans="2:4" x14ac:dyDescent="0.2">
      <c r="B92" s="67" t="s">
        <v>4265</v>
      </c>
      <c r="C92" s="155">
        <v>1125.4880700000001</v>
      </c>
      <c r="D92" s="50" t="s">
        <v>173</v>
      </c>
    </row>
    <row r="93" spans="2:4" x14ac:dyDescent="0.2">
      <c r="B93" s="67" t="s">
        <v>4266</v>
      </c>
      <c r="C93" s="155">
        <v>2325.74136</v>
      </c>
      <c r="D93" s="50" t="s">
        <v>173</v>
      </c>
    </row>
    <row r="94" spans="2:4" x14ac:dyDescent="0.2">
      <c r="B94" s="67" t="s">
        <v>4267</v>
      </c>
      <c r="C94" s="155">
        <v>5571.8604000000005</v>
      </c>
      <c r="D94" s="50" t="s">
        <v>173</v>
      </c>
    </row>
    <row r="95" spans="2:4" x14ac:dyDescent="0.2">
      <c r="B95" s="67" t="s">
        <v>4268</v>
      </c>
      <c r="C95" s="155">
        <v>5403.22325</v>
      </c>
      <c r="D95" s="50" t="s">
        <v>4184</v>
      </c>
    </row>
    <row r="96" spans="2:4" x14ac:dyDescent="0.2">
      <c r="B96" s="67" t="s">
        <v>4269</v>
      </c>
      <c r="C96" s="155">
        <v>5882.1268499999996</v>
      </c>
      <c r="D96" s="50" t="s">
        <v>4200</v>
      </c>
    </row>
    <row r="97" spans="2:4" x14ac:dyDescent="0.2">
      <c r="B97" s="67" t="s">
        <v>4270</v>
      </c>
      <c r="C97" s="155">
        <v>12834.115189999999</v>
      </c>
      <c r="D97" s="50" t="s">
        <v>4271</v>
      </c>
    </row>
    <row r="98" spans="2:4" x14ac:dyDescent="0.2">
      <c r="B98" s="67" t="s">
        <v>4272</v>
      </c>
      <c r="C98" s="155">
        <v>4497.4329299999999</v>
      </c>
      <c r="D98" s="50" t="s">
        <v>173</v>
      </c>
    </row>
    <row r="99" spans="2:4" x14ac:dyDescent="0.2">
      <c r="B99" s="67" t="s">
        <v>4273</v>
      </c>
      <c r="C99" s="155">
        <v>815.68815000000006</v>
      </c>
      <c r="D99" s="50" t="s">
        <v>173</v>
      </c>
    </row>
    <row r="100" spans="2:4" x14ac:dyDescent="0.2">
      <c r="B100" s="67" t="s">
        <v>4274</v>
      </c>
      <c r="C100" s="155">
        <v>1777.8101899999999</v>
      </c>
      <c r="D100" s="50" t="s">
        <v>4215</v>
      </c>
    </row>
    <row r="101" spans="2:4" x14ac:dyDescent="0.2">
      <c r="B101" s="67" t="s">
        <v>4275</v>
      </c>
      <c r="C101" s="155">
        <v>1245.7676100000001</v>
      </c>
      <c r="D101" s="50" t="s">
        <v>173</v>
      </c>
    </row>
    <row r="102" spans="2:4" x14ac:dyDescent="0.2">
      <c r="B102" s="67" t="s">
        <v>4276</v>
      </c>
      <c r="C102" s="155">
        <v>3089.95264</v>
      </c>
      <c r="D102" s="50" t="s">
        <v>173</v>
      </c>
    </row>
    <row r="103" spans="2:4" x14ac:dyDescent="0.2">
      <c r="B103" s="67" t="s">
        <v>4277</v>
      </c>
      <c r="C103" s="155">
        <v>1598.4413500000001</v>
      </c>
      <c r="D103" s="50" t="s">
        <v>173</v>
      </c>
    </row>
    <row r="104" spans="2:4" x14ac:dyDescent="0.2">
      <c r="B104" s="67" t="s">
        <v>4278</v>
      </c>
      <c r="C104" s="155">
        <v>3809.4617499999999</v>
      </c>
      <c r="D104" s="50" t="s">
        <v>4184</v>
      </c>
    </row>
    <row r="105" spans="2:4" x14ac:dyDescent="0.2">
      <c r="B105" s="67" t="s">
        <v>4279</v>
      </c>
      <c r="C105" s="155">
        <v>1457.7819</v>
      </c>
      <c r="D105" s="50" t="s">
        <v>4200</v>
      </c>
    </row>
    <row r="106" spans="2:4" x14ac:dyDescent="0.2">
      <c r="B106" s="67" t="s">
        <v>4280</v>
      </c>
      <c r="C106" s="155">
        <v>3719.2078300000003</v>
      </c>
      <c r="D106" s="50" t="s">
        <v>4200</v>
      </c>
    </row>
    <row r="107" spans="2:4" x14ac:dyDescent="0.2">
      <c r="B107" s="67" t="s">
        <v>4281</v>
      </c>
      <c r="C107" s="155">
        <v>1531.51025</v>
      </c>
      <c r="D107" s="50" t="s">
        <v>4200</v>
      </c>
    </row>
    <row r="108" spans="2:4" x14ac:dyDescent="0.2">
      <c r="B108" s="67" t="s">
        <v>4282</v>
      </c>
      <c r="C108" s="155">
        <v>1290.1171299999999</v>
      </c>
      <c r="D108" s="50" t="s">
        <v>4200</v>
      </c>
    </row>
    <row r="109" spans="2:4" x14ac:dyDescent="0.2">
      <c r="B109" s="67" t="s">
        <v>4283</v>
      </c>
      <c r="C109" s="155">
        <v>1426.5687700000001</v>
      </c>
      <c r="D109" s="50" t="s">
        <v>4200</v>
      </c>
    </row>
    <row r="110" spans="2:4" x14ac:dyDescent="0.2">
      <c r="B110" s="67" t="s">
        <v>4284</v>
      </c>
      <c r="C110" s="155">
        <v>1008.90298</v>
      </c>
      <c r="D110" s="50" t="s">
        <v>173</v>
      </c>
    </row>
    <row r="111" spans="2:4" x14ac:dyDescent="0.2">
      <c r="B111" s="67" t="s">
        <v>4285</v>
      </c>
      <c r="C111" s="155">
        <v>4834.1667400000006</v>
      </c>
      <c r="D111" s="50" t="s">
        <v>4188</v>
      </c>
    </row>
    <row r="112" spans="2:4" x14ac:dyDescent="0.2">
      <c r="B112" s="67" t="s">
        <v>4286</v>
      </c>
      <c r="C112" s="155">
        <v>1751.76793</v>
      </c>
      <c r="D112" s="50" t="s">
        <v>4188</v>
      </c>
    </row>
    <row r="113" spans="2:4" x14ac:dyDescent="0.2">
      <c r="B113" s="67" t="s">
        <v>4287</v>
      </c>
      <c r="C113" s="155">
        <v>2595.7541200000001</v>
      </c>
      <c r="D113" s="50" t="s">
        <v>4188</v>
      </c>
    </row>
    <row r="114" spans="2:4" x14ac:dyDescent="0.2">
      <c r="B114" s="67" t="s">
        <v>4288</v>
      </c>
      <c r="C114" s="155">
        <v>7060.6910399999997</v>
      </c>
      <c r="D114" s="50" t="s">
        <v>4188</v>
      </c>
    </row>
    <row r="115" spans="2:4" x14ac:dyDescent="0.2">
      <c r="B115" s="67" t="s">
        <v>4289</v>
      </c>
      <c r="C115" s="155">
        <v>1462.9568300000001</v>
      </c>
      <c r="D115" s="50" t="s">
        <v>173</v>
      </c>
    </row>
    <row r="116" spans="2:4" x14ac:dyDescent="0.2">
      <c r="B116" s="67" t="s">
        <v>4290</v>
      </c>
      <c r="C116" s="155">
        <v>12888.17902</v>
      </c>
      <c r="D116" s="50" t="s">
        <v>4271</v>
      </c>
    </row>
    <row r="117" spans="2:4" x14ac:dyDescent="0.2">
      <c r="B117" s="67" t="s">
        <v>4291</v>
      </c>
      <c r="C117" s="155">
        <v>1115.3214800000001</v>
      </c>
      <c r="D117" s="50" t="s">
        <v>4195</v>
      </c>
    </row>
    <row r="118" spans="2:4" x14ac:dyDescent="0.2">
      <c r="B118" s="67" t="s">
        <v>4292</v>
      </c>
      <c r="C118" s="155">
        <v>4626.9752500000004</v>
      </c>
      <c r="D118" s="50" t="s">
        <v>4271</v>
      </c>
    </row>
    <row r="119" spans="2:4" x14ac:dyDescent="0.2">
      <c r="B119" s="67" t="s">
        <v>4293</v>
      </c>
      <c r="C119" s="155">
        <v>5194.8236100000004</v>
      </c>
      <c r="D119" s="50" t="s">
        <v>4208</v>
      </c>
    </row>
    <row r="120" spans="2:4" x14ac:dyDescent="0.2">
      <c r="B120" s="67" t="s">
        <v>4294</v>
      </c>
      <c r="C120" s="155">
        <v>4307.90175</v>
      </c>
      <c r="D120" s="50" t="s">
        <v>4208</v>
      </c>
    </row>
    <row r="121" spans="2:4" x14ac:dyDescent="0.2">
      <c r="B121" s="67" t="s">
        <v>4295</v>
      </c>
      <c r="C121" s="155">
        <v>34941.368770000001</v>
      </c>
      <c r="D121" s="50" t="s">
        <v>4208</v>
      </c>
    </row>
    <row r="122" spans="2:4" x14ac:dyDescent="0.2">
      <c r="B122" s="67" t="s">
        <v>4296</v>
      </c>
      <c r="C122" s="155">
        <v>11681.266390000001</v>
      </c>
      <c r="D122" s="50" t="s">
        <v>4208</v>
      </c>
    </row>
    <row r="123" spans="2:4" x14ac:dyDescent="0.2">
      <c r="B123" s="67" t="s">
        <v>4297</v>
      </c>
      <c r="C123" s="155">
        <v>13524.01031</v>
      </c>
      <c r="D123" s="50" t="s">
        <v>4208</v>
      </c>
    </row>
    <row r="124" spans="2:4" x14ac:dyDescent="0.2">
      <c r="B124" s="67" t="s">
        <v>4298</v>
      </c>
      <c r="C124" s="155">
        <v>13177.98748</v>
      </c>
      <c r="D124" s="50" t="s">
        <v>4208</v>
      </c>
    </row>
    <row r="125" spans="2:4" x14ac:dyDescent="0.2">
      <c r="B125" s="67" t="s">
        <v>4299</v>
      </c>
      <c r="C125" s="155">
        <v>12141.370150000001</v>
      </c>
      <c r="D125" s="50" t="s">
        <v>4195</v>
      </c>
    </row>
    <row r="126" spans="2:4" x14ac:dyDescent="0.2">
      <c r="B126" s="67" t="s">
        <v>4300</v>
      </c>
      <c r="C126" s="155">
        <v>54348.822399999997</v>
      </c>
      <c r="D126" s="50" t="s">
        <v>4301</v>
      </c>
    </row>
    <row r="127" spans="2:4" x14ac:dyDescent="0.2">
      <c r="B127" s="67" t="s">
        <v>4302</v>
      </c>
      <c r="C127" s="155">
        <v>7196.1688099999992</v>
      </c>
      <c r="D127" s="50" t="s">
        <v>4195</v>
      </c>
    </row>
    <row r="128" spans="2:4" x14ac:dyDescent="0.2">
      <c r="B128" s="67" t="s">
        <v>4303</v>
      </c>
      <c r="C128" s="155">
        <v>8728.6268499999987</v>
      </c>
      <c r="D128" s="50" t="s">
        <v>4208</v>
      </c>
    </row>
    <row r="129" spans="2:4" x14ac:dyDescent="0.2">
      <c r="B129" s="67" t="s">
        <v>4304</v>
      </c>
      <c r="C129" s="155">
        <v>4585.4564400000008</v>
      </c>
      <c r="D129" s="50" t="s">
        <v>4195</v>
      </c>
    </row>
    <row r="130" spans="2:4" x14ac:dyDescent="0.2">
      <c r="B130" s="67" t="s">
        <v>4305</v>
      </c>
      <c r="C130" s="155">
        <v>4674.3182800000004</v>
      </c>
      <c r="D130" s="50" t="s">
        <v>4200</v>
      </c>
    </row>
    <row r="131" spans="2:4" x14ac:dyDescent="0.2">
      <c r="B131" s="67" t="s">
        <v>4306</v>
      </c>
      <c r="C131" s="155">
        <v>21347.290219999999</v>
      </c>
      <c r="D131" s="50" t="s">
        <v>4307</v>
      </c>
    </row>
    <row r="132" spans="2:4" x14ac:dyDescent="0.2">
      <c r="B132" s="67" t="s">
        <v>4308</v>
      </c>
      <c r="C132" s="155">
        <v>17345.504949999999</v>
      </c>
      <c r="D132" s="50" t="s">
        <v>4195</v>
      </c>
    </row>
    <row r="133" spans="2:4" x14ac:dyDescent="0.2">
      <c r="B133" s="67" t="s">
        <v>4309</v>
      </c>
      <c r="C133" s="155">
        <v>12367.56925</v>
      </c>
      <c r="D133" s="50" t="s">
        <v>4307</v>
      </c>
    </row>
    <row r="134" spans="2:4" x14ac:dyDescent="0.2">
      <c r="B134" s="67" t="s">
        <v>4310</v>
      </c>
      <c r="C134" s="155">
        <v>5850.3465400000005</v>
      </c>
      <c r="D134" s="50" t="s">
        <v>4307</v>
      </c>
    </row>
    <row r="135" spans="2:4" x14ac:dyDescent="0.2">
      <c r="B135" s="67" t="s">
        <v>4311</v>
      </c>
      <c r="C135" s="155">
        <v>14417.643550000001</v>
      </c>
      <c r="D135" s="50" t="s">
        <v>4215</v>
      </c>
    </row>
    <row r="136" spans="2:4" x14ac:dyDescent="0.2">
      <c r="B136" s="67" t="s">
        <v>4312</v>
      </c>
      <c r="C136" s="155">
        <v>62.449160000000006</v>
      </c>
      <c r="D136" s="50" t="s">
        <v>4307</v>
      </c>
    </row>
    <row r="137" spans="2:4" x14ac:dyDescent="0.2">
      <c r="B137" s="67" t="s">
        <v>4313</v>
      </c>
      <c r="C137" s="155">
        <v>16770.051080000001</v>
      </c>
      <c r="D137" s="50" t="s">
        <v>4307</v>
      </c>
    </row>
    <row r="138" spans="2:4" x14ac:dyDescent="0.2">
      <c r="B138" s="67" t="s">
        <v>4314</v>
      </c>
      <c r="C138" s="155">
        <v>7358.0064900000007</v>
      </c>
      <c r="D138" s="50" t="s">
        <v>4307</v>
      </c>
    </row>
    <row r="139" spans="2:4" x14ac:dyDescent="0.2">
      <c r="B139" s="67" t="s">
        <v>4315</v>
      </c>
      <c r="C139" s="155">
        <v>21436.54249</v>
      </c>
      <c r="D139" s="50" t="s">
        <v>4195</v>
      </c>
    </row>
    <row r="140" spans="2:4" x14ac:dyDescent="0.2">
      <c r="B140" s="67" t="s">
        <v>4316</v>
      </c>
      <c r="C140" s="155">
        <v>17365.115389999999</v>
      </c>
      <c r="D140" s="50" t="s">
        <v>4307</v>
      </c>
    </row>
    <row r="141" spans="2:4" x14ac:dyDescent="0.2">
      <c r="B141" s="67" t="s">
        <v>4317</v>
      </c>
      <c r="C141" s="155">
        <v>14557.512349999999</v>
      </c>
      <c r="D141" s="50" t="s">
        <v>4307</v>
      </c>
    </row>
    <row r="142" spans="2:4" x14ac:dyDescent="0.2">
      <c r="B142" s="67" t="s">
        <v>4318</v>
      </c>
      <c r="C142" s="155">
        <v>6115.1234400000003</v>
      </c>
      <c r="D142" s="50" t="s">
        <v>4208</v>
      </c>
    </row>
    <row r="143" spans="2:4" x14ac:dyDescent="0.2">
      <c r="B143" s="67" t="s">
        <v>4319</v>
      </c>
      <c r="C143" s="155">
        <v>16163.97595</v>
      </c>
      <c r="D143" s="50" t="s">
        <v>4215</v>
      </c>
    </row>
    <row r="144" spans="2:4" x14ac:dyDescent="0.2">
      <c r="B144" s="67" t="s">
        <v>4320</v>
      </c>
      <c r="C144" s="155">
        <v>17987.643809999998</v>
      </c>
      <c r="D144" s="50" t="s">
        <v>4208</v>
      </c>
    </row>
    <row r="145" spans="2:4" x14ac:dyDescent="0.2">
      <c r="B145" s="67" t="s">
        <v>4321</v>
      </c>
      <c r="C145" s="155">
        <v>114578.98595999999</v>
      </c>
      <c r="D145" s="50" t="s">
        <v>4184</v>
      </c>
    </row>
    <row r="146" spans="2:4" x14ac:dyDescent="0.2">
      <c r="B146" s="67" t="s">
        <v>4322</v>
      </c>
      <c r="C146" s="155">
        <v>21302.456420000002</v>
      </c>
      <c r="D146" s="50" t="s">
        <v>4271</v>
      </c>
    </row>
    <row r="147" spans="2:4" x14ac:dyDescent="0.2">
      <c r="B147" s="67" t="s">
        <v>4323</v>
      </c>
      <c r="C147" s="155">
        <v>42127.148200000003</v>
      </c>
      <c r="D147" s="50" t="s">
        <v>4301</v>
      </c>
    </row>
    <row r="148" spans="2:4" x14ac:dyDescent="0.2">
      <c r="B148" s="67" t="s">
        <v>4324</v>
      </c>
      <c r="C148" s="155">
        <v>28396.479179999998</v>
      </c>
      <c r="D148" s="50" t="s">
        <v>4184</v>
      </c>
    </row>
    <row r="149" spans="2:4" x14ac:dyDescent="0.2">
      <c r="B149" s="67" t="s">
        <v>4325</v>
      </c>
      <c r="C149" s="155">
        <v>14187.5244</v>
      </c>
      <c r="D149" s="50" t="s">
        <v>4215</v>
      </c>
    </row>
    <row r="150" spans="2:4" x14ac:dyDescent="0.2">
      <c r="B150" s="67" t="s">
        <v>4326</v>
      </c>
      <c r="C150" s="155">
        <v>28285.141829999997</v>
      </c>
      <c r="D150" s="50" t="s">
        <v>4215</v>
      </c>
    </row>
    <row r="151" spans="2:4" x14ac:dyDescent="0.2">
      <c r="B151" s="67" t="s">
        <v>4327</v>
      </c>
      <c r="C151" s="155">
        <v>43853.474000000002</v>
      </c>
      <c r="D151" s="50" t="s">
        <v>4215</v>
      </c>
    </row>
    <row r="152" spans="2:4" x14ac:dyDescent="0.2">
      <c r="B152" s="67" t="s">
        <v>4328</v>
      </c>
      <c r="C152" s="155">
        <v>36206.411990000001</v>
      </c>
      <c r="D152" s="50" t="s">
        <v>4215</v>
      </c>
    </row>
    <row r="153" spans="2:4" x14ac:dyDescent="0.2">
      <c r="B153" s="67" t="s">
        <v>4329</v>
      </c>
      <c r="C153" s="155">
        <v>23364.008160000001</v>
      </c>
      <c r="D153" s="50" t="s">
        <v>4208</v>
      </c>
    </row>
    <row r="154" spans="2:4" x14ac:dyDescent="0.2">
      <c r="B154" s="67" t="s">
        <v>4330</v>
      </c>
      <c r="C154" s="155">
        <v>29230.663059999999</v>
      </c>
      <c r="D154" s="50" t="s">
        <v>4208</v>
      </c>
    </row>
    <row r="155" spans="2:4" x14ac:dyDescent="0.2">
      <c r="B155" s="67" t="s">
        <v>4331</v>
      </c>
      <c r="C155" s="155">
        <v>1063.5772299999999</v>
      </c>
      <c r="D155" s="50" t="s">
        <v>4190</v>
      </c>
    </row>
    <row r="156" spans="2:4" x14ac:dyDescent="0.2">
      <c r="B156" s="67" t="s">
        <v>4332</v>
      </c>
      <c r="C156" s="155">
        <v>31706.434390000002</v>
      </c>
      <c r="D156" s="50" t="s">
        <v>4190</v>
      </c>
    </row>
    <row r="157" spans="2:4" x14ac:dyDescent="0.2">
      <c r="B157" s="67" t="s">
        <v>4333</v>
      </c>
      <c r="C157" s="155">
        <v>1904.0046200000002</v>
      </c>
      <c r="D157" s="50" t="s">
        <v>173</v>
      </c>
    </row>
    <row r="158" spans="2:4" x14ac:dyDescent="0.2">
      <c r="B158" s="67" t="s">
        <v>4334</v>
      </c>
      <c r="C158" s="155">
        <v>50.507649999999998</v>
      </c>
      <c r="D158" s="50" t="s">
        <v>173</v>
      </c>
    </row>
    <row r="159" spans="2:4" x14ac:dyDescent="0.2">
      <c r="B159" s="67" t="s">
        <v>4335</v>
      </c>
      <c r="C159" s="155">
        <v>2721.0052900000001</v>
      </c>
      <c r="D159" s="50" t="s">
        <v>4184</v>
      </c>
    </row>
    <row r="160" spans="2:4" x14ac:dyDescent="0.2">
      <c r="B160" s="67" t="s">
        <v>4336</v>
      </c>
      <c r="C160" s="155">
        <v>620.43893000000003</v>
      </c>
      <c r="D160" s="50" t="s">
        <v>4190</v>
      </c>
    </row>
    <row r="161" spans="2:4" x14ac:dyDescent="0.2">
      <c r="B161" s="67" t="s">
        <v>4337</v>
      </c>
      <c r="C161" s="155">
        <v>126572.13284000001</v>
      </c>
      <c r="D161" s="50" t="s">
        <v>4338</v>
      </c>
    </row>
    <row r="162" spans="2:4" x14ac:dyDescent="0.2">
      <c r="B162" s="67" t="s">
        <v>4339</v>
      </c>
      <c r="C162" s="155">
        <v>2041.8873389999999</v>
      </c>
      <c r="D162" s="50" t="s">
        <v>4200</v>
      </c>
    </row>
    <row r="163" spans="2:4" x14ac:dyDescent="0.2">
      <c r="B163" s="67" t="s">
        <v>4340</v>
      </c>
      <c r="C163" s="155">
        <v>41580.140549999996</v>
      </c>
      <c r="D163" s="50" t="s">
        <v>4307</v>
      </c>
    </row>
    <row r="164" spans="2:4" x14ac:dyDescent="0.2">
      <c r="B164" s="67" t="s">
        <v>4341</v>
      </c>
      <c r="C164" s="155">
        <v>2626.77747</v>
      </c>
      <c r="D164" s="50" t="s">
        <v>4200</v>
      </c>
    </row>
    <row r="165" spans="2:4" x14ac:dyDescent="0.2">
      <c r="B165" s="67" t="s">
        <v>4342</v>
      </c>
      <c r="C165" s="155">
        <v>15397.30199</v>
      </c>
      <c r="D165" s="50" t="s">
        <v>4188</v>
      </c>
    </row>
    <row r="166" spans="2:4" x14ac:dyDescent="0.2">
      <c r="B166" t="s">
        <v>167</v>
      </c>
    </row>
  </sheetData>
  <mergeCells count="1">
    <mergeCell ref="B8:D8"/>
  </mergeCells>
  <phoneticPr fontId="3" type="noConversion"/>
  <conditionalFormatting sqref="B12:D165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6" t="s">
        <v>109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B25" s="152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6" t="s">
        <v>128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157</v>
      </c>
      <c r="P20" s="46"/>
      <c r="R20" s="26"/>
      <c r="S20" s="26"/>
      <c r="T20" s="26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4.85546875" style="97" bestFit="1" customWidth="1"/>
    <col min="13" max="13" width="8.85546875" style="97" bestFit="1" customWidth="1"/>
    <col min="14" max="14" width="10.5703125" style="97" bestFit="1" customWidth="1"/>
    <col min="15" max="15" width="13.5703125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165</v>
      </c>
      <c r="C3" s="162" t="s">
        <v>174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175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36" t="s">
        <v>11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8"/>
    </row>
    <row r="7" spans="1:18" s="10" customFormat="1" x14ac:dyDescent="0.2">
      <c r="B7" s="239" t="s">
        <v>12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1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4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179</v>
      </c>
      <c r="O11" s="147">
        <v>6005323.6044236477</v>
      </c>
      <c r="P11" s="103"/>
      <c r="Q11" s="103">
        <v>1</v>
      </c>
      <c r="R11" s="121">
        <v>0.15973833274346297</v>
      </c>
    </row>
    <row r="12" spans="1:18" s="164" customFormat="1" x14ac:dyDescent="0.2">
      <c r="B12" s="132" t="s">
        <v>149</v>
      </c>
      <c r="C12" s="167" t="s">
        <v>179</v>
      </c>
      <c r="D12" s="167" t="s">
        <v>179</v>
      </c>
      <c r="E12" s="168" t="s">
        <v>179</v>
      </c>
      <c r="F12" s="168" t="s">
        <v>179</v>
      </c>
      <c r="G12" s="168" t="s">
        <v>179</v>
      </c>
      <c r="H12" s="168" t="s">
        <v>179</v>
      </c>
      <c r="I12" s="168" t="s">
        <v>179</v>
      </c>
      <c r="J12" s="167" t="s">
        <v>179</v>
      </c>
      <c r="K12" s="167" t="s">
        <v>179</v>
      </c>
      <c r="L12" s="180" t="s">
        <v>179</v>
      </c>
      <c r="M12" s="168" t="s">
        <v>179</v>
      </c>
      <c r="N12" s="168" t="s">
        <v>179</v>
      </c>
      <c r="O12" s="181">
        <v>5731509.0931360992</v>
      </c>
      <c r="P12" s="167" t="s">
        <v>179</v>
      </c>
      <c r="Q12" s="167">
        <v>0.95440470333924199</v>
      </c>
      <c r="R12" s="167">
        <v>0.15245501607392992</v>
      </c>
    </row>
    <row r="13" spans="1:18" s="164" customFormat="1" x14ac:dyDescent="0.2">
      <c r="B13" s="133" t="s">
        <v>320</v>
      </c>
      <c r="C13" s="171" t="s">
        <v>179</v>
      </c>
      <c r="D13" s="171" t="s">
        <v>179</v>
      </c>
      <c r="E13" s="168" t="s">
        <v>179</v>
      </c>
      <c r="F13" s="172" t="s">
        <v>179</v>
      </c>
      <c r="G13" s="172" t="s">
        <v>179</v>
      </c>
      <c r="H13" s="172" t="s">
        <v>179</v>
      </c>
      <c r="I13" s="172" t="s">
        <v>179</v>
      </c>
      <c r="J13" s="171" t="s">
        <v>179</v>
      </c>
      <c r="K13" s="171" t="s">
        <v>179</v>
      </c>
      <c r="L13" s="182" t="s">
        <v>179</v>
      </c>
      <c r="M13" s="172" t="s">
        <v>179</v>
      </c>
      <c r="N13" s="172" t="s">
        <v>179</v>
      </c>
      <c r="O13" s="173">
        <v>2985544.3294856176</v>
      </c>
      <c r="P13" s="171" t="s">
        <v>179</v>
      </c>
      <c r="Q13" s="167">
        <v>0.49714961693095155</v>
      </c>
      <c r="R13" s="167">
        <v>7.941385093260149E-2</v>
      </c>
    </row>
    <row r="14" spans="1:18" x14ac:dyDescent="0.2">
      <c r="B14" s="23" t="s">
        <v>321</v>
      </c>
      <c r="C14" s="32" t="s">
        <v>322</v>
      </c>
      <c r="D14" s="32" t="s">
        <v>323</v>
      </c>
      <c r="E14" s="101" t="s">
        <v>324</v>
      </c>
      <c r="F14" s="94" t="s">
        <v>179</v>
      </c>
      <c r="G14" s="94" t="s">
        <v>325</v>
      </c>
      <c r="H14" s="94">
        <v>2.4700000000000002</v>
      </c>
      <c r="I14" s="94" t="s">
        <v>185</v>
      </c>
      <c r="J14" s="32">
        <v>0.04</v>
      </c>
      <c r="K14" s="32">
        <v>-3.9000000000000003E-3</v>
      </c>
      <c r="L14" s="105">
        <v>424115021.37642801</v>
      </c>
      <c r="M14" s="94">
        <v>148.08000000000001</v>
      </c>
      <c r="N14" s="105">
        <v>0</v>
      </c>
      <c r="O14" s="125">
        <v>628029.5236538786</v>
      </c>
      <c r="P14" s="32">
        <v>2.72781249070321E-2</v>
      </c>
      <c r="Q14" s="41">
        <v>0.10457879791711121</v>
      </c>
      <c r="R14" s="41">
        <v>1.6705242819594884E-2</v>
      </c>
    </row>
    <row r="15" spans="1:18" x14ac:dyDescent="0.2">
      <c r="B15" s="23" t="s">
        <v>326</v>
      </c>
      <c r="C15" s="32" t="s">
        <v>327</v>
      </c>
      <c r="D15" s="32" t="s">
        <v>323</v>
      </c>
      <c r="E15" s="101" t="s">
        <v>324</v>
      </c>
      <c r="F15" s="94" t="s">
        <v>179</v>
      </c>
      <c r="G15" s="94" t="s">
        <v>328</v>
      </c>
      <c r="H15" s="94">
        <v>5.0999999999999996</v>
      </c>
      <c r="I15" s="94" t="s">
        <v>185</v>
      </c>
      <c r="J15" s="32">
        <v>0.04</v>
      </c>
      <c r="K15" s="32">
        <v>2.3E-3</v>
      </c>
      <c r="L15" s="105">
        <v>285160076.36464256</v>
      </c>
      <c r="M15" s="94">
        <v>151.94</v>
      </c>
      <c r="N15" s="94">
        <v>0</v>
      </c>
      <c r="O15" s="125">
        <v>433272.22002814384</v>
      </c>
      <c r="P15" s="32">
        <v>2.6972393726909464E-2</v>
      </c>
      <c r="Q15" s="41">
        <v>7.2148022083104127E-2</v>
      </c>
      <c r="R15" s="41">
        <v>1.1524804758293603E-2</v>
      </c>
    </row>
    <row r="16" spans="1:18" x14ac:dyDescent="0.2">
      <c r="B16" s="23" t="s">
        <v>329</v>
      </c>
      <c r="C16" s="32" t="s">
        <v>330</v>
      </c>
      <c r="D16" s="32" t="s">
        <v>323</v>
      </c>
      <c r="E16" s="101" t="s">
        <v>324</v>
      </c>
      <c r="F16" s="94" t="s">
        <v>179</v>
      </c>
      <c r="G16" s="94" t="s">
        <v>331</v>
      </c>
      <c r="H16" s="94">
        <v>13.48</v>
      </c>
      <c r="I16" s="94" t="s">
        <v>185</v>
      </c>
      <c r="J16" s="32">
        <v>0.04</v>
      </c>
      <c r="K16" s="32">
        <v>1.2699999999999999E-2</v>
      </c>
      <c r="L16" s="105">
        <v>124379074.86368217</v>
      </c>
      <c r="M16" s="94">
        <v>172.7</v>
      </c>
      <c r="N16" s="94">
        <v>0</v>
      </c>
      <c r="O16" s="125">
        <v>214802.66228915902</v>
      </c>
      <c r="P16" s="32">
        <v>7.667495922793954E-3</v>
      </c>
      <c r="Q16" s="41">
        <v>3.5768707306785413E-2</v>
      </c>
      <c r="R16" s="41">
        <v>5.7136336695748228E-3</v>
      </c>
    </row>
    <row r="17" spans="2:18" x14ac:dyDescent="0.2">
      <c r="B17" s="23" t="s">
        <v>332</v>
      </c>
      <c r="C17" s="32" t="s">
        <v>333</v>
      </c>
      <c r="D17" s="32" t="s">
        <v>323</v>
      </c>
      <c r="E17" s="101" t="s">
        <v>324</v>
      </c>
      <c r="F17" s="94" t="s">
        <v>179</v>
      </c>
      <c r="G17" s="94" t="s">
        <v>334</v>
      </c>
      <c r="H17" s="94">
        <v>0.83</v>
      </c>
      <c r="I17" s="94" t="s">
        <v>185</v>
      </c>
      <c r="J17" s="32">
        <v>0.03</v>
      </c>
      <c r="K17" s="32">
        <v>-5.1999999999999998E-3</v>
      </c>
      <c r="L17" s="105">
        <v>64706023.499186546</v>
      </c>
      <c r="M17" s="94">
        <v>114.34</v>
      </c>
      <c r="N17" s="94">
        <v>0</v>
      </c>
      <c r="O17" s="125">
        <v>73984.867268591799</v>
      </c>
      <c r="P17" s="32">
        <v>4.2208043255620503E-3</v>
      </c>
      <c r="Q17" s="41">
        <v>1.2319880183324841E-2</v>
      </c>
      <c r="R17" s="41">
        <v>1.9679571200835388E-3</v>
      </c>
    </row>
    <row r="18" spans="2:18" x14ac:dyDescent="0.2">
      <c r="B18" s="23" t="s">
        <v>335</v>
      </c>
      <c r="C18" s="32" t="s">
        <v>336</v>
      </c>
      <c r="D18" s="32" t="s">
        <v>323</v>
      </c>
      <c r="E18" s="101" t="s">
        <v>324</v>
      </c>
      <c r="F18" s="94" t="s">
        <v>179</v>
      </c>
      <c r="G18" s="94" t="s">
        <v>337</v>
      </c>
      <c r="H18" s="94">
        <v>17.66</v>
      </c>
      <c r="I18" s="94" t="s">
        <v>185</v>
      </c>
      <c r="J18" s="32">
        <v>2.75E-2</v>
      </c>
      <c r="K18" s="32">
        <v>1.54E-2</v>
      </c>
      <c r="L18" s="105">
        <v>166811877.67899081</v>
      </c>
      <c r="M18" s="94">
        <v>133.19999999999999</v>
      </c>
      <c r="N18" s="94">
        <v>0</v>
      </c>
      <c r="O18" s="125">
        <v>222193.42106715546</v>
      </c>
      <c r="P18" s="32">
        <v>9.4376942208474132E-3</v>
      </c>
      <c r="Q18" s="41">
        <v>3.6999408475420555E-2</v>
      </c>
      <c r="R18" s="41">
        <v>5.9102238223580333E-3</v>
      </c>
    </row>
    <row r="19" spans="2:18" x14ac:dyDescent="0.2">
      <c r="B19" s="23" t="s">
        <v>338</v>
      </c>
      <c r="C19" s="32" t="s">
        <v>339</v>
      </c>
      <c r="D19" s="32" t="s">
        <v>323</v>
      </c>
      <c r="E19" s="101" t="s">
        <v>324</v>
      </c>
      <c r="F19" s="94" t="s">
        <v>179</v>
      </c>
      <c r="G19" s="94" t="s">
        <v>340</v>
      </c>
      <c r="H19" s="94">
        <v>3.6</v>
      </c>
      <c r="I19" s="94" t="s">
        <v>185</v>
      </c>
      <c r="J19" s="32">
        <v>2.75E-2</v>
      </c>
      <c r="K19" s="32">
        <v>-1.9E-3</v>
      </c>
      <c r="L19" s="105">
        <v>451043663.22107983</v>
      </c>
      <c r="M19" s="94">
        <v>116.21</v>
      </c>
      <c r="N19" s="94">
        <v>0</v>
      </c>
      <c r="O19" s="125">
        <v>524157.84102917486</v>
      </c>
      <c r="P19" s="32">
        <v>2.7497055674811175E-2</v>
      </c>
      <c r="Q19" s="41">
        <v>8.7282197522722871E-2</v>
      </c>
      <c r="R19" s="41">
        <v>1.3942312710465364E-2</v>
      </c>
    </row>
    <row r="20" spans="2:18" x14ac:dyDescent="0.2">
      <c r="B20" s="23" t="s">
        <v>341</v>
      </c>
      <c r="C20" s="32" t="s">
        <v>342</v>
      </c>
      <c r="D20" s="32" t="s">
        <v>323</v>
      </c>
      <c r="E20" s="101" t="s">
        <v>324</v>
      </c>
      <c r="F20" s="94" t="s">
        <v>179</v>
      </c>
      <c r="G20" s="94" t="s">
        <v>343</v>
      </c>
      <c r="H20" s="94">
        <v>4.58</v>
      </c>
      <c r="I20" s="94" t="s">
        <v>185</v>
      </c>
      <c r="J20" s="32">
        <v>1.7500000000000002E-2</v>
      </c>
      <c r="K20" s="32">
        <v>5.9999999999999995E-4</v>
      </c>
      <c r="L20" s="105">
        <v>454706737.331101</v>
      </c>
      <c r="M20" s="94">
        <v>110.7</v>
      </c>
      <c r="N20" s="94">
        <v>0</v>
      </c>
      <c r="O20" s="125">
        <v>503360.35822531878</v>
      </c>
      <c r="P20" s="32">
        <v>3.1750869161480906E-2</v>
      </c>
      <c r="Q20" s="41">
        <v>8.3819023150481509E-2</v>
      </c>
      <c r="R20" s="41">
        <v>1.3389111010243641E-2</v>
      </c>
    </row>
    <row r="21" spans="2:18" x14ac:dyDescent="0.2">
      <c r="B21" s="23" t="s">
        <v>344</v>
      </c>
      <c r="C21" s="32" t="s">
        <v>345</v>
      </c>
      <c r="D21" s="32" t="s">
        <v>323</v>
      </c>
      <c r="E21" s="101" t="s">
        <v>324</v>
      </c>
      <c r="F21" s="94" t="s">
        <v>179</v>
      </c>
      <c r="G21" s="94" t="s">
        <v>346</v>
      </c>
      <c r="H21" s="94">
        <v>22.84</v>
      </c>
      <c r="I21" s="94" t="s">
        <v>185</v>
      </c>
      <c r="J21" s="32">
        <v>0.01</v>
      </c>
      <c r="K21" s="32">
        <v>1.77E-2</v>
      </c>
      <c r="L21" s="105">
        <v>84511945.355854169</v>
      </c>
      <c r="M21" s="94">
        <v>85.41</v>
      </c>
      <c r="N21" s="94">
        <v>0</v>
      </c>
      <c r="O21" s="125">
        <v>72181.652528203995</v>
      </c>
      <c r="P21" s="32">
        <v>8.3050530092967246E-3</v>
      </c>
      <c r="Q21" s="41">
        <v>1.2019610812485353E-2</v>
      </c>
      <c r="R21" s="41">
        <v>1.9199925914117108E-3</v>
      </c>
    </row>
    <row r="22" spans="2:18" x14ac:dyDescent="0.2">
      <c r="B22" s="23" t="s">
        <v>347</v>
      </c>
      <c r="C22" s="32" t="s">
        <v>348</v>
      </c>
      <c r="D22" s="32" t="s">
        <v>323</v>
      </c>
      <c r="E22" s="101" t="s">
        <v>324</v>
      </c>
      <c r="F22" s="94" t="s">
        <v>179</v>
      </c>
      <c r="G22" s="94" t="s">
        <v>349</v>
      </c>
      <c r="H22" s="94">
        <v>6.68</v>
      </c>
      <c r="I22" s="94" t="s">
        <v>185</v>
      </c>
      <c r="J22" s="32">
        <v>7.4999999999999997E-3</v>
      </c>
      <c r="K22" s="32">
        <v>4.0999999999999995E-3</v>
      </c>
      <c r="L22" s="105">
        <v>35358036.883929327</v>
      </c>
      <c r="M22" s="94">
        <v>103.21000000000001</v>
      </c>
      <c r="N22" s="94">
        <v>0</v>
      </c>
      <c r="O22" s="125">
        <v>36493.02986752538</v>
      </c>
      <c r="P22" s="32">
        <v>2.5369475614769907E-3</v>
      </c>
      <c r="Q22" s="41">
        <v>6.076779915847306E-3</v>
      </c>
      <c r="R22" s="41">
        <v>9.7069469220641006E-4</v>
      </c>
    </row>
    <row r="23" spans="2:18" x14ac:dyDescent="0.2">
      <c r="B23" s="23" t="s">
        <v>350</v>
      </c>
      <c r="C23" s="32" t="s">
        <v>351</v>
      </c>
      <c r="D23" s="32" t="s">
        <v>323</v>
      </c>
      <c r="E23" s="101" t="s">
        <v>324</v>
      </c>
      <c r="F23" s="94" t="s">
        <v>179</v>
      </c>
      <c r="G23" s="94" t="s">
        <v>352</v>
      </c>
      <c r="H23" s="94">
        <v>1.83</v>
      </c>
      <c r="I23" s="94" t="s">
        <v>185</v>
      </c>
      <c r="J23" s="32">
        <v>1E-3</v>
      </c>
      <c r="K23" s="32">
        <v>-4.6999999999999993E-3</v>
      </c>
      <c r="L23" s="105">
        <v>246883231.64508447</v>
      </c>
      <c r="M23" s="94">
        <v>102.27999999999999</v>
      </c>
      <c r="N23" s="94">
        <v>0</v>
      </c>
      <c r="O23" s="125">
        <v>252512.169324744</v>
      </c>
      <c r="P23" s="32">
        <v>1.7013409230541596E-2</v>
      </c>
      <c r="Q23" s="41">
        <v>4.2048053686688625E-2</v>
      </c>
      <c r="R23" s="41">
        <v>6.7166859910192632E-3</v>
      </c>
    </row>
    <row r="24" spans="2:18" x14ac:dyDescent="0.2">
      <c r="B24" s="23" t="s">
        <v>353</v>
      </c>
      <c r="C24" s="32" t="s">
        <v>354</v>
      </c>
      <c r="D24" s="32" t="s">
        <v>323</v>
      </c>
      <c r="E24" s="101" t="s">
        <v>324</v>
      </c>
      <c r="F24" s="94" t="s">
        <v>179</v>
      </c>
      <c r="G24" s="94" t="s">
        <v>355</v>
      </c>
      <c r="H24" s="94">
        <v>8.15</v>
      </c>
      <c r="I24" s="94" t="s">
        <v>185</v>
      </c>
      <c r="J24" s="32">
        <v>7.4999999999999997E-3</v>
      </c>
      <c r="K24" s="32">
        <v>6.4000000000000003E-3</v>
      </c>
      <c r="L24" s="105">
        <v>23899352.023208223</v>
      </c>
      <c r="M24" s="94">
        <v>102.75000000000001</v>
      </c>
      <c r="N24" s="94">
        <v>0</v>
      </c>
      <c r="O24" s="125">
        <v>24556.584203321334</v>
      </c>
      <c r="P24" s="32">
        <v>2.5351229619109432E-3</v>
      </c>
      <c r="Q24" s="41">
        <v>4.0891358769130168E-3</v>
      </c>
      <c r="R24" s="41">
        <v>6.5319174733956373E-4</v>
      </c>
    </row>
    <row r="25" spans="2:18" s="164" customFormat="1" x14ac:dyDescent="0.2">
      <c r="B25" s="133" t="s">
        <v>151</v>
      </c>
      <c r="C25" s="171" t="s">
        <v>179</v>
      </c>
      <c r="D25" s="171" t="s">
        <v>179</v>
      </c>
      <c r="E25" s="168" t="s">
        <v>179</v>
      </c>
      <c r="F25" s="172" t="s">
        <v>179</v>
      </c>
      <c r="G25" s="172" t="s">
        <v>179</v>
      </c>
      <c r="H25" s="172" t="s">
        <v>179</v>
      </c>
      <c r="I25" s="172" t="s">
        <v>179</v>
      </c>
      <c r="J25" s="171" t="s">
        <v>179</v>
      </c>
      <c r="K25" s="171" t="s">
        <v>179</v>
      </c>
      <c r="L25" s="182" t="s">
        <v>179</v>
      </c>
      <c r="M25" s="172" t="s">
        <v>179</v>
      </c>
      <c r="N25" s="172" t="s">
        <v>179</v>
      </c>
      <c r="O25" s="173">
        <v>2745964.7636500802</v>
      </c>
      <c r="P25" s="171" t="s">
        <v>179</v>
      </c>
      <c r="Q25" s="167">
        <v>0.45725508640822365</v>
      </c>
      <c r="R25" s="167">
        <v>7.304116514131774E-2</v>
      </c>
    </row>
    <row r="26" spans="2:18" s="164" customFormat="1" x14ac:dyDescent="0.2">
      <c r="B26" s="133" t="s">
        <v>356</v>
      </c>
      <c r="C26" s="171" t="s">
        <v>179</v>
      </c>
      <c r="D26" s="171" t="s">
        <v>179</v>
      </c>
      <c r="E26" s="168" t="s">
        <v>179</v>
      </c>
      <c r="F26" s="172" t="s">
        <v>179</v>
      </c>
      <c r="G26" s="172" t="s">
        <v>179</v>
      </c>
      <c r="H26" s="172" t="s">
        <v>179</v>
      </c>
      <c r="I26" s="172" t="s">
        <v>179</v>
      </c>
      <c r="J26" s="171" t="s">
        <v>179</v>
      </c>
      <c r="K26" s="171" t="s">
        <v>179</v>
      </c>
      <c r="L26" s="182" t="s">
        <v>179</v>
      </c>
      <c r="M26" s="172" t="s">
        <v>179</v>
      </c>
      <c r="N26" s="172" t="s">
        <v>179</v>
      </c>
      <c r="O26" s="173">
        <v>181621.21144040002</v>
      </c>
      <c r="P26" s="171" t="s">
        <v>179</v>
      </c>
      <c r="Q26" s="167">
        <v>3.0243367952163976E-2</v>
      </c>
      <c r="R26" s="167">
        <v>4.8310251732257541E-3</v>
      </c>
    </row>
    <row r="27" spans="2:18" x14ac:dyDescent="0.2">
      <c r="B27" s="23" t="s">
        <v>357</v>
      </c>
      <c r="C27" s="32" t="s">
        <v>358</v>
      </c>
      <c r="D27" s="32" t="s">
        <v>323</v>
      </c>
      <c r="E27" s="101" t="s">
        <v>324</v>
      </c>
      <c r="F27" s="94" t="s">
        <v>179</v>
      </c>
      <c r="G27" s="94" t="s">
        <v>359</v>
      </c>
      <c r="H27" s="94">
        <v>0.1</v>
      </c>
      <c r="I27" s="94" t="s">
        <v>185</v>
      </c>
      <c r="J27" s="32">
        <v>0</v>
      </c>
      <c r="K27" s="32">
        <v>3.0000000000000001E-3</v>
      </c>
      <c r="L27" s="105">
        <v>130377033</v>
      </c>
      <c r="M27" s="94">
        <v>99.97</v>
      </c>
      <c r="N27" s="94">
        <v>0</v>
      </c>
      <c r="O27" s="125">
        <v>130337.91989</v>
      </c>
      <c r="P27" s="32">
        <v>1.6297129125E-2</v>
      </c>
      <c r="Q27" s="41">
        <v>2.1703729636482927E-2</v>
      </c>
      <c r="R27" s="41">
        <v>3.4669175864466685E-3</v>
      </c>
    </row>
    <row r="28" spans="2:18" x14ac:dyDescent="0.2">
      <c r="B28" s="23" t="s">
        <v>360</v>
      </c>
      <c r="C28" s="32" t="s">
        <v>361</v>
      </c>
      <c r="D28" s="32" t="s">
        <v>323</v>
      </c>
      <c r="E28" s="101" t="s">
        <v>324</v>
      </c>
      <c r="F28" s="94" t="s">
        <v>179</v>
      </c>
      <c r="G28" s="94" t="s">
        <v>362</v>
      </c>
      <c r="H28" s="94">
        <v>0.18</v>
      </c>
      <c r="I28" s="94" t="s">
        <v>185</v>
      </c>
      <c r="J28" s="32">
        <v>0</v>
      </c>
      <c r="K28" s="32">
        <v>3.4000000000000002E-3</v>
      </c>
      <c r="L28" s="105">
        <v>51314080</v>
      </c>
      <c r="M28" s="94">
        <v>99.94</v>
      </c>
      <c r="N28" s="94">
        <v>0</v>
      </c>
      <c r="O28" s="125">
        <v>51283.291549999994</v>
      </c>
      <c r="P28" s="32">
        <v>6.4142599999999998E-3</v>
      </c>
      <c r="Q28" s="41">
        <v>8.5396383156144395E-3</v>
      </c>
      <c r="R28" s="41">
        <v>1.3641075867684451E-3</v>
      </c>
    </row>
    <row r="29" spans="2:18" s="164" customFormat="1" x14ac:dyDescent="0.2">
      <c r="B29" s="133" t="s">
        <v>363</v>
      </c>
      <c r="C29" s="171" t="s">
        <v>179</v>
      </c>
      <c r="D29" s="171" t="s">
        <v>179</v>
      </c>
      <c r="E29" s="168" t="s">
        <v>179</v>
      </c>
      <c r="F29" s="172" t="s">
        <v>179</v>
      </c>
      <c r="G29" s="172" t="s">
        <v>179</v>
      </c>
      <c r="H29" s="172" t="s">
        <v>179</v>
      </c>
      <c r="I29" s="172" t="s">
        <v>179</v>
      </c>
      <c r="J29" s="171" t="s">
        <v>179</v>
      </c>
      <c r="K29" s="171" t="s">
        <v>179</v>
      </c>
      <c r="L29" s="182" t="s">
        <v>179</v>
      </c>
      <c r="M29" s="172" t="s">
        <v>179</v>
      </c>
      <c r="N29" s="172" t="s">
        <v>179</v>
      </c>
      <c r="O29" s="173">
        <v>2291393.2259115586</v>
      </c>
      <c r="P29" s="171" t="s">
        <v>179</v>
      </c>
      <c r="Q29" s="167">
        <v>0.38156032494629766</v>
      </c>
      <c r="R29" s="167">
        <v>6.0949810147975556E-2</v>
      </c>
    </row>
    <row r="30" spans="2:18" x14ac:dyDescent="0.2">
      <c r="B30" s="23" t="s">
        <v>364</v>
      </c>
      <c r="C30" s="32" t="s">
        <v>365</v>
      </c>
      <c r="D30" s="32" t="s">
        <v>323</v>
      </c>
      <c r="E30" s="101" t="s">
        <v>324</v>
      </c>
      <c r="F30" s="94" t="s">
        <v>179</v>
      </c>
      <c r="G30" s="94" t="s">
        <v>366</v>
      </c>
      <c r="H30" s="94">
        <v>6.58</v>
      </c>
      <c r="I30" s="94" t="s">
        <v>185</v>
      </c>
      <c r="J30" s="32">
        <v>6.25E-2</v>
      </c>
      <c r="K30" s="32">
        <v>1.9699999999999999E-2</v>
      </c>
      <c r="L30" s="105">
        <v>185193735.00291866</v>
      </c>
      <c r="M30" s="94">
        <v>131.86000000000001</v>
      </c>
      <c r="N30" s="94">
        <v>0</v>
      </c>
      <c r="O30" s="125">
        <v>244196.45897459891</v>
      </c>
      <c r="P30" s="32">
        <v>1.0896080353438741E-2</v>
      </c>
      <c r="Q30" s="41">
        <v>4.0663330581339308E-2</v>
      </c>
      <c r="R30" s="41">
        <v>6.4954926308594119E-3</v>
      </c>
    </row>
    <row r="31" spans="2:18" x14ac:dyDescent="0.2">
      <c r="B31" s="23" t="s">
        <v>367</v>
      </c>
      <c r="C31" s="32" t="s">
        <v>368</v>
      </c>
      <c r="D31" s="32" t="s">
        <v>323</v>
      </c>
      <c r="E31" s="101" t="s">
        <v>324</v>
      </c>
      <c r="F31" s="94" t="s">
        <v>179</v>
      </c>
      <c r="G31" s="94" t="s">
        <v>369</v>
      </c>
      <c r="H31" s="94">
        <v>0.16</v>
      </c>
      <c r="I31" s="94" t="s">
        <v>185</v>
      </c>
      <c r="J31" s="32">
        <v>0.06</v>
      </c>
      <c r="K31" s="32">
        <v>1.1999999999999999E-3</v>
      </c>
      <c r="L31" s="105">
        <v>108718786.9032035</v>
      </c>
      <c r="M31" s="94">
        <v>105.98</v>
      </c>
      <c r="N31" s="94">
        <v>0</v>
      </c>
      <c r="O31" s="125">
        <v>115220.17035918297</v>
      </c>
      <c r="P31" s="32">
        <v>6.375925824849798E-3</v>
      </c>
      <c r="Q31" s="41">
        <v>1.9186338313943542E-2</v>
      </c>
      <c r="R31" s="41">
        <v>3.0647936937213661E-3</v>
      </c>
    </row>
    <row r="32" spans="2:18" x14ac:dyDescent="0.2">
      <c r="B32" s="23" t="s">
        <v>370</v>
      </c>
      <c r="C32" s="32" t="s">
        <v>371</v>
      </c>
      <c r="D32" s="32" t="s">
        <v>323</v>
      </c>
      <c r="E32" s="101" t="s">
        <v>324</v>
      </c>
      <c r="F32" s="94" t="s">
        <v>179</v>
      </c>
      <c r="G32" s="94" t="s">
        <v>372</v>
      </c>
      <c r="H32" s="94">
        <v>1.04</v>
      </c>
      <c r="I32" s="94" t="s">
        <v>185</v>
      </c>
      <c r="J32" s="32">
        <v>0.05</v>
      </c>
      <c r="K32" s="32">
        <v>5.6000000000000008E-3</v>
      </c>
      <c r="L32" s="105">
        <v>147495752.16196585</v>
      </c>
      <c r="M32" s="94">
        <v>109.37</v>
      </c>
      <c r="N32" s="94">
        <v>0</v>
      </c>
      <c r="O32" s="125">
        <v>161316.10413814828</v>
      </c>
      <c r="P32" s="32">
        <v>7.9687934230419765E-3</v>
      </c>
      <c r="Q32" s="41">
        <v>2.6862183416613793E-2</v>
      </c>
      <c r="R32" s="41">
        <v>4.2909203928189867E-3</v>
      </c>
    </row>
    <row r="33" spans="2:18" x14ac:dyDescent="0.2">
      <c r="B33" s="23" t="s">
        <v>373</v>
      </c>
      <c r="C33" s="32" t="s">
        <v>374</v>
      </c>
      <c r="D33" s="32" t="s">
        <v>323</v>
      </c>
      <c r="E33" s="101" t="s">
        <v>324</v>
      </c>
      <c r="F33" s="94" t="s">
        <v>179</v>
      </c>
      <c r="G33" s="94" t="s">
        <v>375</v>
      </c>
      <c r="H33" s="94">
        <v>2.81</v>
      </c>
      <c r="I33" s="94" t="s">
        <v>185</v>
      </c>
      <c r="J33" s="32">
        <v>5.5E-2</v>
      </c>
      <c r="K33" s="32">
        <v>1.0500000000000001E-2</v>
      </c>
      <c r="L33" s="105">
        <v>40499835.420789793</v>
      </c>
      <c r="M33" s="94">
        <v>118.47000000000001</v>
      </c>
      <c r="N33" s="94">
        <v>0</v>
      </c>
      <c r="O33" s="125">
        <v>47980.155021595092</v>
      </c>
      <c r="P33" s="32">
        <v>2.2553405245600974E-3</v>
      </c>
      <c r="Q33" s="41">
        <v>7.9896035887644587E-3</v>
      </c>
      <c r="R33" s="41">
        <v>1.2762459565504229E-3</v>
      </c>
    </row>
    <row r="34" spans="2:18" x14ac:dyDescent="0.2">
      <c r="B34" s="23" t="s">
        <v>376</v>
      </c>
      <c r="C34" s="32" t="s">
        <v>377</v>
      </c>
      <c r="D34" s="32" t="s">
        <v>323</v>
      </c>
      <c r="E34" s="101" t="s">
        <v>324</v>
      </c>
      <c r="F34" s="94" t="s">
        <v>179</v>
      </c>
      <c r="G34" s="94" t="s">
        <v>378</v>
      </c>
      <c r="H34" s="94">
        <v>14.53</v>
      </c>
      <c r="I34" s="94" t="s">
        <v>185</v>
      </c>
      <c r="J34" s="32">
        <v>5.5E-2</v>
      </c>
      <c r="K34" s="32">
        <v>3.1800000000000002E-2</v>
      </c>
      <c r="L34" s="105">
        <v>122072489.49525152</v>
      </c>
      <c r="M34" s="94">
        <v>142.68</v>
      </c>
      <c r="N34" s="94">
        <v>0</v>
      </c>
      <c r="O34" s="125">
        <v>174173.02801082635</v>
      </c>
      <c r="P34" s="32">
        <v>6.676601758056718E-3</v>
      </c>
      <c r="Q34" s="41">
        <v>2.9003104492575024E-2</v>
      </c>
      <c r="R34" s="41">
        <v>4.6329075560283756E-3</v>
      </c>
    </row>
    <row r="35" spans="2:18" x14ac:dyDescent="0.2">
      <c r="B35" s="23" t="s">
        <v>379</v>
      </c>
      <c r="C35" s="32" t="s">
        <v>380</v>
      </c>
      <c r="D35" s="32" t="s">
        <v>323</v>
      </c>
      <c r="E35" s="101" t="s">
        <v>324</v>
      </c>
      <c r="F35" s="94" t="s">
        <v>179</v>
      </c>
      <c r="G35" s="94" t="s">
        <v>381</v>
      </c>
      <c r="H35" s="94">
        <v>3.88</v>
      </c>
      <c r="I35" s="94" t="s">
        <v>185</v>
      </c>
      <c r="J35" s="32">
        <v>4.2500000000000003E-2</v>
      </c>
      <c r="K35" s="32">
        <v>1.3300000000000001E-2</v>
      </c>
      <c r="L35" s="105">
        <v>156266439.71846536</v>
      </c>
      <c r="M35" s="94">
        <v>115.20000000000002</v>
      </c>
      <c r="N35" s="94">
        <v>0</v>
      </c>
      <c r="O35" s="125">
        <v>180018.93855567207</v>
      </c>
      <c r="P35" s="32">
        <v>8.4694787613745909E-3</v>
      </c>
      <c r="Q35" s="41">
        <v>2.997655920208302E-2</v>
      </c>
      <c r="R35" s="41">
        <v>4.7884055883264543E-3</v>
      </c>
    </row>
    <row r="36" spans="2:18" x14ac:dyDescent="0.2">
      <c r="B36" s="23" t="s">
        <v>382</v>
      </c>
      <c r="C36" s="32" t="s">
        <v>383</v>
      </c>
      <c r="D36" s="32" t="s">
        <v>323</v>
      </c>
      <c r="E36" s="101" t="s">
        <v>324</v>
      </c>
      <c r="F36" s="94" t="s">
        <v>179</v>
      </c>
      <c r="G36" s="94" t="s">
        <v>384</v>
      </c>
      <c r="H36" s="94">
        <v>4.7699999999999996</v>
      </c>
      <c r="I36" s="94" t="s">
        <v>185</v>
      </c>
      <c r="J36" s="32">
        <v>3.7499999999999999E-2</v>
      </c>
      <c r="K36" s="32">
        <v>1.5700000000000002E-2</v>
      </c>
      <c r="L36" s="105">
        <v>295092336.95291758</v>
      </c>
      <c r="M36" s="94">
        <v>113.72</v>
      </c>
      <c r="N36" s="94">
        <v>0</v>
      </c>
      <c r="O36" s="125">
        <v>335579.00558086083</v>
      </c>
      <c r="P36" s="32">
        <v>1.8787330488033643E-2</v>
      </c>
      <c r="Q36" s="41">
        <v>5.5880253535990347E-2</v>
      </c>
      <c r="R36" s="41">
        <v>8.926218533121099E-3</v>
      </c>
    </row>
    <row r="37" spans="2:18" x14ac:dyDescent="0.2">
      <c r="B37" s="23" t="s">
        <v>385</v>
      </c>
      <c r="C37" s="32" t="s">
        <v>386</v>
      </c>
      <c r="D37" s="32" t="s">
        <v>323</v>
      </c>
      <c r="E37" s="101" t="s">
        <v>324</v>
      </c>
      <c r="F37" s="94" t="s">
        <v>179</v>
      </c>
      <c r="G37" s="94" t="s">
        <v>387</v>
      </c>
      <c r="H37" s="94">
        <v>0.41</v>
      </c>
      <c r="I37" s="94" t="s">
        <v>185</v>
      </c>
      <c r="J37" s="32">
        <v>2.2499999999999999E-2</v>
      </c>
      <c r="K37" s="32">
        <v>2.8999999999999998E-3</v>
      </c>
      <c r="L37" s="105">
        <v>218613153.8540774</v>
      </c>
      <c r="M37" s="94">
        <v>102.12999999999998</v>
      </c>
      <c r="N37" s="94">
        <v>0</v>
      </c>
      <c r="O37" s="125">
        <v>223269.61403014994</v>
      </c>
      <c r="P37" s="32">
        <v>1.1372058455629917E-2</v>
      </c>
      <c r="Q37" s="41">
        <v>3.7178614965176035E-2</v>
      </c>
      <c r="R37" s="41">
        <v>5.938849968248382E-3</v>
      </c>
    </row>
    <row r="38" spans="2:18" x14ac:dyDescent="0.2">
      <c r="B38" s="23" t="s">
        <v>388</v>
      </c>
      <c r="C38" s="32" t="s">
        <v>389</v>
      </c>
      <c r="D38" s="32" t="s">
        <v>323</v>
      </c>
      <c r="E38" s="101" t="s">
        <v>324</v>
      </c>
      <c r="F38" s="94" t="s">
        <v>179</v>
      </c>
      <c r="G38" s="94" t="s">
        <v>390</v>
      </c>
      <c r="H38" s="94">
        <v>6.32</v>
      </c>
      <c r="I38" s="94" t="s">
        <v>185</v>
      </c>
      <c r="J38" s="32">
        <v>1.7500000000000002E-2</v>
      </c>
      <c r="K38" s="32">
        <v>1.8700000000000001E-2</v>
      </c>
      <c r="L38" s="105">
        <v>309591022.25442469</v>
      </c>
      <c r="M38" s="94">
        <v>99.85</v>
      </c>
      <c r="N38" s="94">
        <v>0</v>
      </c>
      <c r="O38" s="125">
        <v>309126.63571989886</v>
      </c>
      <c r="P38" s="32">
        <v>1.9232641463374653E-2</v>
      </c>
      <c r="Q38" s="41">
        <v>5.1475433479086737E-2</v>
      </c>
      <c r="R38" s="41">
        <v>8.2225999211963507E-3</v>
      </c>
    </row>
    <row r="39" spans="2:18" x14ac:dyDescent="0.2">
      <c r="B39" s="23" t="s">
        <v>391</v>
      </c>
      <c r="C39" s="32" t="s">
        <v>392</v>
      </c>
      <c r="D39" s="32" t="s">
        <v>323</v>
      </c>
      <c r="E39" s="101" t="s">
        <v>324</v>
      </c>
      <c r="F39" s="94" t="s">
        <v>179</v>
      </c>
      <c r="G39" s="94" t="s">
        <v>393</v>
      </c>
      <c r="H39" s="94">
        <v>2.2999999999999998</v>
      </c>
      <c r="I39" s="94" t="s">
        <v>185</v>
      </c>
      <c r="J39" s="32">
        <v>0.01</v>
      </c>
      <c r="K39" s="32">
        <v>8.6999999999999994E-3</v>
      </c>
      <c r="L39" s="105">
        <v>21466246.154941753</v>
      </c>
      <c r="M39" s="94">
        <v>100.97</v>
      </c>
      <c r="N39" s="94">
        <v>0</v>
      </c>
      <c r="O39" s="125">
        <v>21674.468742603083</v>
      </c>
      <c r="P39" s="32">
        <v>1.473965347376041E-3</v>
      </c>
      <c r="Q39" s="41">
        <v>3.6092091234912324E-3</v>
      </c>
      <c r="R39" s="41">
        <v>5.7652904790898483E-4</v>
      </c>
    </row>
    <row r="40" spans="2:18" x14ac:dyDescent="0.2">
      <c r="B40" s="23" t="s">
        <v>394</v>
      </c>
      <c r="C40" s="32" t="s">
        <v>395</v>
      </c>
      <c r="D40" s="32" t="s">
        <v>323</v>
      </c>
      <c r="E40" s="101" t="s">
        <v>324</v>
      </c>
      <c r="F40" s="94" t="s">
        <v>179</v>
      </c>
      <c r="G40" s="94" t="s">
        <v>396</v>
      </c>
      <c r="H40" s="94">
        <v>7.57</v>
      </c>
      <c r="I40" s="94" t="s">
        <v>185</v>
      </c>
      <c r="J40" s="32">
        <v>0.02</v>
      </c>
      <c r="K40" s="32">
        <v>2.1000000000000001E-2</v>
      </c>
      <c r="L40" s="105">
        <v>122266259.73962702</v>
      </c>
      <c r="M40" s="94">
        <v>100.77000000000001</v>
      </c>
      <c r="N40" s="94">
        <v>0</v>
      </c>
      <c r="O40" s="125">
        <v>123207.70993885247</v>
      </c>
      <c r="P40" s="32">
        <v>8.3315483867076965E-3</v>
      </c>
      <c r="Q40" s="41">
        <v>2.0516414777064645E-2</v>
      </c>
      <c r="R40" s="41">
        <v>3.2772578903616533E-3</v>
      </c>
    </row>
    <row r="41" spans="2:18" x14ac:dyDescent="0.2">
      <c r="B41" s="23" t="s">
        <v>397</v>
      </c>
      <c r="C41" s="32" t="s">
        <v>398</v>
      </c>
      <c r="D41" s="32" t="s">
        <v>323</v>
      </c>
      <c r="E41" s="101" t="s">
        <v>324</v>
      </c>
      <c r="F41" s="94" t="s">
        <v>179</v>
      </c>
      <c r="G41" s="94" t="s">
        <v>399</v>
      </c>
      <c r="H41" s="94">
        <v>17.71</v>
      </c>
      <c r="I41" s="94" t="s">
        <v>185</v>
      </c>
      <c r="J41" s="32">
        <v>3.7499999999999999E-2</v>
      </c>
      <c r="K41" s="32">
        <v>3.44E-2</v>
      </c>
      <c r="L41" s="105">
        <v>62965889.189189561</v>
      </c>
      <c r="M41" s="94">
        <v>108.29000000000002</v>
      </c>
      <c r="N41" s="94">
        <v>0</v>
      </c>
      <c r="O41" s="125">
        <v>68185.761402349293</v>
      </c>
      <c r="P41" s="32">
        <v>9.6991599503425986E-3</v>
      </c>
      <c r="Q41" s="41">
        <v>1.1354219338342105E-2</v>
      </c>
      <c r="R41" s="41">
        <v>1.8137040667103531E-3</v>
      </c>
    </row>
    <row r="42" spans="2:18" x14ac:dyDescent="0.2">
      <c r="B42" s="23" t="s">
        <v>400</v>
      </c>
      <c r="C42" s="32" t="s">
        <v>401</v>
      </c>
      <c r="D42" s="32" t="s">
        <v>323</v>
      </c>
      <c r="E42" s="101" t="s">
        <v>324</v>
      </c>
      <c r="F42" s="94" t="s">
        <v>179</v>
      </c>
      <c r="G42" s="94" t="s">
        <v>402</v>
      </c>
      <c r="H42" s="94">
        <v>3.84</v>
      </c>
      <c r="I42" s="94" t="s">
        <v>185</v>
      </c>
      <c r="J42" s="32">
        <v>1.2500000000000001E-2</v>
      </c>
      <c r="K42" s="32">
        <v>1.2500000000000001E-2</v>
      </c>
      <c r="L42" s="105">
        <v>84864149.356457457</v>
      </c>
      <c r="M42" s="94">
        <v>100.11000000000001</v>
      </c>
      <c r="N42" s="94">
        <v>0</v>
      </c>
      <c r="O42" s="125">
        <v>84957.499920666349</v>
      </c>
      <c r="P42" s="32">
        <v>7.52251719487982E-3</v>
      </c>
      <c r="Q42" s="41">
        <v>1.4147031120535265E-2</v>
      </c>
      <c r="R42" s="41">
        <v>2.2598231644641877E-3</v>
      </c>
    </row>
    <row r="43" spans="2:18" x14ac:dyDescent="0.2">
      <c r="B43" s="23" t="s">
        <v>403</v>
      </c>
      <c r="C43" s="32" t="s">
        <v>404</v>
      </c>
      <c r="D43" s="32" t="s">
        <v>323</v>
      </c>
      <c r="E43" s="101" t="s">
        <v>324</v>
      </c>
      <c r="F43" s="94" t="s">
        <v>179</v>
      </c>
      <c r="G43" s="94" t="s">
        <v>405</v>
      </c>
      <c r="H43" s="94">
        <v>2.0699999999999998</v>
      </c>
      <c r="I43" s="94" t="s">
        <v>185</v>
      </c>
      <c r="J43" s="32">
        <v>5.0000000000000001E-3</v>
      </c>
      <c r="K43" s="32">
        <v>8.199999999999999E-3</v>
      </c>
      <c r="L43" s="105">
        <v>189317041.48672086</v>
      </c>
      <c r="M43" s="94">
        <v>99.79</v>
      </c>
      <c r="N43" s="94">
        <v>0</v>
      </c>
      <c r="O43" s="125">
        <v>188919.47569951555</v>
      </c>
      <c r="P43" s="32">
        <v>2.7849714737016126E-2</v>
      </c>
      <c r="Q43" s="41">
        <v>3.1458667033422393E-2</v>
      </c>
      <c r="R43" s="41">
        <v>5.0251550222506353E-3</v>
      </c>
    </row>
    <row r="44" spans="2:18" x14ac:dyDescent="0.2">
      <c r="B44" s="23" t="s">
        <v>406</v>
      </c>
      <c r="C44" s="32" t="s">
        <v>407</v>
      </c>
      <c r="D44" s="32" t="s">
        <v>323</v>
      </c>
      <c r="E44" s="101" t="s">
        <v>324</v>
      </c>
      <c r="F44" s="94" t="s">
        <v>179</v>
      </c>
      <c r="G44" s="94" t="s">
        <v>408</v>
      </c>
      <c r="H44" s="94">
        <v>8.81</v>
      </c>
      <c r="I44" s="94" t="s">
        <v>185</v>
      </c>
      <c r="J44" s="32">
        <v>2.2499999999999999E-2</v>
      </c>
      <c r="K44" s="32">
        <v>2.29E-2</v>
      </c>
      <c r="L44" s="105">
        <v>1644658.3113526001</v>
      </c>
      <c r="M44" s="94">
        <v>100.24</v>
      </c>
      <c r="N44" s="94">
        <v>0</v>
      </c>
      <c r="O44" s="125">
        <v>1648.6054894692149</v>
      </c>
      <c r="P44" s="32">
        <v>9.9633992327654935E-4</v>
      </c>
      <c r="Q44" s="41">
        <v>2.7452400537663241E-4</v>
      </c>
      <c r="R44" s="41">
        <v>4.3852006916920724E-5</v>
      </c>
    </row>
    <row r="45" spans="2:18" x14ac:dyDescent="0.2">
      <c r="B45" s="23" t="s">
        <v>409</v>
      </c>
      <c r="C45" s="32" t="s">
        <v>410</v>
      </c>
      <c r="D45" s="32" t="s">
        <v>323</v>
      </c>
      <c r="E45" s="101" t="s">
        <v>324</v>
      </c>
      <c r="F45" s="94" t="s">
        <v>179</v>
      </c>
      <c r="G45" s="94" t="s">
        <v>411</v>
      </c>
      <c r="H45" s="94">
        <v>4.7699999999999996</v>
      </c>
      <c r="I45" s="94" t="s">
        <v>185</v>
      </c>
      <c r="J45" s="32">
        <v>1.4999999999999999E-2</v>
      </c>
      <c r="K45" s="32">
        <v>1.52E-2</v>
      </c>
      <c r="L45" s="105">
        <v>11913637.508638956</v>
      </c>
      <c r="M45" s="94">
        <v>100.05</v>
      </c>
      <c r="N45" s="94">
        <v>0</v>
      </c>
      <c r="O45" s="125">
        <v>11919.594326769198</v>
      </c>
      <c r="P45" s="32" t="s">
        <v>179</v>
      </c>
      <c r="Q45" s="41">
        <v>1.9848379724264941E-3</v>
      </c>
      <c r="R45" s="41">
        <v>3.1705470848132367E-4</v>
      </c>
    </row>
    <row r="46" spans="2:18" s="164" customFormat="1" x14ac:dyDescent="0.2">
      <c r="B46" s="133" t="s">
        <v>412</v>
      </c>
      <c r="C46" s="171" t="s">
        <v>179</v>
      </c>
      <c r="D46" s="171" t="s">
        <v>179</v>
      </c>
      <c r="E46" s="168" t="s">
        <v>179</v>
      </c>
      <c r="F46" s="172" t="s">
        <v>179</v>
      </c>
      <c r="G46" s="172" t="s">
        <v>179</v>
      </c>
      <c r="H46" s="172" t="s">
        <v>179</v>
      </c>
      <c r="I46" s="172" t="s">
        <v>179</v>
      </c>
      <c r="J46" s="171" t="s">
        <v>179</v>
      </c>
      <c r="K46" s="171" t="s">
        <v>179</v>
      </c>
      <c r="L46" s="182" t="s">
        <v>179</v>
      </c>
      <c r="M46" s="172" t="s">
        <v>179</v>
      </c>
      <c r="N46" s="172" t="s">
        <v>179</v>
      </c>
      <c r="O46" s="173">
        <v>272950.32629812224</v>
      </c>
      <c r="P46" s="171" t="s">
        <v>179</v>
      </c>
      <c r="Q46" s="167">
        <v>4.5451393509762114E-2</v>
      </c>
      <c r="R46" s="167">
        <v>7.260329820116455E-3</v>
      </c>
    </row>
    <row r="47" spans="2:18" x14ac:dyDescent="0.2">
      <c r="B47" s="23" t="s">
        <v>413</v>
      </c>
      <c r="C47" s="32" t="s">
        <v>414</v>
      </c>
      <c r="D47" s="32" t="s">
        <v>323</v>
      </c>
      <c r="E47" s="101" t="s">
        <v>324</v>
      </c>
      <c r="F47" s="94" t="s">
        <v>179</v>
      </c>
      <c r="G47" s="94" t="s">
        <v>415</v>
      </c>
      <c r="H47" s="94">
        <v>1.41</v>
      </c>
      <c r="I47" s="94" t="s">
        <v>185</v>
      </c>
      <c r="J47" s="32">
        <v>1.8E-3</v>
      </c>
      <c r="K47" s="32">
        <v>4.5999999999999999E-3</v>
      </c>
      <c r="L47" s="105">
        <v>241945719.68900746</v>
      </c>
      <c r="M47" s="94">
        <v>100.07999999999998</v>
      </c>
      <c r="N47" s="94">
        <v>0</v>
      </c>
      <c r="O47" s="125">
        <v>242139.27626334407</v>
      </c>
      <c r="P47" s="32">
        <v>1.3132255452649618E-2</v>
      </c>
      <c r="Q47" s="41">
        <v>4.0320770738312785E-2</v>
      </c>
      <c r="R47" s="41">
        <v>6.4407726926694929E-3</v>
      </c>
    </row>
    <row r="48" spans="2:18" x14ac:dyDescent="0.2">
      <c r="B48" s="23" t="s">
        <v>416</v>
      </c>
      <c r="C48" s="32" t="s">
        <v>417</v>
      </c>
      <c r="D48" s="32" t="s">
        <v>323</v>
      </c>
      <c r="E48" s="101" t="s">
        <v>324</v>
      </c>
      <c r="F48" s="94" t="s">
        <v>179</v>
      </c>
      <c r="G48" s="94" t="s">
        <v>418</v>
      </c>
      <c r="H48" s="94">
        <v>2.9</v>
      </c>
      <c r="I48" s="94" t="s">
        <v>185</v>
      </c>
      <c r="J48" s="32">
        <v>1.2999999999999999E-3</v>
      </c>
      <c r="K48" s="32">
        <v>4.5000000000000005E-3</v>
      </c>
      <c r="L48" s="105">
        <v>30752620.056416549</v>
      </c>
      <c r="M48" s="94">
        <v>100.19</v>
      </c>
      <c r="N48" s="94">
        <v>0</v>
      </c>
      <c r="O48" s="125">
        <v>30811.050034378124</v>
      </c>
      <c r="P48" s="32">
        <v>2.1936871458191074E-3</v>
      </c>
      <c r="Q48" s="41">
        <v>5.1306227713827203E-3</v>
      </c>
      <c r="R48" s="41">
        <v>8.1955712743632121E-4</v>
      </c>
    </row>
    <row r="49" spans="2:18" s="164" customFormat="1" x14ac:dyDescent="0.2">
      <c r="B49" s="133" t="s">
        <v>419</v>
      </c>
      <c r="C49" s="171" t="s">
        <v>179</v>
      </c>
      <c r="D49" s="171" t="s">
        <v>179</v>
      </c>
      <c r="E49" s="168" t="s">
        <v>179</v>
      </c>
      <c r="F49" s="172" t="s">
        <v>179</v>
      </c>
      <c r="G49" s="172" t="s">
        <v>179</v>
      </c>
      <c r="H49" s="172" t="s">
        <v>179</v>
      </c>
      <c r="I49" s="172" t="s">
        <v>179</v>
      </c>
      <c r="J49" s="171" t="s">
        <v>179</v>
      </c>
      <c r="K49" s="171" t="s">
        <v>179</v>
      </c>
      <c r="L49" s="182" t="s">
        <v>179</v>
      </c>
      <c r="M49" s="172" t="s">
        <v>179</v>
      </c>
      <c r="N49" s="172" t="s">
        <v>179</v>
      </c>
      <c r="O49" s="173">
        <v>0</v>
      </c>
      <c r="P49" s="171" t="s">
        <v>179</v>
      </c>
      <c r="Q49" s="167">
        <v>0</v>
      </c>
      <c r="R49" s="167">
        <v>0</v>
      </c>
    </row>
    <row r="50" spans="2:18" s="164" customFormat="1" x14ac:dyDescent="0.2">
      <c r="B50" s="133" t="s">
        <v>420</v>
      </c>
      <c r="C50" s="171" t="s">
        <v>179</v>
      </c>
      <c r="D50" s="171" t="s">
        <v>179</v>
      </c>
      <c r="E50" s="168" t="s">
        <v>179</v>
      </c>
      <c r="F50" s="172" t="s">
        <v>179</v>
      </c>
      <c r="G50" s="172" t="s">
        <v>179</v>
      </c>
      <c r="H50" s="172" t="s">
        <v>179</v>
      </c>
      <c r="I50" s="172" t="s">
        <v>179</v>
      </c>
      <c r="J50" s="171" t="s">
        <v>179</v>
      </c>
      <c r="K50" s="171" t="s">
        <v>179</v>
      </c>
      <c r="L50" s="182" t="s">
        <v>179</v>
      </c>
      <c r="M50" s="172" t="s">
        <v>179</v>
      </c>
      <c r="N50" s="172" t="s">
        <v>179</v>
      </c>
      <c r="O50" s="173">
        <v>273814.51128754875</v>
      </c>
      <c r="P50" s="171" t="s">
        <v>179</v>
      </c>
      <c r="Q50" s="167">
        <v>4.5595296660758004E-2</v>
      </c>
      <c r="R50" s="167">
        <v>7.2833166695330676E-3</v>
      </c>
    </row>
    <row r="51" spans="2:18" s="164" customFormat="1" x14ac:dyDescent="0.2">
      <c r="B51" s="133" t="s">
        <v>421</v>
      </c>
      <c r="C51" s="171" t="s">
        <v>179</v>
      </c>
      <c r="D51" s="171" t="s">
        <v>179</v>
      </c>
      <c r="E51" s="168" t="s">
        <v>179</v>
      </c>
      <c r="F51" s="172" t="s">
        <v>179</v>
      </c>
      <c r="G51" s="172" t="s">
        <v>179</v>
      </c>
      <c r="H51" s="172" t="s">
        <v>179</v>
      </c>
      <c r="I51" s="172" t="s">
        <v>179</v>
      </c>
      <c r="J51" s="171" t="s">
        <v>179</v>
      </c>
      <c r="K51" s="171" t="s">
        <v>179</v>
      </c>
      <c r="L51" s="182" t="s">
        <v>179</v>
      </c>
      <c r="M51" s="172" t="s">
        <v>179</v>
      </c>
      <c r="N51" s="172" t="s">
        <v>179</v>
      </c>
      <c r="O51" s="173">
        <v>197805.43547039997</v>
      </c>
      <c r="P51" s="171" t="s">
        <v>179</v>
      </c>
      <c r="Q51" s="167">
        <v>3.2938347456362274E-2</v>
      </c>
      <c r="R51" s="167">
        <v>5.2615167060041934E-3</v>
      </c>
    </row>
    <row r="52" spans="2:18" x14ac:dyDescent="0.2">
      <c r="B52" s="23" t="s">
        <v>422</v>
      </c>
      <c r="C52" s="32" t="s">
        <v>423</v>
      </c>
      <c r="D52" s="32" t="s">
        <v>424</v>
      </c>
      <c r="E52" s="101" t="s">
        <v>183</v>
      </c>
      <c r="F52" s="94" t="s">
        <v>184</v>
      </c>
      <c r="G52" s="94" t="s">
        <v>425</v>
      </c>
      <c r="H52" s="94">
        <v>14.544</v>
      </c>
      <c r="I52" s="94" t="s">
        <v>136</v>
      </c>
      <c r="J52" s="32">
        <v>4.4999999999999998E-2</v>
      </c>
      <c r="K52" s="32">
        <v>4.2460000000000005E-2</v>
      </c>
      <c r="L52" s="105">
        <v>7177000</v>
      </c>
      <c r="M52" s="94">
        <v>105.67750000000001</v>
      </c>
      <c r="N52" s="94">
        <v>0</v>
      </c>
      <c r="O52" s="125">
        <v>28426.609199999999</v>
      </c>
      <c r="P52" s="32">
        <v>4.2217647058823528E-3</v>
      </c>
      <c r="Q52" s="41">
        <v>4.7335682591792992E-3</v>
      </c>
      <c r="R52" s="41">
        <v>7.5613230164867757E-4</v>
      </c>
    </row>
    <row r="53" spans="2:18" x14ac:dyDescent="0.2">
      <c r="B53" s="23" t="s">
        <v>426</v>
      </c>
      <c r="C53" s="32" t="s">
        <v>427</v>
      </c>
      <c r="D53" s="32" t="s">
        <v>424</v>
      </c>
      <c r="E53" s="101" t="s">
        <v>183</v>
      </c>
      <c r="F53" s="94" t="s">
        <v>184</v>
      </c>
      <c r="G53" s="94" t="s">
        <v>428</v>
      </c>
      <c r="H53" s="94">
        <v>16.422999999999998</v>
      </c>
      <c r="I53" s="94" t="s">
        <v>136</v>
      </c>
      <c r="J53" s="32">
        <v>4.1299999999999996E-2</v>
      </c>
      <c r="K53" s="32">
        <v>4.2320000000000003E-2</v>
      </c>
      <c r="L53" s="105">
        <v>782000</v>
      </c>
      <c r="M53" s="94">
        <v>100.3201</v>
      </c>
      <c r="N53" s="94">
        <v>0</v>
      </c>
      <c r="O53" s="125">
        <v>2940.31792</v>
      </c>
      <c r="P53" s="32">
        <v>7.8200000000000003E-4</v>
      </c>
      <c r="Q53" s="41">
        <v>4.8961856407439888E-4</v>
      </c>
      <c r="R53" s="41">
        <v>7.8210853105492876E-5</v>
      </c>
    </row>
    <row r="54" spans="2:18" x14ac:dyDescent="0.2">
      <c r="B54" s="23" t="s">
        <v>429</v>
      </c>
      <c r="C54" s="32" t="s">
        <v>430</v>
      </c>
      <c r="D54" s="32" t="s">
        <v>424</v>
      </c>
      <c r="E54" s="101" t="s">
        <v>183</v>
      </c>
      <c r="F54" s="94" t="s">
        <v>184</v>
      </c>
      <c r="G54" s="94" t="s">
        <v>431</v>
      </c>
      <c r="H54" s="94">
        <v>1.1599999999999999</v>
      </c>
      <c r="I54" s="94" t="s">
        <v>137</v>
      </c>
      <c r="J54" s="32">
        <v>4.6300000000000001E-2</v>
      </c>
      <c r="K54" s="32">
        <v>-3.0000000000000001E-5</v>
      </c>
      <c r="L54" s="105">
        <v>35600000</v>
      </c>
      <c r="M54" s="94">
        <v>108.9393</v>
      </c>
      <c r="N54" s="94">
        <v>0</v>
      </c>
      <c r="O54" s="125">
        <v>166438.50834999999</v>
      </c>
      <c r="P54" s="32">
        <v>2.3733333333333332E-2</v>
      </c>
      <c r="Q54" s="41">
        <v>2.7715160633041969E-2</v>
      </c>
      <c r="R54" s="41">
        <v>4.4271735512393844E-3</v>
      </c>
    </row>
    <row r="55" spans="2:18" s="164" customFormat="1" x14ac:dyDescent="0.2">
      <c r="B55" s="133" t="s">
        <v>432</v>
      </c>
      <c r="C55" s="171" t="s">
        <v>179</v>
      </c>
      <c r="D55" s="171" t="s">
        <v>179</v>
      </c>
      <c r="E55" s="168" t="s">
        <v>179</v>
      </c>
      <c r="F55" s="172" t="s">
        <v>179</v>
      </c>
      <c r="G55" s="172" t="s">
        <v>179</v>
      </c>
      <c r="H55" s="172" t="s">
        <v>179</v>
      </c>
      <c r="I55" s="172" t="s">
        <v>179</v>
      </c>
      <c r="J55" s="171" t="s">
        <v>179</v>
      </c>
      <c r="K55" s="171" t="s">
        <v>179</v>
      </c>
      <c r="L55" s="182" t="s">
        <v>179</v>
      </c>
      <c r="M55" s="172" t="s">
        <v>179</v>
      </c>
      <c r="N55" s="172" t="s">
        <v>179</v>
      </c>
      <c r="O55" s="173">
        <v>76009.075817148769</v>
      </c>
      <c r="P55" s="171" t="s">
        <v>179</v>
      </c>
      <c r="Q55" s="167">
        <v>1.2656949204395728E-2</v>
      </c>
      <c r="R55" s="167">
        <v>2.0217999635288738E-3</v>
      </c>
    </row>
    <row r="56" spans="2:18" x14ac:dyDescent="0.2">
      <c r="B56" s="23" t="s">
        <v>433</v>
      </c>
      <c r="C56" s="32" t="s">
        <v>434</v>
      </c>
      <c r="D56" s="32" t="s">
        <v>424</v>
      </c>
      <c r="E56" s="101" t="s">
        <v>435</v>
      </c>
      <c r="F56" s="94" t="s">
        <v>314</v>
      </c>
      <c r="G56" s="94" t="s">
        <v>436</v>
      </c>
      <c r="H56" s="94">
        <v>4.0149999999999997</v>
      </c>
      <c r="I56" s="94" t="s">
        <v>142</v>
      </c>
      <c r="J56" s="32">
        <v>0.08</v>
      </c>
      <c r="K56" s="32">
        <v>8.5830000000000004E-2</v>
      </c>
      <c r="L56" s="105">
        <v>4054755.6669144472</v>
      </c>
      <c r="M56" s="94">
        <v>9824.7699999999986</v>
      </c>
      <c r="N56" s="94">
        <v>0</v>
      </c>
      <c r="O56" s="125">
        <v>76009.075816748766</v>
      </c>
      <c r="P56" s="32">
        <v>1.9512113238260134E-5</v>
      </c>
      <c r="Q56" s="41">
        <v>1.2656949204329119E-2</v>
      </c>
      <c r="R56" s="41">
        <v>2.0217999635182339E-3</v>
      </c>
    </row>
    <row r="57" spans="2:18" s="164" customFormat="1" x14ac:dyDescent="0.2">
      <c r="B57" s="116" t="s">
        <v>167</v>
      </c>
      <c r="C57" s="174"/>
      <c r="D57" s="174"/>
      <c r="E57" s="174"/>
      <c r="F57" s="175"/>
      <c r="G57" s="175"/>
      <c r="H57" s="175"/>
      <c r="I57" s="176"/>
      <c r="J57" s="177"/>
      <c r="K57" s="178"/>
      <c r="L57" s="178"/>
      <c r="M57" s="178"/>
      <c r="N57" s="178"/>
      <c r="O57" s="177"/>
      <c r="P57" s="177"/>
      <c r="Q57" s="177"/>
      <c r="R57" s="183"/>
    </row>
    <row r="58" spans="2:18" s="164" customFormat="1" x14ac:dyDescent="0.2">
      <c r="B58" s="116" t="s">
        <v>168</v>
      </c>
      <c r="C58" s="174"/>
      <c r="D58" s="174"/>
      <c r="E58" s="174"/>
      <c r="F58" s="175"/>
      <c r="G58" s="175"/>
      <c r="H58" s="175"/>
      <c r="I58" s="176"/>
      <c r="J58" s="177"/>
      <c r="K58" s="178"/>
      <c r="L58" s="178"/>
      <c r="M58" s="178"/>
      <c r="N58" s="178"/>
      <c r="O58" s="177"/>
      <c r="P58" s="177"/>
      <c r="Q58" s="177"/>
      <c r="R58" s="183"/>
    </row>
    <row r="59" spans="2:18" s="164" customFormat="1" x14ac:dyDescent="0.2">
      <c r="B59" s="116" t="s">
        <v>169</v>
      </c>
      <c r="C59" s="174"/>
      <c r="D59" s="174"/>
      <c r="E59" s="174"/>
      <c r="F59" s="175"/>
      <c r="G59" s="175"/>
      <c r="H59" s="175"/>
      <c r="I59" s="176"/>
      <c r="J59" s="177"/>
      <c r="K59" s="178"/>
      <c r="L59" s="178"/>
      <c r="M59" s="178"/>
      <c r="N59" s="178"/>
      <c r="O59" s="177"/>
      <c r="P59" s="177"/>
      <c r="Q59" s="177"/>
      <c r="R59" s="183"/>
    </row>
    <row r="60" spans="2:18" s="164" customFormat="1" x14ac:dyDescent="0.2">
      <c r="B60" s="116" t="s">
        <v>170</v>
      </c>
      <c r="C60" s="174"/>
      <c r="D60" s="174"/>
      <c r="E60" s="174"/>
      <c r="F60" s="175"/>
      <c r="G60" s="175"/>
      <c r="H60" s="175"/>
      <c r="I60" s="176"/>
      <c r="J60" s="177"/>
      <c r="K60" s="178"/>
      <c r="L60" s="178"/>
      <c r="M60" s="178"/>
      <c r="N60" s="178"/>
      <c r="O60" s="177"/>
      <c r="P60" s="177"/>
      <c r="Q60" s="177"/>
      <c r="R60" s="183"/>
    </row>
    <row r="61" spans="2:18" s="164" customFormat="1" x14ac:dyDescent="0.2">
      <c r="B61" s="116" t="s">
        <v>171</v>
      </c>
      <c r="C61" s="174"/>
      <c r="D61" s="174"/>
      <c r="E61" s="174"/>
      <c r="F61" s="175"/>
      <c r="G61" s="175"/>
      <c r="H61" s="175"/>
      <c r="I61" s="176"/>
      <c r="J61" s="177"/>
      <c r="K61" s="178"/>
      <c r="L61" s="178"/>
      <c r="M61" s="178"/>
      <c r="N61" s="178"/>
      <c r="O61" s="177"/>
      <c r="P61" s="177"/>
      <c r="Q61" s="177"/>
      <c r="R61" s="183"/>
    </row>
  </sheetData>
  <mergeCells count="2">
    <mergeCell ref="B7:R7"/>
    <mergeCell ref="B6:R6"/>
  </mergeCells>
  <phoneticPr fontId="3" type="noConversion"/>
  <conditionalFormatting sqref="J1:J5 J57:J55591 H11:H56 P11:P56 J11:N56">
    <cfRule type="expression" dxfId="124" priority="57" stopIfTrue="1">
      <formula>LEFT(#REF!,3)="TIR"</formula>
    </cfRule>
  </conditionalFormatting>
  <conditionalFormatting sqref="J8">
    <cfRule type="expression" dxfId="123" priority="62" stopIfTrue="1">
      <formula>LEFT(#REF!,3)="TIR"</formula>
    </cfRule>
  </conditionalFormatting>
  <conditionalFormatting sqref="I11:I56 Q11:R56 C11:G56">
    <cfRule type="expression" dxfId="122" priority="63" stopIfTrue="1">
      <formula>OR(LEFT(#REF!,3)="TIR",LEFT(#REF!,2)="IR")</formula>
    </cfRule>
  </conditionalFormatting>
  <conditionalFormatting sqref="B11:B56 O11:O56">
    <cfRule type="expression" dxfId="121" priority="66" stopIfTrue="1">
      <formula>#REF!&gt;0</formula>
    </cfRule>
    <cfRule type="expression" dxfId="120" priority="67" stopIfTrue="1">
      <formula>LEFT(#REF!,3)="TIR"</formula>
    </cfRule>
  </conditionalFormatting>
  <conditionalFormatting sqref="G12:G56">
    <cfRule type="expression" dxfId="119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36" t="s">
        <v>129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157</v>
      </c>
      <c r="P21" s="46"/>
      <c r="R21" s="26"/>
      <c r="S21" s="26"/>
      <c r="T21" s="26"/>
    </row>
    <row r="22" spans="1:22" x14ac:dyDescent="0.2">
      <c r="B22" s="152" t="s">
        <v>158</v>
      </c>
      <c r="P22" s="46"/>
      <c r="R22" s="26"/>
      <c r="S22" s="26"/>
      <c r="T22" s="26"/>
    </row>
    <row r="23" spans="1:22" x14ac:dyDescent="0.2">
      <c r="B23" s="152" t="s">
        <v>159</v>
      </c>
      <c r="P23" s="46"/>
      <c r="R23" s="26"/>
      <c r="S23" s="26"/>
      <c r="T23" s="26"/>
    </row>
    <row r="24" spans="1:22" x14ac:dyDescent="0.2">
      <c r="B24" s="152" t="s">
        <v>160</v>
      </c>
      <c r="P24" s="46"/>
      <c r="R24" s="26"/>
      <c r="S24" s="26"/>
      <c r="T24" s="26"/>
    </row>
    <row r="25" spans="1:22" x14ac:dyDescent="0.2">
      <c r="B25" s="152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62" t="s">
        <v>174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36" t="s">
        <v>11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8"/>
    </row>
    <row r="7" spans="1:21" s="10" customFormat="1" x14ac:dyDescent="0.2">
      <c r="B7" s="239" t="s">
        <v>19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1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4" customFormat="1" ht="12.75" customHeight="1" thickBot="1" x14ac:dyDescent="0.25">
      <c r="B11" s="142" t="s">
        <v>68</v>
      </c>
      <c r="C11" s="103" t="s">
        <v>179</v>
      </c>
      <c r="D11" s="103" t="s">
        <v>179</v>
      </c>
      <c r="E11" s="103" t="s">
        <v>179</v>
      </c>
      <c r="F11" s="103" t="s">
        <v>179</v>
      </c>
      <c r="G11" s="103" t="s">
        <v>179</v>
      </c>
      <c r="H11" s="184"/>
      <c r="I11" s="184" t="s">
        <v>179</v>
      </c>
      <c r="J11" s="184" t="s">
        <v>179</v>
      </c>
      <c r="K11" s="184" t="s">
        <v>179</v>
      </c>
      <c r="L11" s="184" t="s">
        <v>179</v>
      </c>
      <c r="M11" s="185" t="s">
        <v>179</v>
      </c>
      <c r="N11" s="185" t="s">
        <v>179</v>
      </c>
      <c r="O11" s="186" t="s">
        <v>179</v>
      </c>
      <c r="P11" s="184" t="s">
        <v>179</v>
      </c>
      <c r="Q11" s="184" t="s">
        <v>179</v>
      </c>
      <c r="R11" s="145">
        <v>1.9999999999999999E-6</v>
      </c>
      <c r="S11" s="103" t="s">
        <v>179</v>
      </c>
      <c r="T11" s="103">
        <v>1</v>
      </c>
      <c r="U11" s="121">
        <v>0</v>
      </c>
    </row>
    <row r="12" spans="1:21" s="164" customFormat="1" x14ac:dyDescent="0.2">
      <c r="B12" s="132" t="s">
        <v>149</v>
      </c>
      <c r="C12" s="167" t="s">
        <v>179</v>
      </c>
      <c r="D12" s="167" t="s">
        <v>179</v>
      </c>
      <c r="E12" s="167" t="s">
        <v>179</v>
      </c>
      <c r="F12" s="167" t="s">
        <v>179</v>
      </c>
      <c r="G12" s="167" t="s">
        <v>179</v>
      </c>
      <c r="H12" s="187" t="s">
        <v>179</v>
      </c>
      <c r="I12" s="187" t="s">
        <v>179</v>
      </c>
      <c r="J12" s="187" t="s">
        <v>179</v>
      </c>
      <c r="K12" s="187" t="s">
        <v>179</v>
      </c>
      <c r="L12" s="187" t="s">
        <v>179</v>
      </c>
      <c r="M12" s="188" t="s">
        <v>179</v>
      </c>
      <c r="N12" s="188" t="s">
        <v>179</v>
      </c>
      <c r="O12" s="189" t="s">
        <v>179</v>
      </c>
      <c r="P12" s="187" t="s">
        <v>179</v>
      </c>
      <c r="Q12" s="187" t="s">
        <v>179</v>
      </c>
      <c r="R12" s="169">
        <v>0</v>
      </c>
      <c r="S12" s="167" t="s">
        <v>179</v>
      </c>
      <c r="T12" s="167">
        <v>0</v>
      </c>
      <c r="U12" s="167">
        <v>0</v>
      </c>
    </row>
    <row r="13" spans="1:21" s="164" customFormat="1" x14ac:dyDescent="0.2">
      <c r="B13" s="133" t="s">
        <v>150</v>
      </c>
      <c r="C13" s="171" t="s">
        <v>179</v>
      </c>
      <c r="D13" s="171" t="s">
        <v>179</v>
      </c>
      <c r="E13" s="171" t="s">
        <v>179</v>
      </c>
      <c r="F13" s="171" t="s">
        <v>179</v>
      </c>
      <c r="G13" s="171" t="s">
        <v>179</v>
      </c>
      <c r="H13" s="187" t="s">
        <v>179</v>
      </c>
      <c r="I13" s="190" t="s">
        <v>179</v>
      </c>
      <c r="J13" s="190" t="s">
        <v>179</v>
      </c>
      <c r="K13" s="190" t="s">
        <v>179</v>
      </c>
      <c r="L13" s="190" t="s">
        <v>179</v>
      </c>
      <c r="M13" s="191" t="s">
        <v>179</v>
      </c>
      <c r="N13" s="191" t="s">
        <v>179</v>
      </c>
      <c r="O13" s="192" t="s">
        <v>179</v>
      </c>
      <c r="P13" s="190" t="s">
        <v>179</v>
      </c>
      <c r="Q13" s="190" t="s">
        <v>179</v>
      </c>
      <c r="R13" s="173">
        <v>0</v>
      </c>
      <c r="S13" s="171" t="s">
        <v>179</v>
      </c>
      <c r="T13" s="171">
        <v>0</v>
      </c>
      <c r="U13" s="167">
        <v>0</v>
      </c>
    </row>
    <row r="14" spans="1:21" s="164" customFormat="1" x14ac:dyDescent="0.2">
      <c r="B14" s="133" t="s">
        <v>151</v>
      </c>
      <c r="C14" s="171" t="s">
        <v>179</v>
      </c>
      <c r="D14" s="171" t="s">
        <v>179</v>
      </c>
      <c r="E14" s="171" t="s">
        <v>179</v>
      </c>
      <c r="F14" s="171" t="s">
        <v>179</v>
      </c>
      <c r="G14" s="171" t="s">
        <v>179</v>
      </c>
      <c r="H14" s="187" t="s">
        <v>179</v>
      </c>
      <c r="I14" s="190" t="s">
        <v>179</v>
      </c>
      <c r="J14" s="190" t="s">
        <v>179</v>
      </c>
      <c r="K14" s="190" t="s">
        <v>179</v>
      </c>
      <c r="L14" s="190" t="s">
        <v>179</v>
      </c>
      <c r="M14" s="191" t="s">
        <v>179</v>
      </c>
      <c r="N14" s="191" t="s">
        <v>179</v>
      </c>
      <c r="O14" s="192" t="s">
        <v>179</v>
      </c>
      <c r="P14" s="190" t="s">
        <v>179</v>
      </c>
      <c r="Q14" s="190" t="s">
        <v>179</v>
      </c>
      <c r="R14" s="173">
        <v>0</v>
      </c>
      <c r="S14" s="171" t="s">
        <v>179</v>
      </c>
      <c r="T14" s="171">
        <v>0</v>
      </c>
      <c r="U14" s="167">
        <v>0</v>
      </c>
    </row>
    <row r="15" spans="1:21" s="164" customFormat="1" x14ac:dyDescent="0.2">
      <c r="B15" s="133" t="s">
        <v>437</v>
      </c>
      <c r="C15" s="171" t="s">
        <v>179</v>
      </c>
      <c r="D15" s="171" t="s">
        <v>179</v>
      </c>
      <c r="E15" s="171" t="s">
        <v>179</v>
      </c>
      <c r="F15" s="171" t="s">
        <v>179</v>
      </c>
      <c r="G15" s="171" t="s">
        <v>179</v>
      </c>
      <c r="H15" s="187" t="s">
        <v>179</v>
      </c>
      <c r="I15" s="190" t="s">
        <v>179</v>
      </c>
      <c r="J15" s="190" t="s">
        <v>179</v>
      </c>
      <c r="K15" s="190" t="s">
        <v>179</v>
      </c>
      <c r="L15" s="190" t="s">
        <v>179</v>
      </c>
      <c r="M15" s="191" t="s">
        <v>179</v>
      </c>
      <c r="N15" s="191" t="s">
        <v>179</v>
      </c>
      <c r="O15" s="192" t="s">
        <v>179</v>
      </c>
      <c r="P15" s="190" t="s">
        <v>179</v>
      </c>
      <c r="Q15" s="190" t="s">
        <v>179</v>
      </c>
      <c r="R15" s="173">
        <v>0</v>
      </c>
      <c r="S15" s="171" t="s">
        <v>179</v>
      </c>
      <c r="T15" s="171">
        <v>0</v>
      </c>
      <c r="U15" s="167">
        <v>0</v>
      </c>
    </row>
    <row r="16" spans="1:21" s="164" customFormat="1" x14ac:dyDescent="0.2">
      <c r="B16" s="133" t="s">
        <v>438</v>
      </c>
      <c r="C16" s="171" t="s">
        <v>179</v>
      </c>
      <c r="D16" s="171" t="s">
        <v>179</v>
      </c>
      <c r="E16" s="171" t="s">
        <v>179</v>
      </c>
      <c r="F16" s="171" t="s">
        <v>179</v>
      </c>
      <c r="G16" s="171" t="s">
        <v>179</v>
      </c>
      <c r="H16" s="187" t="s">
        <v>179</v>
      </c>
      <c r="I16" s="190" t="s">
        <v>179</v>
      </c>
      <c r="J16" s="190" t="s">
        <v>179</v>
      </c>
      <c r="K16" s="190" t="s">
        <v>179</v>
      </c>
      <c r="L16" s="190" t="s">
        <v>179</v>
      </c>
      <c r="M16" s="191" t="s">
        <v>179</v>
      </c>
      <c r="N16" s="191" t="s">
        <v>179</v>
      </c>
      <c r="O16" s="192" t="s">
        <v>179</v>
      </c>
      <c r="P16" s="190" t="s">
        <v>179</v>
      </c>
      <c r="Q16" s="190" t="s">
        <v>179</v>
      </c>
      <c r="R16" s="173">
        <v>0</v>
      </c>
      <c r="S16" s="171" t="s">
        <v>179</v>
      </c>
      <c r="T16" s="171">
        <v>0</v>
      </c>
      <c r="U16" s="167">
        <v>0</v>
      </c>
    </row>
    <row r="17" spans="2:21" s="164" customFormat="1" x14ac:dyDescent="0.2">
      <c r="B17" s="133" t="s">
        <v>155</v>
      </c>
      <c r="C17" s="171" t="s">
        <v>179</v>
      </c>
      <c r="D17" s="171" t="s">
        <v>179</v>
      </c>
      <c r="E17" s="171" t="s">
        <v>179</v>
      </c>
      <c r="F17" s="171" t="s">
        <v>179</v>
      </c>
      <c r="G17" s="171" t="s">
        <v>179</v>
      </c>
      <c r="H17" s="187" t="s">
        <v>179</v>
      </c>
      <c r="I17" s="190" t="s">
        <v>179</v>
      </c>
      <c r="J17" s="190" t="s">
        <v>179</v>
      </c>
      <c r="K17" s="190" t="s">
        <v>179</v>
      </c>
      <c r="L17" s="190" t="s">
        <v>179</v>
      </c>
      <c r="M17" s="191" t="s">
        <v>179</v>
      </c>
      <c r="N17" s="191" t="s">
        <v>179</v>
      </c>
      <c r="O17" s="192" t="s">
        <v>179</v>
      </c>
      <c r="P17" s="190" t="s">
        <v>179</v>
      </c>
      <c r="Q17" s="190" t="s">
        <v>179</v>
      </c>
      <c r="R17" s="173">
        <v>0</v>
      </c>
      <c r="S17" s="171" t="s">
        <v>179</v>
      </c>
      <c r="T17" s="171">
        <v>0</v>
      </c>
      <c r="U17" s="167">
        <v>0</v>
      </c>
    </row>
    <row r="18" spans="2:21" s="164" customFormat="1" x14ac:dyDescent="0.2">
      <c r="B18" s="133" t="s">
        <v>156</v>
      </c>
      <c r="C18" s="171" t="s">
        <v>179</v>
      </c>
      <c r="D18" s="171" t="s">
        <v>179</v>
      </c>
      <c r="E18" s="171" t="s">
        <v>179</v>
      </c>
      <c r="F18" s="171" t="s">
        <v>179</v>
      </c>
      <c r="G18" s="171" t="s">
        <v>179</v>
      </c>
      <c r="H18" s="187" t="s">
        <v>179</v>
      </c>
      <c r="I18" s="190" t="s">
        <v>179</v>
      </c>
      <c r="J18" s="190" t="s">
        <v>179</v>
      </c>
      <c r="K18" s="190" t="s">
        <v>179</v>
      </c>
      <c r="L18" s="190" t="s">
        <v>179</v>
      </c>
      <c r="M18" s="191" t="s">
        <v>179</v>
      </c>
      <c r="N18" s="191" t="s">
        <v>179</v>
      </c>
      <c r="O18" s="192" t="s">
        <v>179</v>
      </c>
      <c r="P18" s="190" t="s">
        <v>179</v>
      </c>
      <c r="Q18" s="190" t="s">
        <v>179</v>
      </c>
      <c r="R18" s="173">
        <v>0</v>
      </c>
      <c r="S18" s="171" t="s">
        <v>179</v>
      </c>
      <c r="T18" s="171">
        <v>0</v>
      </c>
      <c r="U18" s="167">
        <v>0</v>
      </c>
    </row>
    <row r="19" spans="2:21" s="164" customFormat="1" x14ac:dyDescent="0.2">
      <c r="B19" s="116" t="s">
        <v>167</v>
      </c>
      <c r="C19" s="174"/>
      <c r="D19" s="174"/>
      <c r="E19" s="174"/>
      <c r="F19" s="174"/>
      <c r="G19" s="116"/>
      <c r="H19" s="193"/>
      <c r="I19" s="193"/>
      <c r="J19" s="193"/>
      <c r="K19" s="194"/>
      <c r="L19" s="179"/>
      <c r="M19" s="195"/>
      <c r="N19" s="195"/>
      <c r="O19" s="195"/>
      <c r="P19" s="179"/>
      <c r="Q19" s="179"/>
      <c r="R19" s="179"/>
    </row>
    <row r="20" spans="2:21" s="164" customFormat="1" x14ac:dyDescent="0.2">
      <c r="B20" s="116" t="s">
        <v>168</v>
      </c>
      <c r="C20" s="174"/>
      <c r="D20" s="174"/>
      <c r="E20" s="174"/>
      <c r="F20" s="174"/>
      <c r="G20" s="116"/>
      <c r="H20" s="193"/>
      <c r="I20" s="193"/>
      <c r="J20" s="193"/>
      <c r="K20" s="194"/>
      <c r="L20" s="179"/>
      <c r="M20" s="195"/>
      <c r="N20" s="195"/>
      <c r="O20" s="195"/>
      <c r="P20" s="179"/>
      <c r="Q20" s="179"/>
      <c r="R20" s="179"/>
    </row>
    <row r="21" spans="2:21" s="164" customFormat="1" x14ac:dyDescent="0.2">
      <c r="B21" s="116" t="s">
        <v>169</v>
      </c>
      <c r="C21" s="174"/>
      <c r="D21" s="174"/>
      <c r="E21" s="174"/>
      <c r="F21" s="174"/>
      <c r="G21" s="116"/>
      <c r="H21" s="193"/>
      <c r="I21" s="193"/>
      <c r="J21" s="193"/>
      <c r="K21" s="194"/>
      <c r="L21" s="179"/>
      <c r="M21" s="195"/>
      <c r="N21" s="195"/>
      <c r="O21" s="195"/>
      <c r="P21" s="179"/>
      <c r="Q21" s="179"/>
      <c r="R21" s="179"/>
    </row>
    <row r="22" spans="2:21" s="164" customFormat="1" x14ac:dyDescent="0.2">
      <c r="B22" s="116" t="s">
        <v>170</v>
      </c>
      <c r="C22" s="174"/>
      <c r="D22" s="174"/>
      <c r="E22" s="174"/>
      <c r="F22" s="174"/>
      <c r="G22" s="116"/>
      <c r="H22" s="193"/>
      <c r="I22" s="193"/>
      <c r="J22" s="193"/>
      <c r="K22" s="194"/>
      <c r="L22" s="179"/>
      <c r="M22" s="195"/>
      <c r="N22" s="195"/>
      <c r="O22" s="195"/>
      <c r="P22" s="179"/>
      <c r="Q22" s="179"/>
      <c r="R22" s="179"/>
    </row>
    <row r="23" spans="2:21" s="164" customFormat="1" x14ac:dyDescent="0.2">
      <c r="B23" s="116" t="s">
        <v>171</v>
      </c>
      <c r="C23" s="174"/>
      <c r="D23" s="174"/>
      <c r="E23" s="174"/>
      <c r="F23" s="174"/>
      <c r="G23" s="116"/>
      <c r="H23" s="193"/>
      <c r="I23" s="193"/>
      <c r="J23" s="193"/>
      <c r="K23" s="194"/>
      <c r="L23" s="179"/>
      <c r="M23" s="195"/>
      <c r="N23" s="195"/>
      <c r="O23" s="195"/>
      <c r="P23" s="179"/>
      <c r="Q23" s="179"/>
      <c r="R23" s="179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8" priority="84" stopIfTrue="1">
      <formula>LEFT(#REF!,3)="TIR"</formula>
    </cfRule>
  </conditionalFormatting>
  <conditionalFormatting sqref="M8">
    <cfRule type="expression" dxfId="117" priority="89" stopIfTrue="1">
      <formula>LEFT(#REF!,3)="TIR"</formula>
    </cfRule>
  </conditionalFormatting>
  <conditionalFormatting sqref="L11:L18 C11:J18">
    <cfRule type="expression" dxfId="116" priority="90" stopIfTrue="1">
      <formula>LEFT(#REF!,3)="TIR"</formula>
    </cfRule>
  </conditionalFormatting>
  <conditionalFormatting sqref="B11:B18 R11:R18">
    <cfRule type="expression" dxfId="115" priority="92" stopIfTrue="1">
      <formula>#REF!&gt;0</formula>
    </cfRule>
    <cfRule type="expression" dxfId="114" priority="93" stopIfTrue="1">
      <formula>LEFT(#REF!,3)="TIR"</formula>
    </cfRule>
  </conditionalFormatting>
  <conditionalFormatting sqref="T11:U18">
    <cfRule type="expression" dxfId="113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22"/>
  <sheetViews>
    <sheetView rightToLeft="1" topLeftCell="A220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7.710937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4.85546875" style="97" bestFit="1" customWidth="1"/>
    <col min="16" max="16" width="11.42578125" style="95" bestFit="1" customWidth="1"/>
    <col min="17" max="17" width="14.5703125" style="95" bestFit="1" customWidth="1"/>
    <col min="18" max="18" width="13.5703125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165</v>
      </c>
      <c r="C3" s="162" t="s">
        <v>174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175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36" t="s">
        <v>11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8"/>
    </row>
    <row r="7" spans="1:21" s="10" customFormat="1" x14ac:dyDescent="0.2">
      <c r="B7" s="239" t="s">
        <v>97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1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4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179</v>
      </c>
      <c r="R11" s="147">
        <v>5401589.2182869334</v>
      </c>
      <c r="S11" s="103" t="s">
        <v>179</v>
      </c>
      <c r="T11" s="103">
        <v>1</v>
      </c>
      <c r="U11" s="121">
        <v>0.14367932733194153</v>
      </c>
    </row>
    <row r="12" spans="1:21" s="164" customFormat="1" x14ac:dyDescent="0.2">
      <c r="B12" s="132" t="s">
        <v>149</v>
      </c>
      <c r="C12" s="167" t="s">
        <v>179</v>
      </c>
      <c r="D12" s="167" t="s">
        <v>179</v>
      </c>
      <c r="E12" s="167" t="s">
        <v>179</v>
      </c>
      <c r="F12" s="167" t="s">
        <v>179</v>
      </c>
      <c r="G12" s="167" t="s">
        <v>179</v>
      </c>
      <c r="H12" s="168" t="s">
        <v>179</v>
      </c>
      <c r="I12" s="168" t="s">
        <v>179</v>
      </c>
      <c r="J12" s="168" t="s">
        <v>179</v>
      </c>
      <c r="K12" s="168" t="s">
        <v>179</v>
      </c>
      <c r="L12" s="168" t="s">
        <v>179</v>
      </c>
      <c r="M12" s="167" t="s">
        <v>179</v>
      </c>
      <c r="N12" s="167" t="s">
        <v>179</v>
      </c>
      <c r="O12" s="180" t="s">
        <v>179</v>
      </c>
      <c r="P12" s="168" t="s">
        <v>179</v>
      </c>
      <c r="Q12" s="169" t="s">
        <v>179</v>
      </c>
      <c r="R12" s="181">
        <v>3458782.0957805486</v>
      </c>
      <c r="S12" s="167" t="s">
        <v>179</v>
      </c>
      <c r="T12" s="167">
        <v>0.64032675496147251</v>
      </c>
      <c r="U12" s="167">
        <v>9.2001717425509305E-2</v>
      </c>
    </row>
    <row r="13" spans="1:21" s="164" customFormat="1" x14ac:dyDescent="0.2">
      <c r="B13" s="133" t="s">
        <v>150</v>
      </c>
      <c r="C13" s="171" t="s">
        <v>179</v>
      </c>
      <c r="D13" s="171" t="s">
        <v>179</v>
      </c>
      <c r="E13" s="171" t="s">
        <v>179</v>
      </c>
      <c r="F13" s="171" t="s">
        <v>179</v>
      </c>
      <c r="G13" s="171" t="s">
        <v>179</v>
      </c>
      <c r="H13" s="172" t="s">
        <v>179</v>
      </c>
      <c r="I13" s="172" t="s">
        <v>179</v>
      </c>
      <c r="J13" s="172" t="s">
        <v>179</v>
      </c>
      <c r="K13" s="172" t="s">
        <v>179</v>
      </c>
      <c r="L13" s="172" t="s">
        <v>179</v>
      </c>
      <c r="M13" s="171" t="s">
        <v>179</v>
      </c>
      <c r="N13" s="171" t="s">
        <v>179</v>
      </c>
      <c r="O13" s="182" t="s">
        <v>179</v>
      </c>
      <c r="P13" s="172" t="s">
        <v>179</v>
      </c>
      <c r="Q13" s="173" t="s">
        <v>179</v>
      </c>
      <c r="R13" s="173">
        <v>2510773.9694317696</v>
      </c>
      <c r="S13" s="171" t="s">
        <v>179</v>
      </c>
      <c r="T13" s="171">
        <v>0.46482134571277883</v>
      </c>
      <c r="U13" s="171">
        <v>6.678521828153991E-2</v>
      </c>
    </row>
    <row r="14" spans="1:21" x14ac:dyDescent="0.2">
      <c r="B14" s="23" t="s">
        <v>669</v>
      </c>
      <c r="C14" s="32" t="s">
        <v>670</v>
      </c>
      <c r="D14" s="32" t="s">
        <v>323</v>
      </c>
      <c r="E14" s="32" t="s">
        <v>179</v>
      </c>
      <c r="F14" s="32" t="s">
        <v>671</v>
      </c>
      <c r="G14" s="32" t="s">
        <v>442</v>
      </c>
      <c r="H14" s="94" t="s">
        <v>552</v>
      </c>
      <c r="I14" s="94" t="s">
        <v>202</v>
      </c>
      <c r="J14" s="94" t="s">
        <v>672</v>
      </c>
      <c r="K14" s="94">
        <v>1.49</v>
      </c>
      <c r="L14" s="94" t="s">
        <v>185</v>
      </c>
      <c r="M14" s="32">
        <v>5.8999999999999999E-3</v>
      </c>
      <c r="N14" s="32">
        <v>2.7000000000000001E-3</v>
      </c>
      <c r="O14" s="105">
        <v>116852100.5655745</v>
      </c>
      <c r="P14" s="94">
        <v>100.97</v>
      </c>
      <c r="Q14" s="125">
        <v>0</v>
      </c>
      <c r="R14" s="125">
        <v>117985.56593904132</v>
      </c>
      <c r="S14" s="32">
        <v>2.1889995349620963E-2</v>
      </c>
      <c r="T14" s="32">
        <v>2.1842750563038818E-2</v>
      </c>
      <c r="U14" s="32">
        <v>3.1383517079768045E-3</v>
      </c>
    </row>
    <row r="15" spans="1:21" x14ac:dyDescent="0.2">
      <c r="B15" s="23" t="s">
        <v>866</v>
      </c>
      <c r="C15" s="32" t="s">
        <v>867</v>
      </c>
      <c r="D15" s="32" t="s">
        <v>323</v>
      </c>
      <c r="E15" s="32" t="s">
        <v>179</v>
      </c>
      <c r="F15" s="32" t="s">
        <v>637</v>
      </c>
      <c r="G15" s="32" t="s">
        <v>442</v>
      </c>
      <c r="H15" s="94" t="s">
        <v>552</v>
      </c>
      <c r="I15" s="94" t="s">
        <v>202</v>
      </c>
      <c r="J15" s="94" t="s">
        <v>868</v>
      </c>
      <c r="K15" s="94">
        <v>0.06</v>
      </c>
      <c r="L15" s="94" t="s">
        <v>185</v>
      </c>
      <c r="M15" s="32">
        <v>2.58E-2</v>
      </c>
      <c r="N15" s="32">
        <v>5.4699999999999999E-2</v>
      </c>
      <c r="O15" s="105">
        <v>58898044.045874663</v>
      </c>
      <c r="P15" s="94">
        <v>105.92000000000002</v>
      </c>
      <c r="Q15" s="125">
        <v>0</v>
      </c>
      <c r="R15" s="125">
        <v>62384.808253214862</v>
      </c>
      <c r="S15" s="32">
        <v>2.1625158585188389E-2</v>
      </c>
      <c r="T15" s="32">
        <v>1.1549343301044217E-2</v>
      </c>
      <c r="U15" s="32">
        <v>1.6594018766196981E-3</v>
      </c>
    </row>
    <row r="16" spans="1:21" x14ac:dyDescent="0.2">
      <c r="B16" s="23" t="s">
        <v>882</v>
      </c>
      <c r="C16" s="32" t="s">
        <v>883</v>
      </c>
      <c r="D16" s="32" t="s">
        <v>323</v>
      </c>
      <c r="E16" s="32" t="s">
        <v>179</v>
      </c>
      <c r="F16" s="32" t="s">
        <v>637</v>
      </c>
      <c r="G16" s="32" t="s">
        <v>442</v>
      </c>
      <c r="H16" s="94" t="s">
        <v>552</v>
      </c>
      <c r="I16" s="94" t="s">
        <v>202</v>
      </c>
      <c r="J16" s="94" t="s">
        <v>884</v>
      </c>
      <c r="K16" s="94">
        <v>1.69</v>
      </c>
      <c r="L16" s="94" t="s">
        <v>185</v>
      </c>
      <c r="M16" s="32">
        <v>4.0999999999999995E-3</v>
      </c>
      <c r="N16" s="32">
        <v>3.4999999999999996E-3</v>
      </c>
      <c r="O16" s="105">
        <v>895531.94399254769</v>
      </c>
      <c r="P16" s="94">
        <v>100.22</v>
      </c>
      <c r="Q16" s="125">
        <v>0</v>
      </c>
      <c r="R16" s="125">
        <v>897.50211231066612</v>
      </c>
      <c r="S16" s="32">
        <v>7.2639928350931853E-4</v>
      </c>
      <c r="T16" s="32">
        <v>1.6615519545103453E-4</v>
      </c>
      <c r="U16" s="32">
        <v>2.387306671511191E-5</v>
      </c>
    </row>
    <row r="17" spans="2:21" x14ac:dyDescent="0.2">
      <c r="B17" s="23" t="s">
        <v>635</v>
      </c>
      <c r="C17" s="32" t="s">
        <v>636</v>
      </c>
      <c r="D17" s="32" t="s">
        <v>323</v>
      </c>
      <c r="E17" s="32" t="s">
        <v>179</v>
      </c>
      <c r="F17" s="32" t="s">
        <v>637</v>
      </c>
      <c r="G17" s="32" t="s">
        <v>442</v>
      </c>
      <c r="H17" s="94" t="s">
        <v>552</v>
      </c>
      <c r="I17" s="94" t="s">
        <v>202</v>
      </c>
      <c r="J17" s="94" t="s">
        <v>638</v>
      </c>
      <c r="K17" s="94">
        <v>1.08</v>
      </c>
      <c r="L17" s="94" t="s">
        <v>185</v>
      </c>
      <c r="M17" s="32">
        <v>6.4000000000000003E-3</v>
      </c>
      <c r="N17" s="32">
        <v>3.3E-3</v>
      </c>
      <c r="O17" s="105">
        <v>67981292.367533937</v>
      </c>
      <c r="P17" s="94">
        <v>101.21</v>
      </c>
      <c r="Q17" s="125">
        <v>0</v>
      </c>
      <c r="R17" s="125">
        <v>68803.86600757204</v>
      </c>
      <c r="S17" s="32">
        <v>2.1580711809495882E-2</v>
      </c>
      <c r="T17" s="32">
        <v>1.273770796465574E-2</v>
      </c>
      <c r="U17" s="32">
        <v>1.8301453121124505E-3</v>
      </c>
    </row>
    <row r="18" spans="2:21" x14ac:dyDescent="0.2">
      <c r="B18" s="23" t="s">
        <v>708</v>
      </c>
      <c r="C18" s="32" t="s">
        <v>709</v>
      </c>
      <c r="D18" s="32" t="s">
        <v>323</v>
      </c>
      <c r="E18" s="32" t="s">
        <v>179</v>
      </c>
      <c r="F18" s="32" t="s">
        <v>637</v>
      </c>
      <c r="G18" s="32" t="s">
        <v>442</v>
      </c>
      <c r="H18" s="94" t="s">
        <v>552</v>
      </c>
      <c r="I18" s="94" t="s">
        <v>202</v>
      </c>
      <c r="J18" s="94" t="s">
        <v>710</v>
      </c>
      <c r="K18" s="94">
        <v>2.48</v>
      </c>
      <c r="L18" s="94" t="s">
        <v>185</v>
      </c>
      <c r="M18" s="32">
        <v>0.04</v>
      </c>
      <c r="N18" s="32">
        <v>3.4999999999999996E-3</v>
      </c>
      <c r="O18" s="105">
        <v>55196885.805267446</v>
      </c>
      <c r="P18" s="94">
        <v>113.05000000000001</v>
      </c>
      <c r="Q18" s="125">
        <v>0</v>
      </c>
      <c r="R18" s="125">
        <v>62400.079402306139</v>
      </c>
      <c r="S18" s="32">
        <v>2.6643332711588693E-2</v>
      </c>
      <c r="T18" s="32">
        <v>1.1552170459584815E-2</v>
      </c>
      <c r="U18" s="32">
        <v>1.6598080808570719E-3</v>
      </c>
    </row>
    <row r="19" spans="2:21" x14ac:dyDescent="0.2">
      <c r="B19" s="23" t="s">
        <v>728</v>
      </c>
      <c r="C19" s="32" t="s">
        <v>729</v>
      </c>
      <c r="D19" s="32" t="s">
        <v>323</v>
      </c>
      <c r="E19" s="32" t="s">
        <v>179</v>
      </c>
      <c r="F19" s="32" t="s">
        <v>637</v>
      </c>
      <c r="G19" s="32" t="s">
        <v>442</v>
      </c>
      <c r="H19" s="94" t="s">
        <v>552</v>
      </c>
      <c r="I19" s="94" t="s">
        <v>202</v>
      </c>
      <c r="J19" s="94" t="s">
        <v>730</v>
      </c>
      <c r="K19" s="94">
        <v>3.68</v>
      </c>
      <c r="L19" s="94" t="s">
        <v>185</v>
      </c>
      <c r="M19" s="32">
        <v>9.8999999999999991E-3</v>
      </c>
      <c r="N19" s="32">
        <v>5.7999999999999996E-3</v>
      </c>
      <c r="O19" s="105">
        <v>51302968.920201667</v>
      </c>
      <c r="P19" s="94">
        <v>102.98</v>
      </c>
      <c r="Q19" s="125">
        <v>0</v>
      </c>
      <c r="R19" s="125">
        <v>52831.797393628607</v>
      </c>
      <c r="S19" s="32">
        <v>1.7022267327765416E-2</v>
      </c>
      <c r="T19" s="32">
        <v>9.7807877012876122E-3</v>
      </c>
      <c r="U19" s="32">
        <v>1.4052969976975308E-3</v>
      </c>
    </row>
    <row r="20" spans="2:21" x14ac:dyDescent="0.2">
      <c r="B20" s="23" t="s">
        <v>775</v>
      </c>
      <c r="C20" s="32" t="s">
        <v>776</v>
      </c>
      <c r="D20" s="32" t="s">
        <v>323</v>
      </c>
      <c r="E20" s="32" t="s">
        <v>179</v>
      </c>
      <c r="F20" s="32" t="s">
        <v>637</v>
      </c>
      <c r="G20" s="32" t="s">
        <v>442</v>
      </c>
      <c r="H20" s="94" t="s">
        <v>552</v>
      </c>
      <c r="I20" s="94" t="s">
        <v>202</v>
      </c>
      <c r="J20" s="94" t="s">
        <v>777</v>
      </c>
      <c r="K20" s="94">
        <v>8.31</v>
      </c>
      <c r="L20" s="94" t="s">
        <v>185</v>
      </c>
      <c r="M20" s="32">
        <v>1.2199999999999999E-2</v>
      </c>
      <c r="N20" s="32">
        <v>1.6899999999999998E-2</v>
      </c>
      <c r="O20" s="105">
        <v>329224.31987593893</v>
      </c>
      <c r="P20" s="94">
        <v>97.76</v>
      </c>
      <c r="Q20" s="125">
        <v>0</v>
      </c>
      <c r="R20" s="125">
        <v>321.8496951107179</v>
      </c>
      <c r="S20" s="32">
        <v>4.1070488303003328E-4</v>
      </c>
      <c r="T20" s="32">
        <v>5.9584259762127882E-5</v>
      </c>
      <c r="U20" s="32">
        <v>8.561026362194203E-6</v>
      </c>
    </row>
    <row r="21" spans="2:21" x14ac:dyDescent="0.2">
      <c r="B21" s="23" t="s">
        <v>549</v>
      </c>
      <c r="C21" s="32" t="s">
        <v>550</v>
      </c>
      <c r="D21" s="32" t="s">
        <v>323</v>
      </c>
      <c r="E21" s="32" t="s">
        <v>179</v>
      </c>
      <c r="F21" s="32" t="s">
        <v>551</v>
      </c>
      <c r="G21" s="32" t="s">
        <v>442</v>
      </c>
      <c r="H21" s="94" t="s">
        <v>552</v>
      </c>
      <c r="I21" s="94" t="s">
        <v>202</v>
      </c>
      <c r="J21" s="94" t="s">
        <v>553</v>
      </c>
      <c r="K21" s="94">
        <v>3.32</v>
      </c>
      <c r="L21" s="94" t="s">
        <v>185</v>
      </c>
      <c r="M21" s="32">
        <v>0.05</v>
      </c>
      <c r="N21" s="32">
        <v>5.5000000000000005E-3</v>
      </c>
      <c r="O21" s="105">
        <v>48641403.19239822</v>
      </c>
      <c r="P21" s="94">
        <v>122.05</v>
      </c>
      <c r="Q21" s="125">
        <v>0</v>
      </c>
      <c r="R21" s="125">
        <v>59366.832595114873</v>
      </c>
      <c r="S21" s="32">
        <v>1.5433841590146938E-2</v>
      </c>
      <c r="T21" s="32">
        <v>1.0990623351018637E-2</v>
      </c>
      <c r="U21" s="32">
        <v>1.5791253700330867E-3</v>
      </c>
    </row>
    <row r="22" spans="2:21" x14ac:dyDescent="0.2">
      <c r="B22" s="23" t="s">
        <v>622</v>
      </c>
      <c r="C22" s="32" t="s">
        <v>623</v>
      </c>
      <c r="D22" s="32" t="s">
        <v>323</v>
      </c>
      <c r="E22" s="32" t="s">
        <v>179</v>
      </c>
      <c r="F22" s="32" t="s">
        <v>551</v>
      </c>
      <c r="G22" s="32" t="s">
        <v>442</v>
      </c>
      <c r="H22" s="94" t="s">
        <v>193</v>
      </c>
      <c r="I22" s="94" t="s">
        <v>190</v>
      </c>
      <c r="J22" s="94" t="s">
        <v>624</v>
      </c>
      <c r="K22" s="94">
        <v>1.2</v>
      </c>
      <c r="L22" s="94" t="s">
        <v>185</v>
      </c>
      <c r="M22" s="32">
        <v>1.6E-2</v>
      </c>
      <c r="N22" s="32">
        <v>3.0000000000000001E-3</v>
      </c>
      <c r="O22" s="105">
        <v>7676728.9354453022</v>
      </c>
      <c r="P22" s="94">
        <v>102.02</v>
      </c>
      <c r="Q22" s="125">
        <v>0</v>
      </c>
      <c r="R22" s="125">
        <v>7831.7988598908169</v>
      </c>
      <c r="S22" s="32">
        <v>3.6569610710428945E-3</v>
      </c>
      <c r="T22" s="32">
        <v>1.449906415203969E-3</v>
      </c>
      <c r="U22" s="32">
        <v>2.0832157843077298E-4</v>
      </c>
    </row>
    <row r="23" spans="2:21" x14ac:dyDescent="0.2">
      <c r="B23" s="23" t="s">
        <v>642</v>
      </c>
      <c r="C23" s="32" t="s">
        <v>643</v>
      </c>
      <c r="D23" s="32" t="s">
        <v>323</v>
      </c>
      <c r="E23" s="32" t="s">
        <v>179</v>
      </c>
      <c r="F23" s="32" t="s">
        <v>551</v>
      </c>
      <c r="G23" s="32" t="s">
        <v>442</v>
      </c>
      <c r="H23" s="94" t="s">
        <v>552</v>
      </c>
      <c r="I23" s="94" t="s">
        <v>202</v>
      </c>
      <c r="J23" s="94" t="s">
        <v>644</v>
      </c>
      <c r="K23" s="94">
        <v>2.21</v>
      </c>
      <c r="L23" s="94" t="s">
        <v>185</v>
      </c>
      <c r="M23" s="32">
        <v>6.9999999999999993E-3</v>
      </c>
      <c r="N23" s="32">
        <v>3.4000000000000002E-3</v>
      </c>
      <c r="O23" s="105">
        <v>80756930.651172355</v>
      </c>
      <c r="P23" s="94">
        <v>103.28</v>
      </c>
      <c r="Q23" s="125">
        <v>0</v>
      </c>
      <c r="R23" s="125">
        <v>83405.757974525623</v>
      </c>
      <c r="S23" s="32">
        <v>2.2718970744013904E-2</v>
      </c>
      <c r="T23" s="32">
        <v>1.5440966464491172E-2</v>
      </c>
      <c r="U23" s="32">
        <v>2.2185476749731589E-3</v>
      </c>
    </row>
    <row r="24" spans="2:21" x14ac:dyDescent="0.2">
      <c r="B24" s="23" t="s">
        <v>648</v>
      </c>
      <c r="C24" s="32" t="s">
        <v>649</v>
      </c>
      <c r="D24" s="32" t="s">
        <v>323</v>
      </c>
      <c r="E24" s="32" t="s">
        <v>179</v>
      </c>
      <c r="F24" s="32" t="s">
        <v>650</v>
      </c>
      <c r="G24" s="32" t="s">
        <v>442</v>
      </c>
      <c r="H24" s="94" t="s">
        <v>189</v>
      </c>
      <c r="I24" s="94" t="s">
        <v>190</v>
      </c>
      <c r="J24" s="94" t="s">
        <v>651</v>
      </c>
      <c r="K24" s="94">
        <v>1.24</v>
      </c>
      <c r="L24" s="94" t="s">
        <v>185</v>
      </c>
      <c r="M24" s="32">
        <v>8.0000000000000002E-3</v>
      </c>
      <c r="N24" s="32">
        <v>5.3E-3</v>
      </c>
      <c r="O24" s="105">
        <v>7928641.0363965826</v>
      </c>
      <c r="P24" s="94">
        <v>102.87000000000002</v>
      </c>
      <c r="Q24" s="125">
        <v>0</v>
      </c>
      <c r="R24" s="125">
        <v>8156.193033197389</v>
      </c>
      <c r="S24" s="32">
        <v>1.230123970024604E-2</v>
      </c>
      <c r="T24" s="32">
        <v>1.5099617359988834E-3</v>
      </c>
      <c r="U24" s="32">
        <v>2.1695028652529022E-4</v>
      </c>
    </row>
    <row r="25" spans="2:21" x14ac:dyDescent="0.2">
      <c r="B25" s="23" t="s">
        <v>885</v>
      </c>
      <c r="C25" s="32" t="s">
        <v>886</v>
      </c>
      <c r="D25" s="32" t="s">
        <v>323</v>
      </c>
      <c r="E25" s="32" t="s">
        <v>179</v>
      </c>
      <c r="F25" s="32" t="s">
        <v>671</v>
      </c>
      <c r="G25" s="32" t="s">
        <v>442</v>
      </c>
      <c r="H25" s="94" t="s">
        <v>189</v>
      </c>
      <c r="I25" s="94" t="s">
        <v>190</v>
      </c>
      <c r="J25" s="94" t="s">
        <v>887</v>
      </c>
      <c r="K25" s="94">
        <v>1.83</v>
      </c>
      <c r="L25" s="94" t="s">
        <v>185</v>
      </c>
      <c r="M25" s="32">
        <v>3.4000000000000002E-2</v>
      </c>
      <c r="N25" s="32">
        <v>3.0000000000000001E-3</v>
      </c>
      <c r="O25" s="105">
        <v>22929185.514854033</v>
      </c>
      <c r="P25" s="94">
        <v>110.02000000000001</v>
      </c>
      <c r="Q25" s="125">
        <v>0</v>
      </c>
      <c r="R25" s="125">
        <v>25226.689902125509</v>
      </c>
      <c r="S25" s="32">
        <v>1.2256713509780345E-2</v>
      </c>
      <c r="T25" s="32">
        <v>4.6702347925164757E-3</v>
      </c>
      <c r="U25" s="32">
        <v>6.7101619347099668E-4</v>
      </c>
    </row>
    <row r="26" spans="2:21" x14ac:dyDescent="0.2">
      <c r="B26" s="23" t="s">
        <v>854</v>
      </c>
      <c r="C26" s="32" t="s">
        <v>855</v>
      </c>
      <c r="D26" s="32" t="s">
        <v>323</v>
      </c>
      <c r="E26" s="32" t="s">
        <v>179</v>
      </c>
      <c r="F26" s="32" t="s">
        <v>637</v>
      </c>
      <c r="G26" s="32" t="s">
        <v>442</v>
      </c>
      <c r="H26" s="94" t="s">
        <v>719</v>
      </c>
      <c r="I26" s="94" t="s">
        <v>202</v>
      </c>
      <c r="J26" s="94" t="s">
        <v>856</v>
      </c>
      <c r="K26" s="94">
        <v>0.72</v>
      </c>
      <c r="L26" s="94" t="s">
        <v>185</v>
      </c>
      <c r="M26" s="32">
        <v>0.03</v>
      </c>
      <c r="N26" s="32">
        <v>2.9999999999999997E-4</v>
      </c>
      <c r="O26" s="105">
        <v>2921621.9934193697</v>
      </c>
      <c r="P26" s="94">
        <v>110.09</v>
      </c>
      <c r="Q26" s="125">
        <v>0</v>
      </c>
      <c r="R26" s="125">
        <v>3216.4136525334361</v>
      </c>
      <c r="S26" s="32">
        <v>6.0867124862903537E-3</v>
      </c>
      <c r="T26" s="32">
        <v>5.9545691509534928E-4</v>
      </c>
      <c r="U26" s="32">
        <v>8.5554849016052789E-5</v>
      </c>
    </row>
    <row r="27" spans="2:21" x14ac:dyDescent="0.2">
      <c r="B27" s="23" t="s">
        <v>796</v>
      </c>
      <c r="C27" s="32" t="s">
        <v>797</v>
      </c>
      <c r="D27" s="32" t="s">
        <v>323</v>
      </c>
      <c r="E27" s="32" t="s">
        <v>179</v>
      </c>
      <c r="F27" s="32" t="s">
        <v>798</v>
      </c>
      <c r="G27" s="32" t="s">
        <v>448</v>
      </c>
      <c r="H27" s="94" t="s">
        <v>719</v>
      </c>
      <c r="I27" s="94" t="s">
        <v>202</v>
      </c>
      <c r="J27" s="94" t="s">
        <v>799</v>
      </c>
      <c r="K27" s="94">
        <v>6.45</v>
      </c>
      <c r="L27" s="94" t="s">
        <v>185</v>
      </c>
      <c r="M27" s="32">
        <v>8.3000000000000001E-3</v>
      </c>
      <c r="N27" s="32">
        <v>1.2500000000000001E-2</v>
      </c>
      <c r="O27" s="105">
        <v>30992189.361195505</v>
      </c>
      <c r="P27" s="94">
        <v>98.51</v>
      </c>
      <c r="Q27" s="125">
        <v>0</v>
      </c>
      <c r="R27" s="125">
        <v>30530.405737562756</v>
      </c>
      <c r="S27" s="32">
        <v>2.023752392299151E-2</v>
      </c>
      <c r="T27" s="32">
        <v>5.6521154245130116E-3</v>
      </c>
      <c r="U27" s="32">
        <v>8.1209214219652055E-4</v>
      </c>
    </row>
    <row r="28" spans="2:21" x14ac:dyDescent="0.2">
      <c r="B28" s="23" t="s">
        <v>800</v>
      </c>
      <c r="C28" s="32" t="s">
        <v>801</v>
      </c>
      <c r="D28" s="32" t="s">
        <v>323</v>
      </c>
      <c r="E28" s="32" t="s">
        <v>179</v>
      </c>
      <c r="F28" s="32" t="s">
        <v>798</v>
      </c>
      <c r="G28" s="32" t="s">
        <v>448</v>
      </c>
      <c r="H28" s="94" t="s">
        <v>719</v>
      </c>
      <c r="I28" s="94" t="s">
        <v>202</v>
      </c>
      <c r="J28" s="94" t="s">
        <v>799</v>
      </c>
      <c r="K28" s="94">
        <v>10.07</v>
      </c>
      <c r="L28" s="94" t="s">
        <v>185</v>
      </c>
      <c r="M28" s="32">
        <v>1.6500000000000001E-2</v>
      </c>
      <c r="N28" s="32">
        <v>2.0199999999999999E-2</v>
      </c>
      <c r="O28" s="105">
        <v>15201095.423601715</v>
      </c>
      <c r="P28" s="94">
        <v>97.61</v>
      </c>
      <c r="Q28" s="125">
        <v>0</v>
      </c>
      <c r="R28" s="125">
        <v>14837.789242450875</v>
      </c>
      <c r="S28" s="32">
        <v>3.5947868524474041E-2</v>
      </c>
      <c r="T28" s="32">
        <v>2.7469303278779412E-3</v>
      </c>
      <c r="U28" s="32">
        <v>3.946771017372121E-4</v>
      </c>
    </row>
    <row r="29" spans="2:21" x14ac:dyDescent="0.2">
      <c r="B29" s="23" t="s">
        <v>808</v>
      </c>
      <c r="C29" s="32" t="s">
        <v>809</v>
      </c>
      <c r="D29" s="32" t="s">
        <v>323</v>
      </c>
      <c r="E29" s="32" t="s">
        <v>179</v>
      </c>
      <c r="F29" s="32" t="s">
        <v>810</v>
      </c>
      <c r="G29" s="32" t="s">
        <v>738</v>
      </c>
      <c r="H29" s="94" t="s">
        <v>189</v>
      </c>
      <c r="I29" s="94" t="s">
        <v>190</v>
      </c>
      <c r="J29" s="94" t="s">
        <v>811</v>
      </c>
      <c r="K29" s="94">
        <v>9.69</v>
      </c>
      <c r="L29" s="94" t="s">
        <v>185</v>
      </c>
      <c r="M29" s="32">
        <v>2.9100000000000001E-2</v>
      </c>
      <c r="N29" s="32">
        <v>2.0400000000000001E-2</v>
      </c>
      <c r="O29" s="105">
        <v>28663805.668558665</v>
      </c>
      <c r="P29" s="94">
        <v>107</v>
      </c>
      <c r="Q29" s="125">
        <v>0</v>
      </c>
      <c r="R29" s="125">
        <v>30670.272065357771</v>
      </c>
      <c r="S29" s="32">
        <v>2.4404448468461196E-2</v>
      </c>
      <c r="T29" s="32">
        <v>5.6780089758629556E-3</v>
      </c>
      <c r="U29" s="32">
        <v>8.1581251023671558E-4</v>
      </c>
    </row>
    <row r="30" spans="2:21" x14ac:dyDescent="0.2">
      <c r="B30" s="23" t="s">
        <v>665</v>
      </c>
      <c r="C30" s="32" t="s">
        <v>666</v>
      </c>
      <c r="D30" s="32" t="s">
        <v>323</v>
      </c>
      <c r="E30" s="32" t="s">
        <v>179</v>
      </c>
      <c r="F30" s="32" t="s">
        <v>667</v>
      </c>
      <c r="G30" s="32" t="s">
        <v>448</v>
      </c>
      <c r="H30" s="94" t="s">
        <v>189</v>
      </c>
      <c r="I30" s="94" t="s">
        <v>190</v>
      </c>
      <c r="J30" s="94" t="s">
        <v>668</v>
      </c>
      <c r="K30" s="94">
        <v>3.2</v>
      </c>
      <c r="L30" s="94" t="s">
        <v>185</v>
      </c>
      <c r="M30" s="32">
        <v>6.5000000000000006E-3</v>
      </c>
      <c r="N30" s="32">
        <v>6.4000000000000003E-3</v>
      </c>
      <c r="O30" s="105">
        <v>8620515.334093472</v>
      </c>
      <c r="P30" s="94">
        <v>100.47</v>
      </c>
      <c r="Q30" s="125">
        <v>0</v>
      </c>
      <c r="R30" s="125">
        <v>8661.0317552054494</v>
      </c>
      <c r="S30" s="32">
        <v>8.1576074146642707E-3</v>
      </c>
      <c r="T30" s="32">
        <v>1.6034228826367917E-3</v>
      </c>
      <c r="U30" s="32">
        <v>2.3037872120589686E-4</v>
      </c>
    </row>
    <row r="31" spans="2:21" x14ac:dyDescent="0.2">
      <c r="B31" s="23" t="s">
        <v>679</v>
      </c>
      <c r="C31" s="32" t="s">
        <v>680</v>
      </c>
      <c r="D31" s="32" t="s">
        <v>323</v>
      </c>
      <c r="E31" s="32" t="s">
        <v>179</v>
      </c>
      <c r="F31" s="32" t="s">
        <v>667</v>
      </c>
      <c r="G31" s="32" t="s">
        <v>448</v>
      </c>
      <c r="H31" s="94" t="s">
        <v>189</v>
      </c>
      <c r="I31" s="94" t="s">
        <v>190</v>
      </c>
      <c r="J31" s="94" t="s">
        <v>681</v>
      </c>
      <c r="K31" s="94">
        <v>4.34</v>
      </c>
      <c r="L31" s="94" t="s">
        <v>185</v>
      </c>
      <c r="M31" s="32">
        <v>1.6399999999999998E-2</v>
      </c>
      <c r="N31" s="32">
        <v>1.0500000000000001E-2</v>
      </c>
      <c r="O31" s="105">
        <v>8188879.3191648219</v>
      </c>
      <c r="P31" s="94">
        <v>102.85</v>
      </c>
      <c r="Q31" s="125">
        <v>67.338987099999997</v>
      </c>
      <c r="R31" s="125">
        <v>8489.6013661873349</v>
      </c>
      <c r="S31" s="32">
        <v>7.683792157128895E-3</v>
      </c>
      <c r="T31" s="32">
        <v>1.5716858544974172E-3</v>
      </c>
      <c r="U31" s="32">
        <v>2.2581876635131663E-4</v>
      </c>
    </row>
    <row r="32" spans="2:21" x14ac:dyDescent="0.2">
      <c r="B32" s="23" t="s">
        <v>717</v>
      </c>
      <c r="C32" s="32" t="s">
        <v>718</v>
      </c>
      <c r="D32" s="32" t="s">
        <v>323</v>
      </c>
      <c r="E32" s="32" t="s">
        <v>179</v>
      </c>
      <c r="F32" s="32" t="s">
        <v>667</v>
      </c>
      <c r="G32" s="32" t="s">
        <v>448</v>
      </c>
      <c r="H32" s="94" t="s">
        <v>719</v>
      </c>
      <c r="I32" s="94" t="s">
        <v>202</v>
      </c>
      <c r="J32" s="94" t="s">
        <v>720</v>
      </c>
      <c r="K32" s="94">
        <v>5.7</v>
      </c>
      <c r="L32" s="94" t="s">
        <v>185</v>
      </c>
      <c r="M32" s="32">
        <v>1.34E-2</v>
      </c>
      <c r="N32" s="32">
        <v>1.5900000000000001E-2</v>
      </c>
      <c r="O32" s="105">
        <v>116785755.21039857</v>
      </c>
      <c r="P32" s="94">
        <v>100.2</v>
      </c>
      <c r="Q32" s="125">
        <v>5739.0604415000007</v>
      </c>
      <c r="R32" s="125">
        <v>117882.58968134556</v>
      </c>
      <c r="S32" s="32">
        <v>2.6767657222508429E-2</v>
      </c>
      <c r="T32" s="32">
        <v>2.1823686496236568E-2</v>
      </c>
      <c r="U32" s="32">
        <v>3.1356125956824451E-3</v>
      </c>
    </row>
    <row r="33" spans="2:21" x14ac:dyDescent="0.2">
      <c r="B33" s="23" t="s">
        <v>844</v>
      </c>
      <c r="C33" s="32" t="s">
        <v>845</v>
      </c>
      <c r="D33" s="32" t="s">
        <v>323</v>
      </c>
      <c r="E33" s="32" t="s">
        <v>179</v>
      </c>
      <c r="F33" s="32" t="s">
        <v>551</v>
      </c>
      <c r="G33" s="32" t="s">
        <v>442</v>
      </c>
      <c r="H33" s="94" t="s">
        <v>189</v>
      </c>
      <c r="I33" s="94" t="s">
        <v>190</v>
      </c>
      <c r="J33" s="94" t="s">
        <v>846</v>
      </c>
      <c r="K33" s="94">
        <v>1.21</v>
      </c>
      <c r="L33" s="94" t="s">
        <v>185</v>
      </c>
      <c r="M33" s="32">
        <v>4.0999999999999995E-2</v>
      </c>
      <c r="N33" s="32">
        <v>7.4000000000000003E-3</v>
      </c>
      <c r="O33" s="105">
        <v>51481229.859189771</v>
      </c>
      <c r="P33" s="94">
        <v>130.5</v>
      </c>
      <c r="Q33" s="125">
        <v>0</v>
      </c>
      <c r="R33" s="125">
        <v>67183.004968379333</v>
      </c>
      <c r="S33" s="32">
        <v>2.2025617842407717E-2</v>
      </c>
      <c r="T33" s="32">
        <v>1.2437636823794949E-2</v>
      </c>
      <c r="U33" s="32">
        <v>1.7870312924418439E-3</v>
      </c>
    </row>
    <row r="34" spans="2:21" x14ac:dyDescent="0.2">
      <c r="B34" s="23" t="s">
        <v>872</v>
      </c>
      <c r="C34" s="32" t="s">
        <v>873</v>
      </c>
      <c r="D34" s="32" t="s">
        <v>323</v>
      </c>
      <c r="E34" s="32" t="s">
        <v>179</v>
      </c>
      <c r="F34" s="32" t="s">
        <v>551</v>
      </c>
      <c r="G34" s="32" t="s">
        <v>442</v>
      </c>
      <c r="H34" s="94" t="s">
        <v>719</v>
      </c>
      <c r="I34" s="94" t="s">
        <v>202</v>
      </c>
      <c r="J34" s="94" t="s">
        <v>874</v>
      </c>
      <c r="K34" s="94">
        <v>3.2</v>
      </c>
      <c r="L34" s="94" t="s">
        <v>185</v>
      </c>
      <c r="M34" s="32">
        <v>4.2000000000000003E-2</v>
      </c>
      <c r="N34" s="32">
        <v>5.6999999999999993E-3</v>
      </c>
      <c r="O34" s="105">
        <v>1434412.5835861927</v>
      </c>
      <c r="P34" s="94">
        <v>117.31</v>
      </c>
      <c r="Q34" s="125">
        <v>0</v>
      </c>
      <c r="R34" s="125">
        <v>1682.709399851565</v>
      </c>
      <c r="S34" s="32">
        <v>1.4376703445870269E-3</v>
      </c>
      <c r="T34" s="32">
        <v>3.1152117124249256E-4</v>
      </c>
      <c r="U34" s="32">
        <v>4.4759152333779891E-5</v>
      </c>
    </row>
    <row r="35" spans="2:21" x14ac:dyDescent="0.2">
      <c r="B35" s="23" t="s">
        <v>857</v>
      </c>
      <c r="C35" s="32" t="s">
        <v>858</v>
      </c>
      <c r="D35" s="32" t="s">
        <v>323</v>
      </c>
      <c r="E35" s="32" t="s">
        <v>179</v>
      </c>
      <c r="F35" s="32" t="s">
        <v>551</v>
      </c>
      <c r="G35" s="32" t="s">
        <v>442</v>
      </c>
      <c r="H35" s="94" t="s">
        <v>189</v>
      </c>
      <c r="I35" s="94" t="s">
        <v>190</v>
      </c>
      <c r="J35" s="94" t="s">
        <v>859</v>
      </c>
      <c r="K35" s="94">
        <v>2.36</v>
      </c>
      <c r="L35" s="94" t="s">
        <v>185</v>
      </c>
      <c r="M35" s="32">
        <v>0.04</v>
      </c>
      <c r="N35" s="32">
        <v>3.4999999999999996E-3</v>
      </c>
      <c r="O35" s="105">
        <v>59715169.370042913</v>
      </c>
      <c r="P35" s="94">
        <v>115.98000000000002</v>
      </c>
      <c r="Q35" s="125">
        <v>0</v>
      </c>
      <c r="R35" s="125">
        <v>69257.653433444328</v>
      </c>
      <c r="S35" s="32">
        <v>2.0558367099146688E-2</v>
      </c>
      <c r="T35" s="32">
        <v>1.2821717949038854E-2</v>
      </c>
      <c r="U35" s="32">
        <v>1.8422158101577834E-3</v>
      </c>
    </row>
    <row r="36" spans="2:21" x14ac:dyDescent="0.2">
      <c r="B36" s="23" t="s">
        <v>566</v>
      </c>
      <c r="C36" s="32" t="s">
        <v>567</v>
      </c>
      <c r="D36" s="32" t="s">
        <v>323</v>
      </c>
      <c r="E36" s="32" t="s">
        <v>179</v>
      </c>
      <c r="F36" s="32" t="s">
        <v>568</v>
      </c>
      <c r="G36" s="32" t="s">
        <v>448</v>
      </c>
      <c r="H36" s="94" t="s">
        <v>464</v>
      </c>
      <c r="I36" s="94" t="s">
        <v>202</v>
      </c>
      <c r="J36" s="94" t="s">
        <v>569</v>
      </c>
      <c r="K36" s="94">
        <v>2.21</v>
      </c>
      <c r="L36" s="94" t="s">
        <v>185</v>
      </c>
      <c r="M36" s="32">
        <v>4.8000000000000001E-2</v>
      </c>
      <c r="N36" s="32">
        <v>6.8999999999999999E-3</v>
      </c>
      <c r="O36" s="105">
        <v>46711694.348363787</v>
      </c>
      <c r="P36" s="94">
        <v>114.3</v>
      </c>
      <c r="Q36" s="125">
        <v>0</v>
      </c>
      <c r="R36" s="125">
        <v>53391.466639521357</v>
      </c>
      <c r="S36" s="32">
        <v>3.435830368988161E-2</v>
      </c>
      <c r="T36" s="32">
        <v>9.8843996612637645E-3</v>
      </c>
      <c r="U36" s="32">
        <v>1.420183894410448E-3</v>
      </c>
    </row>
    <row r="37" spans="2:21" x14ac:dyDescent="0.2">
      <c r="B37" s="23" t="s">
        <v>619</v>
      </c>
      <c r="C37" s="32" t="s">
        <v>620</v>
      </c>
      <c r="D37" s="32" t="s">
        <v>323</v>
      </c>
      <c r="E37" s="32" t="s">
        <v>179</v>
      </c>
      <c r="F37" s="32" t="s">
        <v>568</v>
      </c>
      <c r="G37" s="32" t="s">
        <v>448</v>
      </c>
      <c r="H37" s="94" t="s">
        <v>464</v>
      </c>
      <c r="I37" s="94" t="s">
        <v>202</v>
      </c>
      <c r="J37" s="94" t="s">
        <v>621</v>
      </c>
      <c r="K37" s="94">
        <v>6.16</v>
      </c>
      <c r="L37" s="94" t="s">
        <v>185</v>
      </c>
      <c r="M37" s="32">
        <v>3.2000000000000001E-2</v>
      </c>
      <c r="N37" s="32">
        <v>1.7500000000000002E-2</v>
      </c>
      <c r="O37" s="105">
        <v>35992535.905140348</v>
      </c>
      <c r="P37" s="94">
        <v>110.84</v>
      </c>
      <c r="Q37" s="125">
        <v>0</v>
      </c>
      <c r="R37" s="125">
        <v>39894.126796204044</v>
      </c>
      <c r="S37" s="32">
        <v>2.1818735939236979E-2</v>
      </c>
      <c r="T37" s="32">
        <v>7.3856276706758019E-3</v>
      </c>
      <c r="U37" s="32">
        <v>1.0611620156468732E-3</v>
      </c>
    </row>
    <row r="38" spans="2:21" x14ac:dyDescent="0.2">
      <c r="B38" s="23" t="s">
        <v>698</v>
      </c>
      <c r="C38" s="32" t="s">
        <v>699</v>
      </c>
      <c r="D38" s="32" t="s">
        <v>323</v>
      </c>
      <c r="E38" s="32" t="s">
        <v>179</v>
      </c>
      <c r="F38" s="32" t="s">
        <v>627</v>
      </c>
      <c r="G38" s="32" t="s">
        <v>448</v>
      </c>
      <c r="H38" s="94" t="s">
        <v>443</v>
      </c>
      <c r="I38" s="94" t="s">
        <v>190</v>
      </c>
      <c r="J38" s="94" t="s">
        <v>700</v>
      </c>
      <c r="K38" s="94">
        <v>1.07</v>
      </c>
      <c r="L38" s="94" t="s">
        <v>185</v>
      </c>
      <c r="M38" s="32">
        <v>1.6399999999999998E-2</v>
      </c>
      <c r="N38" s="32">
        <v>7.3000000000000001E-3</v>
      </c>
      <c r="O38" s="105">
        <v>755835.0855136055</v>
      </c>
      <c r="P38" s="94">
        <v>101.63</v>
      </c>
      <c r="Q38" s="125">
        <v>0</v>
      </c>
      <c r="R38" s="125">
        <v>768.15519729641892</v>
      </c>
      <c r="S38" s="32">
        <v>1.45186484124134E-3</v>
      </c>
      <c r="T38" s="32">
        <v>1.4220911036623267E-4</v>
      </c>
      <c r="U38" s="32">
        <v>2.0432509317894141E-5</v>
      </c>
    </row>
    <row r="39" spans="2:21" x14ac:dyDescent="0.2">
      <c r="B39" s="23" t="s">
        <v>625</v>
      </c>
      <c r="C39" s="32" t="s">
        <v>626</v>
      </c>
      <c r="D39" s="32" t="s">
        <v>323</v>
      </c>
      <c r="E39" s="32" t="s">
        <v>179</v>
      </c>
      <c r="F39" s="32" t="s">
        <v>627</v>
      </c>
      <c r="G39" s="32" t="s">
        <v>448</v>
      </c>
      <c r="H39" s="94" t="s">
        <v>443</v>
      </c>
      <c r="I39" s="94" t="s">
        <v>190</v>
      </c>
      <c r="J39" s="94" t="s">
        <v>628</v>
      </c>
      <c r="K39" s="94">
        <v>5.16</v>
      </c>
      <c r="L39" s="94" t="s">
        <v>185</v>
      </c>
      <c r="M39" s="32">
        <v>2.3399999999999997E-2</v>
      </c>
      <c r="N39" s="32">
        <v>1.6200000000000003E-2</v>
      </c>
      <c r="O39" s="105">
        <v>56461275.817898035</v>
      </c>
      <c r="P39" s="94">
        <v>105.82000000000001</v>
      </c>
      <c r="Q39" s="125">
        <v>0</v>
      </c>
      <c r="R39" s="125">
        <v>59747.322068986148</v>
      </c>
      <c r="S39" s="32">
        <v>2.2993204652784458E-2</v>
      </c>
      <c r="T39" s="32">
        <v>1.1061063634145525E-2</v>
      </c>
      <c r="U39" s="32">
        <v>1.5892461825298295E-3</v>
      </c>
    </row>
    <row r="40" spans="2:21" x14ac:dyDescent="0.2">
      <c r="B40" s="23" t="s">
        <v>740</v>
      </c>
      <c r="C40" s="32" t="s">
        <v>741</v>
      </c>
      <c r="D40" s="32" t="s">
        <v>323</v>
      </c>
      <c r="E40" s="32" t="s">
        <v>179</v>
      </c>
      <c r="F40" s="32" t="s">
        <v>627</v>
      </c>
      <c r="G40" s="32" t="s">
        <v>448</v>
      </c>
      <c r="H40" s="94" t="s">
        <v>443</v>
      </c>
      <c r="I40" s="94" t="s">
        <v>190</v>
      </c>
      <c r="J40" s="94" t="s">
        <v>742</v>
      </c>
      <c r="K40" s="94">
        <v>2.0499999999999998</v>
      </c>
      <c r="L40" s="94" t="s">
        <v>185</v>
      </c>
      <c r="M40" s="32">
        <v>0.03</v>
      </c>
      <c r="N40" s="32">
        <v>7.7000000000000002E-3</v>
      </c>
      <c r="O40" s="105">
        <v>6466380.0238458952</v>
      </c>
      <c r="P40" s="94">
        <v>107.4</v>
      </c>
      <c r="Q40" s="125">
        <v>0</v>
      </c>
      <c r="R40" s="125">
        <v>6944.8921453339435</v>
      </c>
      <c r="S40" s="32">
        <v>1.1945175796055066E-2</v>
      </c>
      <c r="T40" s="32">
        <v>1.2857127531694192E-3</v>
      </c>
      <c r="U40" s="32">
        <v>1.8473034351748071E-4</v>
      </c>
    </row>
    <row r="41" spans="2:21" x14ac:dyDescent="0.2">
      <c r="B41" s="23" t="s">
        <v>689</v>
      </c>
      <c r="C41" s="32" t="s">
        <v>690</v>
      </c>
      <c r="D41" s="32" t="s">
        <v>323</v>
      </c>
      <c r="E41" s="32" t="s">
        <v>179</v>
      </c>
      <c r="F41" s="32" t="s">
        <v>546</v>
      </c>
      <c r="G41" s="32" t="s">
        <v>547</v>
      </c>
      <c r="H41" s="94" t="s">
        <v>464</v>
      </c>
      <c r="I41" s="94" t="s">
        <v>202</v>
      </c>
      <c r="J41" s="94" t="s">
        <v>691</v>
      </c>
      <c r="K41" s="94">
        <v>5.4</v>
      </c>
      <c r="L41" s="94" t="s">
        <v>185</v>
      </c>
      <c r="M41" s="32">
        <v>2.2000000000000002E-2</v>
      </c>
      <c r="N41" s="32">
        <v>1.6200000000000003E-2</v>
      </c>
      <c r="O41" s="105">
        <v>23887158.575735524</v>
      </c>
      <c r="P41" s="94">
        <v>103.88999999999999</v>
      </c>
      <c r="Q41" s="125">
        <v>0</v>
      </c>
      <c r="R41" s="125">
        <v>24816.369043899034</v>
      </c>
      <c r="S41" s="32">
        <v>2.7092658795584375E-2</v>
      </c>
      <c r="T41" s="32">
        <v>4.5942718042838006E-3</v>
      </c>
      <c r="U41" s="32">
        <v>6.6010188241960176E-4</v>
      </c>
    </row>
    <row r="42" spans="2:21" x14ac:dyDescent="0.2">
      <c r="B42" s="23" t="s">
        <v>544</v>
      </c>
      <c r="C42" s="32" t="s">
        <v>545</v>
      </c>
      <c r="D42" s="32" t="s">
        <v>323</v>
      </c>
      <c r="E42" s="32" t="s">
        <v>179</v>
      </c>
      <c r="F42" s="32" t="s">
        <v>546</v>
      </c>
      <c r="G42" s="32" t="s">
        <v>547</v>
      </c>
      <c r="H42" s="94" t="s">
        <v>443</v>
      </c>
      <c r="I42" s="94" t="s">
        <v>190</v>
      </c>
      <c r="J42" s="94" t="s">
        <v>548</v>
      </c>
      <c r="K42" s="94">
        <v>2.35</v>
      </c>
      <c r="L42" s="94" t="s">
        <v>185</v>
      </c>
      <c r="M42" s="32">
        <v>3.7000000000000005E-2</v>
      </c>
      <c r="N42" s="32">
        <v>6.3E-3</v>
      </c>
      <c r="O42" s="105">
        <v>42678966.086549804</v>
      </c>
      <c r="P42" s="94">
        <v>111.93000000000002</v>
      </c>
      <c r="Q42" s="125">
        <v>0</v>
      </c>
      <c r="R42" s="125">
        <v>47770.566739955291</v>
      </c>
      <c r="S42" s="32">
        <v>1.7783011553332829E-2</v>
      </c>
      <c r="T42" s="32">
        <v>8.8437985210406862E-3</v>
      </c>
      <c r="U42" s="32">
        <v>1.2706710225623449E-3</v>
      </c>
    </row>
    <row r="43" spans="2:21" x14ac:dyDescent="0.2">
      <c r="B43" s="23" t="s">
        <v>847</v>
      </c>
      <c r="C43" s="32" t="s">
        <v>848</v>
      </c>
      <c r="D43" s="32" t="s">
        <v>323</v>
      </c>
      <c r="E43" s="32" t="s">
        <v>179</v>
      </c>
      <c r="F43" s="32" t="s">
        <v>650</v>
      </c>
      <c r="G43" s="32" t="s">
        <v>442</v>
      </c>
      <c r="H43" s="94" t="s">
        <v>443</v>
      </c>
      <c r="I43" s="94" t="s">
        <v>190</v>
      </c>
      <c r="J43" s="94" t="s">
        <v>849</v>
      </c>
      <c r="K43" s="94">
        <v>1.2</v>
      </c>
      <c r="L43" s="94" t="s">
        <v>185</v>
      </c>
      <c r="M43" s="32">
        <v>4.2000000000000003E-2</v>
      </c>
      <c r="N43" s="32">
        <v>5.0000000000000001E-4</v>
      </c>
      <c r="O43" s="105">
        <v>3392271.7684554174</v>
      </c>
      <c r="P43" s="94">
        <v>129.29</v>
      </c>
      <c r="Q43" s="125">
        <v>0</v>
      </c>
      <c r="R43" s="125">
        <v>4385.8681693585322</v>
      </c>
      <c r="S43" s="32">
        <v>4.335226991342276E-2</v>
      </c>
      <c r="T43" s="32">
        <v>8.1195884990852224E-4</v>
      </c>
      <c r="U43" s="32">
        <v>1.1666170137607335E-4</v>
      </c>
    </row>
    <row r="44" spans="2:21" x14ac:dyDescent="0.2">
      <c r="B44" s="23" t="s">
        <v>860</v>
      </c>
      <c r="C44" s="32" t="s">
        <v>861</v>
      </c>
      <c r="D44" s="32" t="s">
        <v>323</v>
      </c>
      <c r="E44" s="32" t="s">
        <v>179</v>
      </c>
      <c r="F44" s="32" t="s">
        <v>650</v>
      </c>
      <c r="G44" s="32" t="s">
        <v>442</v>
      </c>
      <c r="H44" s="94" t="s">
        <v>443</v>
      </c>
      <c r="I44" s="94" t="s">
        <v>190</v>
      </c>
      <c r="J44" s="94" t="s">
        <v>862</v>
      </c>
      <c r="K44" s="94">
        <v>1.05</v>
      </c>
      <c r="L44" s="94" t="s">
        <v>185</v>
      </c>
      <c r="M44" s="32">
        <v>3.1E-2</v>
      </c>
      <c r="N44" s="32">
        <v>2.2000000000000001E-3</v>
      </c>
      <c r="O44" s="105">
        <v>21287930.38865516</v>
      </c>
      <c r="P44" s="94">
        <v>112.54000000000002</v>
      </c>
      <c r="Q44" s="125">
        <v>0</v>
      </c>
      <c r="R44" s="125">
        <v>23957.436857805653</v>
      </c>
      <c r="S44" s="32">
        <v>4.1251505930320925E-2</v>
      </c>
      <c r="T44" s="32">
        <v>4.4352570863216336E-3</v>
      </c>
      <c r="U44" s="32">
        <v>6.3725475470691921E-4</v>
      </c>
    </row>
    <row r="45" spans="2:21" x14ac:dyDescent="0.2">
      <c r="B45" s="23" t="s">
        <v>869</v>
      </c>
      <c r="C45" s="32" t="s">
        <v>870</v>
      </c>
      <c r="D45" s="32" t="s">
        <v>323</v>
      </c>
      <c r="E45" s="32" t="s">
        <v>179</v>
      </c>
      <c r="F45" s="32" t="s">
        <v>650</v>
      </c>
      <c r="G45" s="32" t="s">
        <v>442</v>
      </c>
      <c r="H45" s="94" t="s">
        <v>443</v>
      </c>
      <c r="I45" s="94" t="s">
        <v>190</v>
      </c>
      <c r="J45" s="94" t="s">
        <v>871</v>
      </c>
      <c r="K45" s="94">
        <v>0.52</v>
      </c>
      <c r="L45" s="94" t="s">
        <v>185</v>
      </c>
      <c r="M45" s="32">
        <v>2.7999999999999997E-2</v>
      </c>
      <c r="N45" s="32">
        <v>-2.2000000000000001E-3</v>
      </c>
      <c r="O45" s="105">
        <v>22425531.346338544</v>
      </c>
      <c r="P45" s="94">
        <v>105.28</v>
      </c>
      <c r="Q45" s="125">
        <v>0</v>
      </c>
      <c r="R45" s="125">
        <v>23609.599399844941</v>
      </c>
      <c r="S45" s="32">
        <v>2.2800995336545438E-2</v>
      </c>
      <c r="T45" s="32">
        <v>4.370861693798426E-3</v>
      </c>
      <c r="U45" s="32">
        <v>6.280024680259084E-4</v>
      </c>
    </row>
    <row r="46" spans="2:21" x14ac:dyDescent="0.2">
      <c r="B46" s="23" t="s">
        <v>461</v>
      </c>
      <c r="C46" s="32" t="s">
        <v>462</v>
      </c>
      <c r="D46" s="32" t="s">
        <v>323</v>
      </c>
      <c r="E46" s="32" t="s">
        <v>179</v>
      </c>
      <c r="F46" s="32" t="s">
        <v>463</v>
      </c>
      <c r="G46" s="32" t="s">
        <v>448</v>
      </c>
      <c r="H46" s="94" t="s">
        <v>464</v>
      </c>
      <c r="I46" s="94" t="s">
        <v>202</v>
      </c>
      <c r="J46" s="94" t="s">
        <v>465</v>
      </c>
      <c r="K46" s="94">
        <v>4.32</v>
      </c>
      <c r="L46" s="94" t="s">
        <v>185</v>
      </c>
      <c r="M46" s="32">
        <v>4.7500000000000001E-2</v>
      </c>
      <c r="N46" s="32">
        <v>1.3100000000000001E-2</v>
      </c>
      <c r="O46" s="105">
        <v>48645869.449521653</v>
      </c>
      <c r="P46" s="94">
        <v>142.29</v>
      </c>
      <c r="Q46" s="125">
        <v>0</v>
      </c>
      <c r="R46" s="125">
        <v>69218.207638846434</v>
      </c>
      <c r="S46" s="32">
        <v>2.5775377231771129E-2</v>
      </c>
      <c r="T46" s="32">
        <v>1.2814415321422457E-2</v>
      </c>
      <c r="U46" s="32">
        <v>1.8411665735341039E-3</v>
      </c>
    </row>
    <row r="47" spans="2:21" x14ac:dyDescent="0.2">
      <c r="B47" s="23" t="s">
        <v>850</v>
      </c>
      <c r="C47" s="32" t="s">
        <v>851</v>
      </c>
      <c r="D47" s="32" t="s">
        <v>323</v>
      </c>
      <c r="E47" s="32" t="s">
        <v>179</v>
      </c>
      <c r="F47" s="32" t="s">
        <v>852</v>
      </c>
      <c r="G47" s="32" t="s">
        <v>442</v>
      </c>
      <c r="H47" s="94" t="s">
        <v>464</v>
      </c>
      <c r="I47" s="94" t="s">
        <v>202</v>
      </c>
      <c r="J47" s="94" t="s">
        <v>853</v>
      </c>
      <c r="K47" s="94">
        <v>1.9</v>
      </c>
      <c r="L47" s="94" t="s">
        <v>185</v>
      </c>
      <c r="M47" s="32">
        <v>3.85E-2</v>
      </c>
      <c r="N47" s="32">
        <v>3.7000000000000002E-3</v>
      </c>
      <c r="O47" s="105">
        <v>17809266.234310403</v>
      </c>
      <c r="P47" s="94">
        <v>115.73</v>
      </c>
      <c r="Q47" s="125">
        <v>0</v>
      </c>
      <c r="R47" s="125">
        <v>20610.663811343256</v>
      </c>
      <c r="S47" s="32">
        <v>4.1812365405616385E-2</v>
      </c>
      <c r="T47" s="32">
        <v>3.8156666452099719E-3</v>
      </c>
      <c r="U47" s="32">
        <v>5.4823241690669466E-4</v>
      </c>
    </row>
    <row r="48" spans="2:21" x14ac:dyDescent="0.2">
      <c r="B48" s="23" t="s">
        <v>841</v>
      </c>
      <c r="C48" s="32" t="s">
        <v>842</v>
      </c>
      <c r="D48" s="32" t="s">
        <v>323</v>
      </c>
      <c r="E48" s="32" t="s">
        <v>179</v>
      </c>
      <c r="F48" s="32" t="s">
        <v>839</v>
      </c>
      <c r="G48" s="32" t="s">
        <v>442</v>
      </c>
      <c r="H48" s="94" t="s">
        <v>464</v>
      </c>
      <c r="I48" s="94" t="s">
        <v>202</v>
      </c>
      <c r="J48" s="94" t="s">
        <v>843</v>
      </c>
      <c r="K48" s="94">
        <v>2.27</v>
      </c>
      <c r="L48" s="94" t="s">
        <v>185</v>
      </c>
      <c r="M48" s="32">
        <v>4.7500000000000001E-2</v>
      </c>
      <c r="N48" s="32">
        <v>5.7999999999999996E-3</v>
      </c>
      <c r="O48" s="105">
        <v>9486636.8092186116</v>
      </c>
      <c r="P48" s="94">
        <v>130.81</v>
      </c>
      <c r="Q48" s="125">
        <v>0</v>
      </c>
      <c r="R48" s="125">
        <v>12409.469608477819</v>
      </c>
      <c r="S48" s="32">
        <v>3.2685625799233634E-2</v>
      </c>
      <c r="T48" s="32">
        <v>2.2973738111120886E-3</v>
      </c>
      <c r="U48" s="32">
        <v>3.3008512381060373E-4</v>
      </c>
    </row>
    <row r="49" spans="2:21" x14ac:dyDescent="0.2">
      <c r="B49" s="23" t="s">
        <v>837</v>
      </c>
      <c r="C49" s="32" t="s">
        <v>838</v>
      </c>
      <c r="D49" s="32" t="s">
        <v>323</v>
      </c>
      <c r="E49" s="32" t="s">
        <v>179</v>
      </c>
      <c r="F49" s="32" t="s">
        <v>839</v>
      </c>
      <c r="G49" s="32" t="s">
        <v>442</v>
      </c>
      <c r="H49" s="94" t="s">
        <v>464</v>
      </c>
      <c r="I49" s="94" t="s">
        <v>202</v>
      </c>
      <c r="J49" s="94" t="s">
        <v>840</v>
      </c>
      <c r="K49" s="94">
        <v>0.92</v>
      </c>
      <c r="L49" s="94" t="s">
        <v>185</v>
      </c>
      <c r="M49" s="32">
        <v>5.2499999999999998E-2</v>
      </c>
      <c r="N49" s="32">
        <v>-5.0000000000000001E-4</v>
      </c>
      <c r="O49" s="105">
        <v>3501913.5061210324</v>
      </c>
      <c r="P49" s="94">
        <v>130.5</v>
      </c>
      <c r="Q49" s="125">
        <v>0</v>
      </c>
      <c r="R49" s="125">
        <v>4569.9971244893004</v>
      </c>
      <c r="S49" s="32">
        <v>2.9182612551008603E-2</v>
      </c>
      <c r="T49" s="32">
        <v>8.4604677249756411E-4</v>
      </c>
      <c r="U49" s="32">
        <v>1.2155943116381017E-4</v>
      </c>
    </row>
    <row r="50" spans="2:21" x14ac:dyDescent="0.2">
      <c r="B50" s="23" t="s">
        <v>632</v>
      </c>
      <c r="C50" s="32" t="s">
        <v>633</v>
      </c>
      <c r="D50" s="32" t="s">
        <v>323</v>
      </c>
      <c r="E50" s="32" t="s">
        <v>179</v>
      </c>
      <c r="F50" s="32" t="s">
        <v>441</v>
      </c>
      <c r="G50" s="32" t="s">
        <v>442</v>
      </c>
      <c r="H50" s="94" t="s">
        <v>443</v>
      </c>
      <c r="I50" s="94" t="s">
        <v>190</v>
      </c>
      <c r="J50" s="94" t="s">
        <v>634</v>
      </c>
      <c r="K50" s="94">
        <v>5.28</v>
      </c>
      <c r="L50" s="94" t="s">
        <v>185</v>
      </c>
      <c r="M50" s="32">
        <v>1.4999999999999999E-2</v>
      </c>
      <c r="N50" s="32">
        <v>1.21E-2</v>
      </c>
      <c r="O50" s="105">
        <v>1034266.9055812797</v>
      </c>
      <c r="P50" s="94">
        <v>103.21000000000001</v>
      </c>
      <c r="Q50" s="125">
        <v>0</v>
      </c>
      <c r="R50" s="125">
        <v>1067.4668714757004</v>
      </c>
      <c r="S50" s="32">
        <v>1.8549099164766499E-3</v>
      </c>
      <c r="T50" s="32">
        <v>1.9762089050789355E-4</v>
      </c>
      <c r="U50" s="32">
        <v>2.8394036614913412E-5</v>
      </c>
    </row>
    <row r="51" spans="2:21" x14ac:dyDescent="0.2">
      <c r="B51" s="23" t="s">
        <v>439</v>
      </c>
      <c r="C51" s="32" t="s">
        <v>440</v>
      </c>
      <c r="D51" s="32" t="s">
        <v>323</v>
      </c>
      <c r="E51" s="32" t="s">
        <v>179</v>
      </c>
      <c r="F51" s="32" t="s">
        <v>441</v>
      </c>
      <c r="G51" s="32" t="s">
        <v>442</v>
      </c>
      <c r="H51" s="94" t="s">
        <v>443</v>
      </c>
      <c r="I51" s="94" t="s">
        <v>190</v>
      </c>
      <c r="J51" s="94" t="s">
        <v>444</v>
      </c>
      <c r="K51" s="94">
        <v>1.42</v>
      </c>
      <c r="L51" s="94" t="s">
        <v>185</v>
      </c>
      <c r="M51" s="32">
        <v>4.6500000000000007E-2</v>
      </c>
      <c r="N51" s="32">
        <v>3.7000000000000002E-3</v>
      </c>
      <c r="O51" s="105">
        <v>4167176.597652691</v>
      </c>
      <c r="P51" s="94">
        <v>128.44</v>
      </c>
      <c r="Q51" s="125">
        <v>0</v>
      </c>
      <c r="R51" s="125">
        <v>5352.3216207284113</v>
      </c>
      <c r="S51" s="32">
        <v>1.905053739623476E-2</v>
      </c>
      <c r="T51" s="32">
        <v>9.9087905511368256E-4</v>
      </c>
      <c r="U51" s="32">
        <v>1.4236883610604372E-4</v>
      </c>
    </row>
    <row r="52" spans="2:21" x14ac:dyDescent="0.2">
      <c r="B52" s="23" t="s">
        <v>529</v>
      </c>
      <c r="C52" s="32" t="s">
        <v>530</v>
      </c>
      <c r="D52" s="32" t="s">
        <v>323</v>
      </c>
      <c r="E52" s="32" t="s">
        <v>179</v>
      </c>
      <c r="F52" s="32" t="s">
        <v>441</v>
      </c>
      <c r="G52" s="32" t="s">
        <v>442</v>
      </c>
      <c r="H52" s="94" t="s">
        <v>443</v>
      </c>
      <c r="I52" s="94" t="s">
        <v>190</v>
      </c>
      <c r="J52" s="94" t="s">
        <v>531</v>
      </c>
      <c r="K52" s="94">
        <v>2.5099999999999998</v>
      </c>
      <c r="L52" s="94" t="s">
        <v>185</v>
      </c>
      <c r="M52" s="32">
        <v>3.5499999999999997E-2</v>
      </c>
      <c r="N52" s="32">
        <v>3.9000000000000003E-3</v>
      </c>
      <c r="O52" s="105">
        <v>5708632.9198083775</v>
      </c>
      <c r="P52" s="94">
        <v>118.57</v>
      </c>
      <c r="Q52" s="125">
        <v>0</v>
      </c>
      <c r="R52" s="125">
        <v>6768.7260510348624</v>
      </c>
      <c r="S52" s="32">
        <v>1.6018977408628055E-2</v>
      </c>
      <c r="T52" s="32">
        <v>1.2530990005903309E-3</v>
      </c>
      <c r="U52" s="32">
        <v>1.8004442148514691E-4</v>
      </c>
    </row>
    <row r="53" spans="2:21" x14ac:dyDescent="0.2">
      <c r="B53" s="23" t="s">
        <v>701</v>
      </c>
      <c r="C53" s="32" t="s">
        <v>702</v>
      </c>
      <c r="D53" s="32" t="s">
        <v>323</v>
      </c>
      <c r="E53" s="32" t="s">
        <v>179</v>
      </c>
      <c r="F53" s="32" t="s">
        <v>703</v>
      </c>
      <c r="G53" s="32" t="s">
        <v>491</v>
      </c>
      <c r="H53" s="94" t="s">
        <v>464</v>
      </c>
      <c r="I53" s="94" t="s">
        <v>202</v>
      </c>
      <c r="J53" s="94" t="s">
        <v>704</v>
      </c>
      <c r="K53" s="94">
        <v>7.73</v>
      </c>
      <c r="L53" s="94" t="s">
        <v>185</v>
      </c>
      <c r="M53" s="32">
        <v>3.85E-2</v>
      </c>
      <c r="N53" s="32">
        <v>2.0199999999999999E-2</v>
      </c>
      <c r="O53" s="105">
        <v>22679977.199357335</v>
      </c>
      <c r="P53" s="94">
        <v>116.97</v>
      </c>
      <c r="Q53" s="125">
        <v>0</v>
      </c>
      <c r="R53" s="125">
        <v>26528.769328335045</v>
      </c>
      <c r="S53" s="32">
        <v>8.3336846244684466E-3</v>
      </c>
      <c r="T53" s="32">
        <v>4.9112896698109924E-3</v>
      </c>
      <c r="U53" s="32">
        <v>7.0565079609075652E-4</v>
      </c>
    </row>
    <row r="54" spans="2:21" x14ac:dyDescent="0.2">
      <c r="B54" s="23" t="s">
        <v>743</v>
      </c>
      <c r="C54" s="32" t="s">
        <v>744</v>
      </c>
      <c r="D54" s="32" t="s">
        <v>323</v>
      </c>
      <c r="E54" s="32" t="s">
        <v>179</v>
      </c>
      <c r="F54" s="32" t="s">
        <v>703</v>
      </c>
      <c r="G54" s="32" t="s">
        <v>491</v>
      </c>
      <c r="H54" s="94" t="s">
        <v>464</v>
      </c>
      <c r="I54" s="94" t="s">
        <v>202</v>
      </c>
      <c r="J54" s="94" t="s">
        <v>745</v>
      </c>
      <c r="K54" s="94">
        <v>5.84</v>
      </c>
      <c r="L54" s="94" t="s">
        <v>185</v>
      </c>
      <c r="M54" s="32">
        <v>4.4999999999999998E-2</v>
      </c>
      <c r="N54" s="32">
        <v>1.5100000000000001E-2</v>
      </c>
      <c r="O54" s="105">
        <v>55492908.510932535</v>
      </c>
      <c r="P54" s="94">
        <v>122.50000000000001</v>
      </c>
      <c r="Q54" s="125">
        <v>0</v>
      </c>
      <c r="R54" s="125">
        <v>67978.81292479494</v>
      </c>
      <c r="S54" s="32">
        <v>1.8865616304876223E-2</v>
      </c>
      <c r="T54" s="32">
        <v>1.2584965308849205E-2</v>
      </c>
      <c r="U54" s="32">
        <v>1.8081993500712731E-3</v>
      </c>
    </row>
    <row r="55" spans="2:21" x14ac:dyDescent="0.2">
      <c r="B55" s="23" t="s">
        <v>828</v>
      </c>
      <c r="C55" s="32" t="s">
        <v>829</v>
      </c>
      <c r="D55" s="32" t="s">
        <v>323</v>
      </c>
      <c r="E55" s="32" t="s">
        <v>179</v>
      </c>
      <c r="F55" s="32" t="s">
        <v>703</v>
      </c>
      <c r="G55" s="32" t="s">
        <v>491</v>
      </c>
      <c r="H55" s="94" t="s">
        <v>464</v>
      </c>
      <c r="I55" s="94" t="s">
        <v>202</v>
      </c>
      <c r="J55" s="94" t="s">
        <v>830</v>
      </c>
      <c r="K55" s="94">
        <v>10.42</v>
      </c>
      <c r="L55" s="94" t="s">
        <v>185</v>
      </c>
      <c r="M55" s="32">
        <v>2.3900000000000001E-2</v>
      </c>
      <c r="N55" s="32">
        <v>2.63E-2</v>
      </c>
      <c r="O55" s="105">
        <v>19351202.602836557</v>
      </c>
      <c r="P55" s="94">
        <v>98.03</v>
      </c>
      <c r="Q55" s="125">
        <v>0</v>
      </c>
      <c r="R55" s="125">
        <v>18969.983910265728</v>
      </c>
      <c r="S55" s="32">
        <v>1.5616021932761312E-2</v>
      </c>
      <c r="T55" s="32">
        <v>3.511926424549902E-3</v>
      </c>
      <c r="U55" s="32">
        <v>5.0459122631860034E-4</v>
      </c>
    </row>
    <row r="56" spans="2:21" x14ac:dyDescent="0.2">
      <c r="B56" s="23" t="s">
        <v>926</v>
      </c>
      <c r="C56" s="32" t="s">
        <v>927</v>
      </c>
      <c r="D56" s="32" t="s">
        <v>323</v>
      </c>
      <c r="E56" s="32" t="s">
        <v>179</v>
      </c>
      <c r="F56" s="32" t="s">
        <v>671</v>
      </c>
      <c r="G56" s="32" t="s">
        <v>442</v>
      </c>
      <c r="H56" s="94" t="s">
        <v>443</v>
      </c>
      <c r="I56" s="94" t="s">
        <v>190</v>
      </c>
      <c r="J56" s="94" t="s">
        <v>928</v>
      </c>
      <c r="K56" s="94">
        <v>1.55</v>
      </c>
      <c r="L56" s="94" t="s">
        <v>185</v>
      </c>
      <c r="M56" s="32">
        <v>0.05</v>
      </c>
      <c r="N56" s="32">
        <v>4.0999999999999995E-3</v>
      </c>
      <c r="O56" s="105">
        <v>3875399.9924186794</v>
      </c>
      <c r="P56" s="94">
        <v>119.44</v>
      </c>
      <c r="Q56" s="125">
        <v>0</v>
      </c>
      <c r="R56" s="125">
        <v>4628.7777498035603</v>
      </c>
      <c r="S56" s="32">
        <v>3.8754038678225473E-3</v>
      </c>
      <c r="T56" s="32">
        <v>8.5692887088358353E-4</v>
      </c>
      <c r="U56" s="32">
        <v>1.2312296373987345E-4</v>
      </c>
    </row>
    <row r="57" spans="2:21" x14ac:dyDescent="0.2">
      <c r="B57" s="23" t="s">
        <v>909</v>
      </c>
      <c r="C57" s="32" t="s">
        <v>910</v>
      </c>
      <c r="D57" s="32" t="s">
        <v>323</v>
      </c>
      <c r="E57" s="32" t="s">
        <v>179</v>
      </c>
      <c r="F57" s="32" t="s">
        <v>671</v>
      </c>
      <c r="G57" s="32" t="s">
        <v>442</v>
      </c>
      <c r="H57" s="94" t="s">
        <v>443</v>
      </c>
      <c r="I57" s="94" t="s">
        <v>190</v>
      </c>
      <c r="J57" s="94" t="s">
        <v>911</v>
      </c>
      <c r="K57" s="94">
        <v>2.0099999999999998</v>
      </c>
      <c r="L57" s="94" t="s">
        <v>185</v>
      </c>
      <c r="M57" s="32">
        <v>0.04</v>
      </c>
      <c r="N57" s="32">
        <v>4.3E-3</v>
      </c>
      <c r="O57" s="105">
        <v>6681294.1503296588</v>
      </c>
      <c r="P57" s="94">
        <v>117.40000000000002</v>
      </c>
      <c r="Q57" s="125">
        <v>0</v>
      </c>
      <c r="R57" s="125">
        <v>7843.8393307311562</v>
      </c>
      <c r="S57" s="32">
        <v>4.9491141100428734E-3</v>
      </c>
      <c r="T57" s="32">
        <v>1.4521354760143649E-3</v>
      </c>
      <c r="U57" s="32">
        <v>2.0864184838859264E-4</v>
      </c>
    </row>
    <row r="58" spans="2:21" x14ac:dyDescent="0.2">
      <c r="B58" s="23" t="s">
        <v>574</v>
      </c>
      <c r="C58" s="32" t="s">
        <v>575</v>
      </c>
      <c r="D58" s="32" t="s">
        <v>323</v>
      </c>
      <c r="E58" s="32" t="s">
        <v>179</v>
      </c>
      <c r="F58" s="32" t="s">
        <v>559</v>
      </c>
      <c r="G58" s="32" t="s">
        <v>448</v>
      </c>
      <c r="H58" s="94" t="s">
        <v>443</v>
      </c>
      <c r="I58" s="94" t="s">
        <v>190</v>
      </c>
      <c r="J58" s="94" t="s">
        <v>576</v>
      </c>
      <c r="K58" s="94">
        <v>1.74</v>
      </c>
      <c r="L58" s="94" t="s">
        <v>185</v>
      </c>
      <c r="M58" s="32">
        <v>3.4000000000000002E-2</v>
      </c>
      <c r="N58" s="32">
        <v>1.0200000000000001E-2</v>
      </c>
      <c r="O58" s="105">
        <v>99914.214725933489</v>
      </c>
      <c r="P58" s="94">
        <v>107.43</v>
      </c>
      <c r="Q58" s="125">
        <v>0</v>
      </c>
      <c r="R58" s="125">
        <v>107.33783904409606</v>
      </c>
      <c r="S58" s="32">
        <v>1.4401173793306267E-3</v>
      </c>
      <c r="T58" s="32">
        <v>1.987152941595535E-5</v>
      </c>
      <c r="U58" s="32">
        <v>2.8551279795413535E-6</v>
      </c>
    </row>
    <row r="59" spans="2:21" x14ac:dyDescent="0.2">
      <c r="B59" s="23" t="s">
        <v>595</v>
      </c>
      <c r="C59" s="32" t="s">
        <v>596</v>
      </c>
      <c r="D59" s="32" t="s">
        <v>323</v>
      </c>
      <c r="E59" s="32" t="s">
        <v>179</v>
      </c>
      <c r="F59" s="32" t="s">
        <v>559</v>
      </c>
      <c r="G59" s="32" t="s">
        <v>448</v>
      </c>
      <c r="H59" s="94" t="s">
        <v>443</v>
      </c>
      <c r="I59" s="94" t="s">
        <v>190</v>
      </c>
      <c r="J59" s="94" t="s">
        <v>597</v>
      </c>
      <c r="K59" s="94">
        <v>2.84</v>
      </c>
      <c r="L59" s="94" t="s">
        <v>185</v>
      </c>
      <c r="M59" s="32">
        <v>2.5499999999999998E-2</v>
      </c>
      <c r="N59" s="32">
        <v>9.0000000000000011E-3</v>
      </c>
      <c r="O59" s="105">
        <v>2126692.4944244833</v>
      </c>
      <c r="P59" s="94">
        <v>106.29000000000002</v>
      </c>
      <c r="Q59" s="125">
        <v>51.495209369999998</v>
      </c>
      <c r="R59" s="125">
        <v>2286.840420871169</v>
      </c>
      <c r="S59" s="32">
        <v>2.4522573313355144E-3</v>
      </c>
      <c r="T59" s="32">
        <v>4.2336437082796542E-4</v>
      </c>
      <c r="U59" s="32">
        <v>6.0828708016872718E-5</v>
      </c>
    </row>
    <row r="60" spans="2:21" x14ac:dyDescent="0.2">
      <c r="B60" s="23" t="s">
        <v>750</v>
      </c>
      <c r="C60" s="32" t="s">
        <v>751</v>
      </c>
      <c r="D60" s="32" t="s">
        <v>323</v>
      </c>
      <c r="E60" s="32" t="s">
        <v>179</v>
      </c>
      <c r="F60" s="32" t="s">
        <v>559</v>
      </c>
      <c r="G60" s="32" t="s">
        <v>448</v>
      </c>
      <c r="H60" s="94" t="s">
        <v>443</v>
      </c>
      <c r="I60" s="94" t="s">
        <v>190</v>
      </c>
      <c r="J60" s="94" t="s">
        <v>752</v>
      </c>
      <c r="K60" s="94">
        <v>6.89</v>
      </c>
      <c r="L60" s="94" t="s">
        <v>185</v>
      </c>
      <c r="M60" s="32">
        <v>2.35E-2</v>
      </c>
      <c r="N60" s="32">
        <v>2.2599999999999999E-2</v>
      </c>
      <c r="O60" s="105">
        <v>16425987.964390343</v>
      </c>
      <c r="P60" s="94">
        <v>102.84</v>
      </c>
      <c r="Q60" s="125">
        <v>0</v>
      </c>
      <c r="R60" s="125">
        <v>16892.486021023335</v>
      </c>
      <c r="S60" s="32">
        <v>2.0274555056555302E-2</v>
      </c>
      <c r="T60" s="32">
        <v>3.1273177834097942E-3</v>
      </c>
      <c r="U60" s="32">
        <v>4.4933091547353759E-4</v>
      </c>
    </row>
    <row r="61" spans="2:21" x14ac:dyDescent="0.2">
      <c r="B61" s="23" t="s">
        <v>645</v>
      </c>
      <c r="C61" s="32" t="s">
        <v>646</v>
      </c>
      <c r="D61" s="32" t="s">
        <v>323</v>
      </c>
      <c r="E61" s="32" t="s">
        <v>179</v>
      </c>
      <c r="F61" s="32" t="s">
        <v>559</v>
      </c>
      <c r="G61" s="32" t="s">
        <v>448</v>
      </c>
      <c r="H61" s="94" t="s">
        <v>443</v>
      </c>
      <c r="I61" s="94" t="s">
        <v>190</v>
      </c>
      <c r="J61" s="94" t="s">
        <v>647</v>
      </c>
      <c r="K61" s="94">
        <v>5.81</v>
      </c>
      <c r="L61" s="94" t="s">
        <v>185</v>
      </c>
      <c r="M61" s="32">
        <v>1.7600000000000001E-2</v>
      </c>
      <c r="N61" s="32">
        <v>1.7899999999999999E-2</v>
      </c>
      <c r="O61" s="105">
        <v>54519906.074520968</v>
      </c>
      <c r="P61" s="94">
        <v>101.72000000000001</v>
      </c>
      <c r="Q61" s="125">
        <v>1080.0338993</v>
      </c>
      <c r="R61" s="125">
        <v>55947.712800661626</v>
      </c>
      <c r="S61" s="32">
        <v>4.92163226172923E-2</v>
      </c>
      <c r="T61" s="32">
        <v>1.0357639305716208E-2</v>
      </c>
      <c r="U61" s="32">
        <v>1.4881786481921826E-3</v>
      </c>
    </row>
    <row r="62" spans="2:21" x14ac:dyDescent="0.2">
      <c r="B62" s="23" t="s">
        <v>903</v>
      </c>
      <c r="C62" s="32" t="s">
        <v>904</v>
      </c>
      <c r="D62" s="32" t="s">
        <v>323</v>
      </c>
      <c r="E62" s="32" t="s">
        <v>179</v>
      </c>
      <c r="F62" s="32" t="s">
        <v>551</v>
      </c>
      <c r="G62" s="32" t="s">
        <v>442</v>
      </c>
      <c r="H62" s="94" t="s">
        <v>443</v>
      </c>
      <c r="I62" s="94" t="s">
        <v>190</v>
      </c>
      <c r="J62" s="94" t="s">
        <v>905</v>
      </c>
      <c r="K62" s="94">
        <v>1.44</v>
      </c>
      <c r="L62" s="94" t="s">
        <v>185</v>
      </c>
      <c r="M62" s="32">
        <v>6.5000000000000002E-2</v>
      </c>
      <c r="N62" s="32">
        <v>6.3E-3</v>
      </c>
      <c r="O62" s="105">
        <v>52029528.365180999</v>
      </c>
      <c r="P62" s="94">
        <v>121.26000000000002</v>
      </c>
      <c r="Q62" s="125">
        <v>942.69906730000002</v>
      </c>
      <c r="R62" s="125">
        <v>64033.705160935213</v>
      </c>
      <c r="S62" s="32">
        <v>3.3034621184241907E-2</v>
      </c>
      <c r="T62" s="32">
        <v>1.1854604741906484E-2</v>
      </c>
      <c r="U62" s="32">
        <v>1.7032616351031677E-3</v>
      </c>
    </row>
    <row r="63" spans="2:21" x14ac:dyDescent="0.2">
      <c r="B63" s="23" t="s">
        <v>604</v>
      </c>
      <c r="C63" s="32" t="s">
        <v>605</v>
      </c>
      <c r="D63" s="32" t="s">
        <v>323</v>
      </c>
      <c r="E63" s="32" t="s">
        <v>179</v>
      </c>
      <c r="F63" s="32" t="s">
        <v>606</v>
      </c>
      <c r="G63" s="32" t="s">
        <v>448</v>
      </c>
      <c r="H63" s="94" t="s">
        <v>443</v>
      </c>
      <c r="I63" s="94" t="s">
        <v>190</v>
      </c>
      <c r="J63" s="94" t="s">
        <v>607</v>
      </c>
      <c r="K63" s="94">
        <v>3.84</v>
      </c>
      <c r="L63" s="94" t="s">
        <v>185</v>
      </c>
      <c r="M63" s="32">
        <v>0.04</v>
      </c>
      <c r="N63" s="32">
        <v>9.4999999999999998E-3</v>
      </c>
      <c r="O63" s="105">
        <v>14754622.941035802</v>
      </c>
      <c r="P63" s="94">
        <v>113.52</v>
      </c>
      <c r="Q63" s="125">
        <v>0</v>
      </c>
      <c r="R63" s="125">
        <v>16749.447961494439</v>
      </c>
      <c r="S63" s="32">
        <v>2.1576218976952184E-2</v>
      </c>
      <c r="T63" s="32">
        <v>3.1008370471396901E-3</v>
      </c>
      <c r="U63" s="32">
        <v>4.4552618109899449E-4</v>
      </c>
    </row>
    <row r="64" spans="2:21" x14ac:dyDescent="0.2">
      <c r="B64" s="23" t="s">
        <v>692</v>
      </c>
      <c r="C64" s="32" t="s">
        <v>693</v>
      </c>
      <c r="D64" s="32" t="s">
        <v>323</v>
      </c>
      <c r="E64" s="32" t="s">
        <v>179</v>
      </c>
      <c r="F64" s="32" t="s">
        <v>606</v>
      </c>
      <c r="G64" s="32" t="s">
        <v>448</v>
      </c>
      <c r="H64" s="94" t="s">
        <v>443</v>
      </c>
      <c r="I64" s="94" t="s">
        <v>190</v>
      </c>
      <c r="J64" s="94" t="s">
        <v>694</v>
      </c>
      <c r="K64" s="94">
        <v>6.53</v>
      </c>
      <c r="L64" s="94" t="s">
        <v>185</v>
      </c>
      <c r="M64" s="32">
        <v>0.04</v>
      </c>
      <c r="N64" s="32">
        <v>1.8500000000000003E-2</v>
      </c>
      <c r="O64" s="105">
        <v>23837490.998116184</v>
      </c>
      <c r="P64" s="94">
        <v>117.02</v>
      </c>
      <c r="Q64" s="125">
        <v>0</v>
      </c>
      <c r="R64" s="125">
        <v>27894.631965347649</v>
      </c>
      <c r="S64" s="32">
        <v>3.2911484088810762E-2</v>
      </c>
      <c r="T64" s="32">
        <v>5.1641527776512758E-3</v>
      </c>
      <c r="U64" s="32">
        <v>7.4198199733231261E-4</v>
      </c>
    </row>
    <row r="65" spans="2:21" x14ac:dyDescent="0.2">
      <c r="B65" s="23" t="s">
        <v>714</v>
      </c>
      <c r="C65" s="32" t="s">
        <v>715</v>
      </c>
      <c r="D65" s="32" t="s">
        <v>323</v>
      </c>
      <c r="E65" s="32" t="s">
        <v>179</v>
      </c>
      <c r="F65" s="32" t="s">
        <v>606</v>
      </c>
      <c r="G65" s="32" t="s">
        <v>448</v>
      </c>
      <c r="H65" s="94" t="s">
        <v>443</v>
      </c>
      <c r="I65" s="94" t="s">
        <v>190</v>
      </c>
      <c r="J65" s="94" t="s">
        <v>716</v>
      </c>
      <c r="K65" s="94">
        <v>7.87</v>
      </c>
      <c r="L65" s="94" t="s">
        <v>185</v>
      </c>
      <c r="M65" s="32">
        <v>3.5000000000000003E-2</v>
      </c>
      <c r="N65" s="32">
        <v>2.3799999999999998E-2</v>
      </c>
      <c r="O65" s="105">
        <v>2286197.0441207807</v>
      </c>
      <c r="P65" s="94">
        <v>112.25</v>
      </c>
      <c r="Q65" s="125">
        <v>0</v>
      </c>
      <c r="R65" s="125">
        <v>2566.2561804946831</v>
      </c>
      <c r="S65" s="32">
        <v>8.4405960043195463E-3</v>
      </c>
      <c r="T65" s="32">
        <v>4.7509280635533947E-4</v>
      </c>
      <c r="U65" s="32">
        <v>6.8261014837379524E-5</v>
      </c>
    </row>
    <row r="66" spans="2:21" x14ac:dyDescent="0.2">
      <c r="B66" s="23" t="s">
        <v>705</v>
      </c>
      <c r="C66" s="32" t="s">
        <v>706</v>
      </c>
      <c r="D66" s="32" t="s">
        <v>323</v>
      </c>
      <c r="E66" s="32" t="s">
        <v>179</v>
      </c>
      <c r="F66" s="32" t="s">
        <v>592</v>
      </c>
      <c r="G66" s="32" t="s">
        <v>593</v>
      </c>
      <c r="H66" s="94" t="s">
        <v>443</v>
      </c>
      <c r="I66" s="94" t="s">
        <v>190</v>
      </c>
      <c r="J66" s="94" t="s">
        <v>707</v>
      </c>
      <c r="K66" s="94">
        <v>5.26</v>
      </c>
      <c r="L66" s="94" t="s">
        <v>185</v>
      </c>
      <c r="M66" s="32">
        <v>4.2999999999999997E-2</v>
      </c>
      <c r="N66" s="32">
        <v>1.54E-2</v>
      </c>
      <c r="O66" s="105">
        <v>2240385.5436600791</v>
      </c>
      <c r="P66" s="94">
        <v>116.3</v>
      </c>
      <c r="Q66" s="125">
        <v>0</v>
      </c>
      <c r="R66" s="125">
        <v>2605.5683868377064</v>
      </c>
      <c r="S66" s="32">
        <v>2.4409474187138936E-3</v>
      </c>
      <c r="T66" s="32">
        <v>4.8237070268442956E-4</v>
      </c>
      <c r="U66" s="32">
        <v>6.9306698086334795E-5</v>
      </c>
    </row>
    <row r="67" spans="2:21" x14ac:dyDescent="0.2">
      <c r="B67" s="23" t="s">
        <v>590</v>
      </c>
      <c r="C67" s="32" t="s">
        <v>591</v>
      </c>
      <c r="D67" s="32" t="s">
        <v>323</v>
      </c>
      <c r="E67" s="32" t="s">
        <v>179</v>
      </c>
      <c r="F67" s="32" t="s">
        <v>592</v>
      </c>
      <c r="G67" s="32" t="s">
        <v>593</v>
      </c>
      <c r="H67" s="94" t="s">
        <v>443</v>
      </c>
      <c r="I67" s="94" t="s">
        <v>190</v>
      </c>
      <c r="J67" s="94" t="s">
        <v>594</v>
      </c>
      <c r="K67" s="94">
        <v>5.36</v>
      </c>
      <c r="L67" s="94" t="s">
        <v>185</v>
      </c>
      <c r="M67" s="32">
        <v>2.9900000000000003E-2</v>
      </c>
      <c r="N67" s="32">
        <v>1.6E-2</v>
      </c>
      <c r="O67" s="105">
        <v>1163188.7151795591</v>
      </c>
      <c r="P67" s="94">
        <v>108.26</v>
      </c>
      <c r="Q67" s="125">
        <v>0</v>
      </c>
      <c r="R67" s="125">
        <v>1259.2681008844609</v>
      </c>
      <c r="S67" s="32">
        <v>3.5815823689710983E-3</v>
      </c>
      <c r="T67" s="32">
        <v>2.3312918661442137E-4</v>
      </c>
      <c r="U67" s="32">
        <v>3.3495844714202724E-5</v>
      </c>
    </row>
    <row r="68" spans="2:21" x14ac:dyDescent="0.2">
      <c r="B68" s="23" t="s">
        <v>507</v>
      </c>
      <c r="C68" s="32" t="s">
        <v>508</v>
      </c>
      <c r="D68" s="32" t="s">
        <v>323</v>
      </c>
      <c r="E68" s="32" t="s">
        <v>179</v>
      </c>
      <c r="F68" s="32" t="s">
        <v>509</v>
      </c>
      <c r="G68" s="32" t="s">
        <v>510</v>
      </c>
      <c r="H68" s="94" t="s">
        <v>449</v>
      </c>
      <c r="I68" s="94" t="s">
        <v>190</v>
      </c>
      <c r="J68" s="94" t="s">
        <v>511</v>
      </c>
      <c r="K68" s="94">
        <v>7.93</v>
      </c>
      <c r="L68" s="94" t="s">
        <v>185</v>
      </c>
      <c r="M68" s="32">
        <v>5.1500000000000004E-2</v>
      </c>
      <c r="N68" s="32">
        <v>3.2099999999999997E-2</v>
      </c>
      <c r="O68" s="105">
        <v>48496825.429739103</v>
      </c>
      <c r="P68" s="94">
        <v>140.83000000000001</v>
      </c>
      <c r="Q68" s="125">
        <v>0</v>
      </c>
      <c r="R68" s="125">
        <v>68298.079251538322</v>
      </c>
      <c r="S68" s="32">
        <v>1.3657145866665738E-2</v>
      </c>
      <c r="T68" s="32">
        <v>1.2644071307813826E-2</v>
      </c>
      <c r="U68" s="32">
        <v>1.8166916602437924E-3</v>
      </c>
    </row>
    <row r="69" spans="2:21" x14ac:dyDescent="0.2">
      <c r="B69" s="23" t="s">
        <v>521</v>
      </c>
      <c r="C69" s="32" t="s">
        <v>522</v>
      </c>
      <c r="D69" s="32" t="s">
        <v>323</v>
      </c>
      <c r="E69" s="32" t="s">
        <v>179</v>
      </c>
      <c r="F69" s="32" t="s">
        <v>523</v>
      </c>
      <c r="G69" s="32" t="s">
        <v>448</v>
      </c>
      <c r="H69" s="94" t="s">
        <v>201</v>
      </c>
      <c r="I69" s="94" t="s">
        <v>202</v>
      </c>
      <c r="J69" s="94" t="s">
        <v>524</v>
      </c>
      <c r="K69" s="94">
        <v>1.02</v>
      </c>
      <c r="L69" s="94" t="s">
        <v>185</v>
      </c>
      <c r="M69" s="32">
        <v>3.7699999999999997E-2</v>
      </c>
      <c r="N69" s="32">
        <v>4.3E-3</v>
      </c>
      <c r="O69" s="105">
        <v>7494335.506070219</v>
      </c>
      <c r="P69" s="94">
        <v>113.00000000000001</v>
      </c>
      <c r="Q69" s="125">
        <v>636.62457910000001</v>
      </c>
      <c r="R69" s="125">
        <v>8607.0710595324945</v>
      </c>
      <c r="S69" s="32">
        <v>2.0661825965352185E-2</v>
      </c>
      <c r="T69" s="32">
        <v>1.5934331012053807E-3</v>
      </c>
      <c r="U69" s="32">
        <v>2.2894339612963854E-4</v>
      </c>
    </row>
    <row r="70" spans="2:21" x14ac:dyDescent="0.2">
      <c r="B70" s="23" t="s">
        <v>639</v>
      </c>
      <c r="C70" s="32" t="s">
        <v>640</v>
      </c>
      <c r="D70" s="32" t="s">
        <v>323</v>
      </c>
      <c r="E70" s="32" t="s">
        <v>179</v>
      </c>
      <c r="F70" s="32" t="s">
        <v>523</v>
      </c>
      <c r="G70" s="32" t="s">
        <v>448</v>
      </c>
      <c r="H70" s="94" t="s">
        <v>201</v>
      </c>
      <c r="I70" s="94" t="s">
        <v>202</v>
      </c>
      <c r="J70" s="94" t="s">
        <v>641</v>
      </c>
      <c r="K70" s="94">
        <v>2.73</v>
      </c>
      <c r="L70" s="94" t="s">
        <v>185</v>
      </c>
      <c r="M70" s="32">
        <v>2.8500000000000001E-2</v>
      </c>
      <c r="N70" s="32">
        <v>1.0500000000000001E-2</v>
      </c>
      <c r="O70" s="105">
        <v>758694.95182858536</v>
      </c>
      <c r="P70" s="94">
        <v>107.60000000000001</v>
      </c>
      <c r="Q70" s="125">
        <v>0</v>
      </c>
      <c r="R70" s="125">
        <v>816.35576671019157</v>
      </c>
      <c r="S70" s="32">
        <v>1.6540802829996175E-3</v>
      </c>
      <c r="T70" s="32">
        <v>1.5113251558382881E-4</v>
      </c>
      <c r="U70" s="32">
        <v>2.171461817706869E-5</v>
      </c>
    </row>
    <row r="71" spans="2:21" x14ac:dyDescent="0.2">
      <c r="B71" s="23" t="s">
        <v>682</v>
      </c>
      <c r="C71" s="32" t="s">
        <v>683</v>
      </c>
      <c r="D71" s="32" t="s">
        <v>323</v>
      </c>
      <c r="E71" s="32" t="s">
        <v>179</v>
      </c>
      <c r="F71" s="32" t="s">
        <v>523</v>
      </c>
      <c r="G71" s="32" t="s">
        <v>448</v>
      </c>
      <c r="H71" s="94" t="s">
        <v>201</v>
      </c>
      <c r="I71" s="94" t="s">
        <v>202</v>
      </c>
      <c r="J71" s="94" t="s">
        <v>684</v>
      </c>
      <c r="K71" s="94">
        <v>4.62</v>
      </c>
      <c r="L71" s="94" t="s">
        <v>185</v>
      </c>
      <c r="M71" s="32">
        <v>2.5000000000000001E-2</v>
      </c>
      <c r="N71" s="32">
        <v>1.7299999999999999E-2</v>
      </c>
      <c r="O71" s="105">
        <v>2062580.5992294298</v>
      </c>
      <c r="P71" s="94">
        <v>104.47</v>
      </c>
      <c r="Q71" s="125">
        <v>0</v>
      </c>
      <c r="R71" s="125">
        <v>2154.7779517303161</v>
      </c>
      <c r="S71" s="32">
        <v>4.4067748496328402E-3</v>
      </c>
      <c r="T71" s="32">
        <v>3.9891555330334526E-4</v>
      </c>
      <c r="U71" s="32">
        <v>5.7315918360873909E-5</v>
      </c>
    </row>
    <row r="72" spans="2:21" x14ac:dyDescent="0.2">
      <c r="B72" s="23" t="s">
        <v>721</v>
      </c>
      <c r="C72" s="32" t="s">
        <v>722</v>
      </c>
      <c r="D72" s="32" t="s">
        <v>323</v>
      </c>
      <c r="E72" s="32" t="s">
        <v>179</v>
      </c>
      <c r="F72" s="32" t="s">
        <v>523</v>
      </c>
      <c r="G72" s="32" t="s">
        <v>448</v>
      </c>
      <c r="H72" s="94" t="s">
        <v>201</v>
      </c>
      <c r="I72" s="94" t="s">
        <v>202</v>
      </c>
      <c r="J72" s="94" t="s">
        <v>723</v>
      </c>
      <c r="K72" s="94">
        <v>5.47</v>
      </c>
      <c r="L72" s="94" t="s">
        <v>185</v>
      </c>
      <c r="M72" s="32">
        <v>1.34E-2</v>
      </c>
      <c r="N72" s="32">
        <v>1.6E-2</v>
      </c>
      <c r="O72" s="105">
        <v>12866629.542112192</v>
      </c>
      <c r="P72" s="94">
        <v>100.18</v>
      </c>
      <c r="Q72" s="125">
        <v>0</v>
      </c>
      <c r="R72" s="125">
        <v>12889.789474368361</v>
      </c>
      <c r="S72" s="32">
        <v>3.7581669659419108E-2</v>
      </c>
      <c r="T72" s="32">
        <v>2.3862957647224139E-3</v>
      </c>
      <c r="U72" s="32">
        <v>3.4286137029037738E-4</v>
      </c>
    </row>
    <row r="73" spans="2:21" x14ac:dyDescent="0.2">
      <c r="B73" s="23" t="s">
        <v>761</v>
      </c>
      <c r="C73" s="32" t="s">
        <v>762</v>
      </c>
      <c r="D73" s="32" t="s">
        <v>323</v>
      </c>
      <c r="E73" s="32" t="s">
        <v>179</v>
      </c>
      <c r="F73" s="32" t="s">
        <v>523</v>
      </c>
      <c r="G73" s="32" t="s">
        <v>448</v>
      </c>
      <c r="H73" s="94" t="s">
        <v>201</v>
      </c>
      <c r="I73" s="94" t="s">
        <v>202</v>
      </c>
      <c r="J73" s="94" t="s">
        <v>763</v>
      </c>
      <c r="K73" s="94">
        <v>5.67</v>
      </c>
      <c r="L73" s="94" t="s">
        <v>185</v>
      </c>
      <c r="M73" s="32">
        <v>1.95E-2</v>
      </c>
      <c r="N73" s="32">
        <v>2.3599999999999999E-2</v>
      </c>
      <c r="O73" s="105">
        <v>9469228.9021085259</v>
      </c>
      <c r="P73" s="94">
        <v>99.03</v>
      </c>
      <c r="Q73" s="125">
        <v>0</v>
      </c>
      <c r="R73" s="125">
        <v>9377.37738000221</v>
      </c>
      <c r="S73" s="32">
        <v>1.3866341049253104E-2</v>
      </c>
      <c r="T73" s="32">
        <v>1.7360404505132221E-3</v>
      </c>
      <c r="U73" s="32">
        <v>2.4943312415078044E-4</v>
      </c>
    </row>
    <row r="74" spans="2:21" x14ac:dyDescent="0.2">
      <c r="B74" s="23" t="s">
        <v>834</v>
      </c>
      <c r="C74" s="32" t="s">
        <v>835</v>
      </c>
      <c r="D74" s="32" t="s">
        <v>323</v>
      </c>
      <c r="E74" s="32" t="s">
        <v>179</v>
      </c>
      <c r="F74" s="32" t="s">
        <v>523</v>
      </c>
      <c r="G74" s="32" t="s">
        <v>448</v>
      </c>
      <c r="H74" s="94" t="s">
        <v>201</v>
      </c>
      <c r="I74" s="94" t="s">
        <v>202</v>
      </c>
      <c r="J74" s="94" t="s">
        <v>836</v>
      </c>
      <c r="K74" s="94">
        <v>6.66</v>
      </c>
      <c r="L74" s="94" t="s">
        <v>185</v>
      </c>
      <c r="M74" s="32">
        <v>3.3500000000000002E-2</v>
      </c>
      <c r="N74" s="32">
        <v>3.0800000000000001E-2</v>
      </c>
      <c r="O74" s="105">
        <v>9278977.4105872586</v>
      </c>
      <c r="P74" s="94">
        <v>102.03999999999999</v>
      </c>
      <c r="Q74" s="125">
        <v>0</v>
      </c>
      <c r="R74" s="125">
        <v>9468.2685481829612</v>
      </c>
      <c r="S74" s="32">
        <v>3.436658300217503E-2</v>
      </c>
      <c r="T74" s="32">
        <v>1.7528671962185492E-3</v>
      </c>
      <c r="U74" s="32">
        <v>2.518507796549075E-4</v>
      </c>
    </row>
    <row r="75" spans="2:21" x14ac:dyDescent="0.2">
      <c r="B75" s="23" t="s">
        <v>537</v>
      </c>
      <c r="C75" s="32" t="s">
        <v>538</v>
      </c>
      <c r="D75" s="32" t="s">
        <v>323</v>
      </c>
      <c r="E75" s="32" t="s">
        <v>179</v>
      </c>
      <c r="F75" s="32" t="s">
        <v>539</v>
      </c>
      <c r="G75" s="32" t="s">
        <v>448</v>
      </c>
      <c r="H75" s="94" t="s">
        <v>449</v>
      </c>
      <c r="I75" s="94" t="s">
        <v>190</v>
      </c>
      <c r="J75" s="94" t="s">
        <v>540</v>
      </c>
      <c r="K75" s="94">
        <v>1</v>
      </c>
      <c r="L75" s="94" t="s">
        <v>185</v>
      </c>
      <c r="M75" s="32">
        <v>4.8000000000000001E-2</v>
      </c>
      <c r="N75" s="32">
        <v>4.3E-3</v>
      </c>
      <c r="O75" s="105">
        <v>3782403.496167528</v>
      </c>
      <c r="P75" s="94">
        <v>112.72</v>
      </c>
      <c r="Q75" s="125">
        <v>0</v>
      </c>
      <c r="R75" s="125">
        <v>4263.5252208115589</v>
      </c>
      <c r="S75" s="32">
        <v>3.3062967623842025E-2</v>
      </c>
      <c r="T75" s="32">
        <v>7.893094140475382E-4</v>
      </c>
      <c r="U75" s="32">
        <v>1.134074456671192E-4</v>
      </c>
    </row>
    <row r="76" spans="2:21" x14ac:dyDescent="0.2">
      <c r="B76" s="23" t="s">
        <v>583</v>
      </c>
      <c r="C76" s="32" t="s">
        <v>584</v>
      </c>
      <c r="D76" s="32" t="s">
        <v>323</v>
      </c>
      <c r="E76" s="32" t="s">
        <v>179</v>
      </c>
      <c r="F76" s="32" t="s">
        <v>539</v>
      </c>
      <c r="G76" s="32" t="s">
        <v>448</v>
      </c>
      <c r="H76" s="94" t="s">
        <v>449</v>
      </c>
      <c r="I76" s="94" t="s">
        <v>190</v>
      </c>
      <c r="J76" s="94" t="s">
        <v>585</v>
      </c>
      <c r="K76" s="94">
        <v>3.66</v>
      </c>
      <c r="L76" s="94" t="s">
        <v>185</v>
      </c>
      <c r="M76" s="32">
        <v>3.2899999999999999E-2</v>
      </c>
      <c r="N76" s="32">
        <v>1.1000000000000001E-2</v>
      </c>
      <c r="O76" s="105">
        <v>6468691.2312473161</v>
      </c>
      <c r="P76" s="94">
        <v>109.80000000000001</v>
      </c>
      <c r="Q76" s="125">
        <v>0</v>
      </c>
      <c r="R76" s="125">
        <v>7102.6229704741354</v>
      </c>
      <c r="S76" s="32">
        <v>3.4045743322354292E-2</v>
      </c>
      <c r="T76" s="32">
        <v>1.3149135714408638E-3</v>
      </c>
      <c r="U76" s="32">
        <v>1.8892589744426416E-4</v>
      </c>
    </row>
    <row r="77" spans="2:21" x14ac:dyDescent="0.2">
      <c r="B77" s="23" t="s">
        <v>655</v>
      </c>
      <c r="C77" s="32" t="s">
        <v>656</v>
      </c>
      <c r="D77" s="32" t="s">
        <v>323</v>
      </c>
      <c r="E77" s="32" t="s">
        <v>179</v>
      </c>
      <c r="F77" s="32" t="s">
        <v>539</v>
      </c>
      <c r="G77" s="32" t="s">
        <v>448</v>
      </c>
      <c r="H77" s="94" t="s">
        <v>449</v>
      </c>
      <c r="I77" s="94" t="s">
        <v>190</v>
      </c>
      <c r="J77" s="94" t="s">
        <v>657</v>
      </c>
      <c r="K77" s="94">
        <v>5.65</v>
      </c>
      <c r="L77" s="94" t="s">
        <v>185</v>
      </c>
      <c r="M77" s="32">
        <v>3.3000000000000002E-2</v>
      </c>
      <c r="N77" s="32">
        <v>2.4799999999999999E-2</v>
      </c>
      <c r="O77" s="105">
        <v>2678216.7152797063</v>
      </c>
      <c r="P77" s="94">
        <v>106.4</v>
      </c>
      <c r="Q77" s="125">
        <v>0</v>
      </c>
      <c r="R77" s="125">
        <v>2849.6225836704757</v>
      </c>
      <c r="S77" s="32">
        <v>1.781051564585517E-2</v>
      </c>
      <c r="T77" s="32">
        <v>5.2755262729404823E-4</v>
      </c>
      <c r="U77" s="32">
        <v>7.5798406621807306E-5</v>
      </c>
    </row>
    <row r="78" spans="2:21" x14ac:dyDescent="0.2">
      <c r="B78" s="23" t="s">
        <v>445</v>
      </c>
      <c r="C78" s="32" t="s">
        <v>446</v>
      </c>
      <c r="D78" s="32" t="s">
        <v>323</v>
      </c>
      <c r="E78" s="32" t="s">
        <v>179</v>
      </c>
      <c r="F78" s="32" t="s">
        <v>447</v>
      </c>
      <c r="G78" s="32" t="s">
        <v>448</v>
      </c>
      <c r="H78" s="94" t="s">
        <v>449</v>
      </c>
      <c r="I78" s="94" t="s">
        <v>190</v>
      </c>
      <c r="J78" s="94" t="s">
        <v>450</v>
      </c>
      <c r="K78" s="94">
        <v>1.3</v>
      </c>
      <c r="L78" s="94" t="s">
        <v>185</v>
      </c>
      <c r="M78" s="32">
        <v>5.0999999999999997E-2</v>
      </c>
      <c r="N78" s="32">
        <v>1.6799999999999999E-2</v>
      </c>
      <c r="O78" s="105">
        <v>29401520.769875553</v>
      </c>
      <c r="P78" s="94">
        <v>129</v>
      </c>
      <c r="Q78" s="125">
        <v>0</v>
      </c>
      <c r="R78" s="125">
        <v>37927.961793139468</v>
      </c>
      <c r="S78" s="32">
        <v>1.7309860157414703E-2</v>
      </c>
      <c r="T78" s="32">
        <v>7.0216301648291556E-3</v>
      </c>
      <c r="U78" s="32">
        <v>1.0088630988563227E-3</v>
      </c>
    </row>
    <row r="79" spans="2:21" x14ac:dyDescent="0.2">
      <c r="B79" s="23" t="s">
        <v>515</v>
      </c>
      <c r="C79" s="32" t="s">
        <v>516</v>
      </c>
      <c r="D79" s="32" t="s">
        <v>323</v>
      </c>
      <c r="E79" s="32" t="s">
        <v>179</v>
      </c>
      <c r="F79" s="32" t="s">
        <v>447</v>
      </c>
      <c r="G79" s="32" t="s">
        <v>448</v>
      </c>
      <c r="H79" s="94" t="s">
        <v>201</v>
      </c>
      <c r="I79" s="94" t="s">
        <v>202</v>
      </c>
      <c r="J79" s="94" t="s">
        <v>517</v>
      </c>
      <c r="K79" s="94">
        <v>0.73</v>
      </c>
      <c r="L79" s="94" t="s">
        <v>185</v>
      </c>
      <c r="M79" s="32">
        <v>6.5000000000000002E-2</v>
      </c>
      <c r="N79" s="32">
        <v>-7.000000000000001E-4</v>
      </c>
      <c r="O79" s="105">
        <v>17688.537920348856</v>
      </c>
      <c r="P79" s="94">
        <v>120.89000000000001</v>
      </c>
      <c r="Q79" s="125">
        <v>0</v>
      </c>
      <c r="R79" s="125">
        <v>21.383672672799626</v>
      </c>
      <c r="S79" s="32">
        <v>9.4948158584823644E-5</v>
      </c>
      <c r="T79" s="32">
        <v>3.9587743178259063E-6</v>
      </c>
      <c r="U79" s="32">
        <v>5.6879403104419194E-7</v>
      </c>
    </row>
    <row r="80" spans="2:21" x14ac:dyDescent="0.2">
      <c r="B80" s="23" t="s">
        <v>554</v>
      </c>
      <c r="C80" s="32" t="s">
        <v>555</v>
      </c>
      <c r="D80" s="32" t="s">
        <v>323</v>
      </c>
      <c r="E80" s="32" t="s">
        <v>179</v>
      </c>
      <c r="F80" s="32" t="s">
        <v>447</v>
      </c>
      <c r="G80" s="32" t="s">
        <v>448</v>
      </c>
      <c r="H80" s="94" t="s">
        <v>449</v>
      </c>
      <c r="I80" s="94" t="s">
        <v>190</v>
      </c>
      <c r="J80" s="94" t="s">
        <v>556</v>
      </c>
      <c r="K80" s="94">
        <v>3.84</v>
      </c>
      <c r="L80" s="94" t="s">
        <v>185</v>
      </c>
      <c r="M80" s="32">
        <v>5.3499999999999999E-2</v>
      </c>
      <c r="N80" s="32">
        <v>2.3199999999999998E-2</v>
      </c>
      <c r="O80" s="105">
        <v>12325152.668064781</v>
      </c>
      <c r="P80" s="94">
        <v>117.95</v>
      </c>
      <c r="Q80" s="125">
        <v>0</v>
      </c>
      <c r="R80" s="125">
        <v>14537.517569908296</v>
      </c>
      <c r="S80" s="32">
        <v>5.1615827377680962E-3</v>
      </c>
      <c r="T80" s="32">
        <v>2.691340822566056E-3</v>
      </c>
      <c r="U80" s="32">
        <v>3.8669003900728517E-4</v>
      </c>
    </row>
    <row r="81" spans="2:21" x14ac:dyDescent="0.2">
      <c r="B81" s="23" t="s">
        <v>629</v>
      </c>
      <c r="C81" s="32" t="s">
        <v>630</v>
      </c>
      <c r="D81" s="32" t="s">
        <v>323</v>
      </c>
      <c r="E81" s="32" t="s">
        <v>179</v>
      </c>
      <c r="F81" s="32" t="s">
        <v>447</v>
      </c>
      <c r="G81" s="32" t="s">
        <v>448</v>
      </c>
      <c r="H81" s="94" t="s">
        <v>201</v>
      </c>
      <c r="I81" s="94" t="s">
        <v>202</v>
      </c>
      <c r="J81" s="94" t="s">
        <v>631</v>
      </c>
      <c r="K81" s="94">
        <v>6.19</v>
      </c>
      <c r="L81" s="94" t="s">
        <v>185</v>
      </c>
      <c r="M81" s="32">
        <v>0.04</v>
      </c>
      <c r="N81" s="32">
        <v>3.9699999999999999E-2</v>
      </c>
      <c r="O81" s="105">
        <v>47588290.973157302</v>
      </c>
      <c r="P81" s="94">
        <v>100.51</v>
      </c>
      <c r="Q81" s="125">
        <v>0</v>
      </c>
      <c r="R81" s="125">
        <v>47830.991256922869</v>
      </c>
      <c r="S81" s="32">
        <v>1.6089077991777438E-2</v>
      </c>
      <c r="T81" s="32">
        <v>8.8549849542413107E-3</v>
      </c>
      <c r="U81" s="32">
        <v>1.2722782817598543E-3</v>
      </c>
    </row>
    <row r="82" spans="2:21" x14ac:dyDescent="0.2">
      <c r="B82" s="23" t="s">
        <v>812</v>
      </c>
      <c r="C82" s="32" t="s">
        <v>813</v>
      </c>
      <c r="D82" s="32" t="s">
        <v>323</v>
      </c>
      <c r="E82" s="32" t="s">
        <v>179</v>
      </c>
      <c r="F82" s="32" t="s">
        <v>447</v>
      </c>
      <c r="G82" s="32" t="s">
        <v>448</v>
      </c>
      <c r="H82" s="94" t="s">
        <v>201</v>
      </c>
      <c r="I82" s="94" t="s">
        <v>202</v>
      </c>
      <c r="J82" s="94" t="s">
        <v>814</v>
      </c>
      <c r="K82" s="94">
        <v>6.44</v>
      </c>
      <c r="L82" s="94" t="s">
        <v>185</v>
      </c>
      <c r="M82" s="32">
        <v>2.7799999999999998E-2</v>
      </c>
      <c r="N82" s="32">
        <v>3.9900000000000005E-2</v>
      </c>
      <c r="O82" s="105">
        <v>2067599.8412739898</v>
      </c>
      <c r="P82" s="94">
        <v>94.31</v>
      </c>
      <c r="Q82" s="125">
        <v>0</v>
      </c>
      <c r="R82" s="125">
        <v>1949.9534093397751</v>
      </c>
      <c r="S82" s="32">
        <v>1.1479586706386561E-3</v>
      </c>
      <c r="T82" s="32">
        <v>3.6099624213153068E-4</v>
      </c>
      <c r="U82" s="32">
        <v>5.1867697238817013E-5</v>
      </c>
    </row>
    <row r="83" spans="2:21" x14ac:dyDescent="0.2">
      <c r="B83" s="23" t="s">
        <v>906</v>
      </c>
      <c r="C83" s="32" t="s">
        <v>907</v>
      </c>
      <c r="D83" s="32" t="s">
        <v>323</v>
      </c>
      <c r="E83" s="32" t="s">
        <v>179</v>
      </c>
      <c r="F83" s="32" t="s">
        <v>839</v>
      </c>
      <c r="G83" s="32" t="s">
        <v>442</v>
      </c>
      <c r="H83" s="94" t="s">
        <v>449</v>
      </c>
      <c r="I83" s="94" t="s">
        <v>190</v>
      </c>
      <c r="J83" s="94" t="s">
        <v>908</v>
      </c>
      <c r="K83" s="94">
        <v>1.25</v>
      </c>
      <c r="L83" s="94" t="s">
        <v>185</v>
      </c>
      <c r="M83" s="32">
        <v>6.4000000000000001E-2</v>
      </c>
      <c r="N83" s="32">
        <v>4.8999999999999998E-3</v>
      </c>
      <c r="O83" s="105">
        <v>21878566.840611856</v>
      </c>
      <c r="P83" s="94">
        <v>123.75</v>
      </c>
      <c r="Q83" s="125">
        <v>0</v>
      </c>
      <c r="R83" s="125">
        <v>27074.726464708463</v>
      </c>
      <c r="S83" s="32">
        <v>1.7475165819764649E-2</v>
      </c>
      <c r="T83" s="32">
        <v>5.0123630973358197E-3</v>
      </c>
      <c r="U83" s="32">
        <v>7.2017295816865752E-4</v>
      </c>
    </row>
    <row r="84" spans="2:21" x14ac:dyDescent="0.2">
      <c r="B84" s="23" t="s">
        <v>879</v>
      </c>
      <c r="C84" s="32" t="s">
        <v>880</v>
      </c>
      <c r="D84" s="32" t="s">
        <v>323</v>
      </c>
      <c r="E84" s="32" t="s">
        <v>179</v>
      </c>
      <c r="F84" s="32" t="s">
        <v>441</v>
      </c>
      <c r="G84" s="32" t="s">
        <v>442</v>
      </c>
      <c r="H84" s="94" t="s">
        <v>449</v>
      </c>
      <c r="I84" s="94" t="s">
        <v>190</v>
      </c>
      <c r="J84" s="94" t="s">
        <v>881</v>
      </c>
      <c r="K84" s="94">
        <v>1.73</v>
      </c>
      <c r="L84" s="94" t="s">
        <v>185</v>
      </c>
      <c r="M84" s="32">
        <v>2.4500000000000001E-2</v>
      </c>
      <c r="N84" s="32">
        <v>4.5000000000000005E-3</v>
      </c>
      <c r="O84" s="105">
        <v>4822697.3204226708</v>
      </c>
      <c r="P84" s="94">
        <v>104.38000000000001</v>
      </c>
      <c r="Q84" s="125">
        <v>0</v>
      </c>
      <c r="R84" s="125">
        <v>5033.9314630571835</v>
      </c>
      <c r="S84" s="32">
        <v>4.5120853639671707E-2</v>
      </c>
      <c r="T84" s="32">
        <v>9.3193526194382682E-4</v>
      </c>
      <c r="U84" s="32">
        <v>1.3389983155300575E-4</v>
      </c>
    </row>
    <row r="85" spans="2:21" x14ac:dyDescent="0.2">
      <c r="B85" s="23" t="s">
        <v>863</v>
      </c>
      <c r="C85" s="32" t="s">
        <v>864</v>
      </c>
      <c r="D85" s="32" t="s">
        <v>323</v>
      </c>
      <c r="E85" s="32" t="s">
        <v>179</v>
      </c>
      <c r="F85" s="32" t="s">
        <v>441</v>
      </c>
      <c r="G85" s="32" t="s">
        <v>442</v>
      </c>
      <c r="H85" s="94" t="s">
        <v>449</v>
      </c>
      <c r="I85" s="94" t="s">
        <v>190</v>
      </c>
      <c r="J85" s="94" t="s">
        <v>865</v>
      </c>
      <c r="K85" s="94">
        <v>0.01</v>
      </c>
      <c r="L85" s="94" t="s">
        <v>185</v>
      </c>
      <c r="M85" s="32">
        <v>4.8499999999999995E-2</v>
      </c>
      <c r="N85" s="32">
        <v>8.3900000000000002E-2</v>
      </c>
      <c r="O85" s="105">
        <v>5720210.4441894228</v>
      </c>
      <c r="P85" s="94">
        <v>108.5</v>
      </c>
      <c r="Q85" s="125">
        <v>0</v>
      </c>
      <c r="R85" s="125">
        <v>6206.428330848109</v>
      </c>
      <c r="S85" s="32">
        <v>3.8134736294596148E-2</v>
      </c>
      <c r="T85" s="32">
        <v>1.1490004293248392E-3</v>
      </c>
      <c r="U85" s="32">
        <v>1.6508760878950491E-4</v>
      </c>
    </row>
    <row r="86" spans="2:21" x14ac:dyDescent="0.2">
      <c r="B86" s="23" t="s">
        <v>580</v>
      </c>
      <c r="C86" s="32" t="s">
        <v>581</v>
      </c>
      <c r="D86" s="32" t="s">
        <v>323</v>
      </c>
      <c r="E86" s="32" t="s">
        <v>179</v>
      </c>
      <c r="F86" s="32" t="s">
        <v>485</v>
      </c>
      <c r="G86" s="32" t="s">
        <v>454</v>
      </c>
      <c r="H86" s="94" t="s">
        <v>201</v>
      </c>
      <c r="I86" s="94" t="s">
        <v>202</v>
      </c>
      <c r="J86" s="94" t="s">
        <v>582</v>
      </c>
      <c r="K86" s="94">
        <v>2.93</v>
      </c>
      <c r="L86" s="94" t="s">
        <v>185</v>
      </c>
      <c r="M86" s="32">
        <v>2.5499999999999998E-2</v>
      </c>
      <c r="N86" s="32">
        <v>9.300000000000001E-3</v>
      </c>
      <c r="O86" s="105">
        <v>2017281.5254484711</v>
      </c>
      <c r="P86" s="94">
        <v>107.51000000000002</v>
      </c>
      <c r="Q86" s="125">
        <v>0</v>
      </c>
      <c r="R86" s="125">
        <v>2168.779366023331</v>
      </c>
      <c r="S86" s="32">
        <v>4.3378865398052378E-3</v>
      </c>
      <c r="T86" s="32">
        <v>4.0150764495030231E-4</v>
      </c>
      <c r="U86" s="32">
        <v>5.7688348345091441E-5</v>
      </c>
    </row>
    <row r="87" spans="2:21" x14ac:dyDescent="0.2">
      <c r="B87" s="23" t="s">
        <v>917</v>
      </c>
      <c r="C87" s="32" t="s">
        <v>918</v>
      </c>
      <c r="D87" s="32" t="s">
        <v>323</v>
      </c>
      <c r="E87" s="32" t="s">
        <v>179</v>
      </c>
      <c r="F87" s="32" t="s">
        <v>890</v>
      </c>
      <c r="G87" s="32" t="s">
        <v>454</v>
      </c>
      <c r="H87" s="94" t="s">
        <v>449</v>
      </c>
      <c r="I87" s="94" t="s">
        <v>190</v>
      </c>
      <c r="J87" s="94" t="s">
        <v>919</v>
      </c>
      <c r="K87" s="94">
        <v>1.39</v>
      </c>
      <c r="L87" s="94" t="s">
        <v>185</v>
      </c>
      <c r="M87" s="32">
        <v>3.9E-2</v>
      </c>
      <c r="N87" s="32">
        <v>5.6000000000000008E-3</v>
      </c>
      <c r="O87" s="105">
        <v>4166735.6411831356</v>
      </c>
      <c r="P87" s="94">
        <v>114.1</v>
      </c>
      <c r="Q87" s="125">
        <v>0</v>
      </c>
      <c r="R87" s="125">
        <v>4754.2453663704746</v>
      </c>
      <c r="S87" s="32">
        <v>2.0934951031530709E-2</v>
      </c>
      <c r="T87" s="32">
        <v>8.8015677872636203E-4</v>
      </c>
      <c r="U87" s="32">
        <v>1.2646033391405218E-4</v>
      </c>
    </row>
    <row r="88" spans="2:21" x14ac:dyDescent="0.2">
      <c r="B88" s="23" t="s">
        <v>920</v>
      </c>
      <c r="C88" s="32" t="s">
        <v>921</v>
      </c>
      <c r="D88" s="32" t="s">
        <v>323</v>
      </c>
      <c r="E88" s="32" t="s">
        <v>179</v>
      </c>
      <c r="F88" s="32" t="s">
        <v>890</v>
      </c>
      <c r="G88" s="32" t="s">
        <v>454</v>
      </c>
      <c r="H88" s="94" t="s">
        <v>449</v>
      </c>
      <c r="I88" s="94" t="s">
        <v>190</v>
      </c>
      <c r="J88" s="94" t="s">
        <v>919</v>
      </c>
      <c r="K88" s="94">
        <v>2.3199999999999998</v>
      </c>
      <c r="L88" s="94" t="s">
        <v>185</v>
      </c>
      <c r="M88" s="32">
        <v>3.9E-2</v>
      </c>
      <c r="N88" s="32">
        <v>6.0999999999999995E-3</v>
      </c>
      <c r="O88" s="105">
        <v>6668399.5311345179</v>
      </c>
      <c r="P88" s="94">
        <v>117.55</v>
      </c>
      <c r="Q88" s="125">
        <v>0</v>
      </c>
      <c r="R88" s="125">
        <v>7838.7036486291427</v>
      </c>
      <c r="S88" s="32">
        <v>1.6711419573930738E-2</v>
      </c>
      <c r="T88" s="32">
        <v>1.4511847035852754E-3</v>
      </c>
      <c r="U88" s="32">
        <v>2.085052420455353E-4</v>
      </c>
    </row>
    <row r="89" spans="2:21" x14ac:dyDescent="0.2">
      <c r="B89" s="23" t="s">
        <v>912</v>
      </c>
      <c r="C89" s="32" t="s">
        <v>913</v>
      </c>
      <c r="D89" s="32" t="s">
        <v>323</v>
      </c>
      <c r="E89" s="32" t="s">
        <v>179</v>
      </c>
      <c r="F89" s="32" t="s">
        <v>890</v>
      </c>
      <c r="G89" s="32" t="s">
        <v>454</v>
      </c>
      <c r="H89" s="94" t="s">
        <v>449</v>
      </c>
      <c r="I89" s="94" t="s">
        <v>190</v>
      </c>
      <c r="J89" s="94" t="s">
        <v>914</v>
      </c>
      <c r="K89" s="94">
        <v>4.1100000000000003</v>
      </c>
      <c r="L89" s="94" t="s">
        <v>185</v>
      </c>
      <c r="M89" s="32">
        <v>3.85E-2</v>
      </c>
      <c r="N89" s="32">
        <v>9.3999999999999986E-3</v>
      </c>
      <c r="O89" s="105">
        <v>11739362.277381076</v>
      </c>
      <c r="P89" s="94">
        <v>116.93</v>
      </c>
      <c r="Q89" s="125">
        <v>0</v>
      </c>
      <c r="R89" s="125">
        <v>13726.836309185826</v>
      </c>
      <c r="S89" s="32">
        <v>4.9006533824949322E-2</v>
      </c>
      <c r="T89" s="32">
        <v>2.5412588322551439E-3</v>
      </c>
      <c r="U89" s="32">
        <v>3.6512635959477427E-4</v>
      </c>
    </row>
    <row r="90" spans="2:21" x14ac:dyDescent="0.2">
      <c r="B90" s="23" t="s">
        <v>915</v>
      </c>
      <c r="C90" s="32" t="s">
        <v>916</v>
      </c>
      <c r="D90" s="32" t="s">
        <v>323</v>
      </c>
      <c r="E90" s="32" t="s">
        <v>179</v>
      </c>
      <c r="F90" s="32" t="s">
        <v>890</v>
      </c>
      <c r="G90" s="32" t="s">
        <v>454</v>
      </c>
      <c r="H90" s="94" t="s">
        <v>449</v>
      </c>
      <c r="I90" s="94" t="s">
        <v>190</v>
      </c>
      <c r="J90" s="94" t="s">
        <v>914</v>
      </c>
      <c r="K90" s="94">
        <v>4.96</v>
      </c>
      <c r="L90" s="94" t="s">
        <v>185</v>
      </c>
      <c r="M90" s="32">
        <v>3.85E-2</v>
      </c>
      <c r="N90" s="32">
        <v>1.41E-2</v>
      </c>
      <c r="O90" s="105">
        <v>9451799.5471314136</v>
      </c>
      <c r="P90" s="94">
        <v>117.05000000000001</v>
      </c>
      <c r="Q90" s="125">
        <v>0</v>
      </c>
      <c r="R90" s="125">
        <v>11063.331368929646</v>
      </c>
      <c r="S90" s="32">
        <v>3.7807198188525654E-2</v>
      </c>
      <c r="T90" s="32">
        <v>2.0481622948066913E-3</v>
      </c>
      <c r="U90" s="32">
        <v>2.9427858078447111E-4</v>
      </c>
    </row>
    <row r="91" spans="2:21" x14ac:dyDescent="0.2">
      <c r="B91" s="23" t="s">
        <v>888</v>
      </c>
      <c r="C91" s="32" t="s">
        <v>889</v>
      </c>
      <c r="D91" s="32" t="s">
        <v>323</v>
      </c>
      <c r="E91" s="32" t="s">
        <v>179</v>
      </c>
      <c r="F91" s="32" t="s">
        <v>890</v>
      </c>
      <c r="G91" s="32" t="s">
        <v>454</v>
      </c>
      <c r="H91" s="94" t="s">
        <v>449</v>
      </c>
      <c r="I91" s="94" t="s">
        <v>190</v>
      </c>
      <c r="J91" s="94" t="s">
        <v>891</v>
      </c>
      <c r="K91" s="94">
        <v>6.49</v>
      </c>
      <c r="L91" s="94" t="s">
        <v>185</v>
      </c>
      <c r="M91" s="32">
        <v>2.4E-2</v>
      </c>
      <c r="N91" s="32">
        <v>2.1099999999999997E-2</v>
      </c>
      <c r="O91" s="105">
        <v>10335637.078940388</v>
      </c>
      <c r="P91" s="94">
        <v>102.21000000000001</v>
      </c>
      <c r="Q91" s="125">
        <v>0</v>
      </c>
      <c r="R91" s="125">
        <v>10564.05465695921</v>
      </c>
      <c r="S91" s="32">
        <v>3.5013310755573387E-2</v>
      </c>
      <c r="T91" s="32">
        <v>1.9557308469875662E-3</v>
      </c>
      <c r="U91" s="32">
        <v>2.8099809253750177E-4</v>
      </c>
    </row>
    <row r="92" spans="2:21" x14ac:dyDescent="0.2">
      <c r="B92" s="23" t="s">
        <v>892</v>
      </c>
      <c r="C92" s="32" t="s">
        <v>893</v>
      </c>
      <c r="D92" s="32" t="s">
        <v>323</v>
      </c>
      <c r="E92" s="32" t="s">
        <v>179</v>
      </c>
      <c r="F92" s="32" t="s">
        <v>890</v>
      </c>
      <c r="G92" s="32" t="s">
        <v>454</v>
      </c>
      <c r="H92" s="94" t="s">
        <v>449</v>
      </c>
      <c r="I92" s="94" t="s">
        <v>190</v>
      </c>
      <c r="J92" s="94" t="s">
        <v>891</v>
      </c>
      <c r="K92" s="94">
        <v>7.34</v>
      </c>
      <c r="L92" s="94" t="s">
        <v>185</v>
      </c>
      <c r="M92" s="32">
        <v>2.4E-2</v>
      </c>
      <c r="N92" s="32">
        <v>2.18E-2</v>
      </c>
      <c r="O92" s="105">
        <v>8021599.2263007024</v>
      </c>
      <c r="P92" s="94">
        <v>101.98</v>
      </c>
      <c r="Q92" s="125">
        <v>0</v>
      </c>
      <c r="R92" s="125">
        <v>8180.4268907953356</v>
      </c>
      <c r="S92" s="32">
        <v>2.7174207484453167E-2</v>
      </c>
      <c r="T92" s="32">
        <v>1.5144481670506752E-3</v>
      </c>
      <c r="U92" s="32">
        <v>2.1759489392093282E-4</v>
      </c>
    </row>
    <row r="93" spans="2:21" x14ac:dyDescent="0.2">
      <c r="B93" s="23" t="s">
        <v>753</v>
      </c>
      <c r="C93" s="32" t="s">
        <v>754</v>
      </c>
      <c r="D93" s="32" t="s">
        <v>323</v>
      </c>
      <c r="E93" s="32" t="s">
        <v>179</v>
      </c>
      <c r="F93" s="32" t="s">
        <v>755</v>
      </c>
      <c r="G93" s="32" t="s">
        <v>448</v>
      </c>
      <c r="H93" s="94" t="s">
        <v>201</v>
      </c>
      <c r="I93" s="94" t="s">
        <v>202</v>
      </c>
      <c r="J93" s="94" t="s">
        <v>756</v>
      </c>
      <c r="K93" s="94">
        <v>6.86</v>
      </c>
      <c r="L93" s="94" t="s">
        <v>185</v>
      </c>
      <c r="M93" s="32">
        <v>2.4E-2</v>
      </c>
      <c r="N93" s="32">
        <v>2.5499999999999998E-2</v>
      </c>
      <c r="O93" s="105">
        <v>8779315.1966917049</v>
      </c>
      <c r="P93" s="94">
        <v>101.26000000000002</v>
      </c>
      <c r="Q93" s="125">
        <v>0</v>
      </c>
      <c r="R93" s="125">
        <v>8889.9345681700197</v>
      </c>
      <c r="S93" s="32">
        <v>1.9056786195692205E-2</v>
      </c>
      <c r="T93" s="32">
        <v>1.6457998209255509E-3</v>
      </c>
      <c r="U93" s="32">
        <v>2.3646741119361293E-4</v>
      </c>
    </row>
    <row r="94" spans="2:21" x14ac:dyDescent="0.2">
      <c r="B94" s="23" t="s">
        <v>724</v>
      </c>
      <c r="C94" s="32" t="s">
        <v>725</v>
      </c>
      <c r="D94" s="32" t="s">
        <v>323</v>
      </c>
      <c r="E94" s="32" t="s">
        <v>179</v>
      </c>
      <c r="F94" s="32" t="s">
        <v>726</v>
      </c>
      <c r="G94" s="32" t="s">
        <v>448</v>
      </c>
      <c r="H94" s="94" t="s">
        <v>449</v>
      </c>
      <c r="I94" s="94" t="s">
        <v>190</v>
      </c>
      <c r="J94" s="94" t="s">
        <v>727</v>
      </c>
      <c r="K94" s="94">
        <v>4.6900000000000004</v>
      </c>
      <c r="L94" s="94" t="s">
        <v>185</v>
      </c>
      <c r="M94" s="32">
        <v>2.8500000000000001E-2</v>
      </c>
      <c r="N94" s="32">
        <v>1.52E-2</v>
      </c>
      <c r="O94" s="105">
        <v>27185853.827117518</v>
      </c>
      <c r="P94" s="94">
        <v>109.38</v>
      </c>
      <c r="Q94" s="125">
        <v>0</v>
      </c>
      <c r="R94" s="125">
        <v>29735.886915179311</v>
      </c>
      <c r="S94" s="32">
        <v>3.9803592719059325E-2</v>
      </c>
      <c r="T94" s="32">
        <v>5.5050255977461739E-3</v>
      </c>
      <c r="U94" s="32">
        <v>7.9095837482928949E-4</v>
      </c>
    </row>
    <row r="95" spans="2:21" x14ac:dyDescent="0.2">
      <c r="B95" s="23" t="s">
        <v>802</v>
      </c>
      <c r="C95" s="32" t="s">
        <v>803</v>
      </c>
      <c r="D95" s="32" t="s">
        <v>323</v>
      </c>
      <c r="E95" s="32" t="s">
        <v>179</v>
      </c>
      <c r="F95" s="32" t="s">
        <v>726</v>
      </c>
      <c r="G95" s="32" t="s">
        <v>448</v>
      </c>
      <c r="H95" s="94" t="s">
        <v>449</v>
      </c>
      <c r="I95" s="94" t="s">
        <v>190</v>
      </c>
      <c r="J95" s="94" t="s">
        <v>804</v>
      </c>
      <c r="K95" s="94">
        <v>6.4</v>
      </c>
      <c r="L95" s="94" t="s">
        <v>185</v>
      </c>
      <c r="M95" s="32">
        <v>2.6000000000000002E-2</v>
      </c>
      <c r="N95" s="32">
        <v>2.12E-2</v>
      </c>
      <c r="O95" s="105">
        <v>3337728.391827689</v>
      </c>
      <c r="P95" s="94">
        <v>105.07</v>
      </c>
      <c r="Q95" s="125">
        <v>0</v>
      </c>
      <c r="R95" s="125">
        <v>3506.951219844766</v>
      </c>
      <c r="S95" s="32">
        <v>8.7663902797259427E-3</v>
      </c>
      <c r="T95" s="32">
        <v>6.4924433867945351E-4</v>
      </c>
      <c r="U95" s="32">
        <v>9.3282989855535096E-5</v>
      </c>
    </row>
    <row r="96" spans="2:21" x14ac:dyDescent="0.2">
      <c r="B96" s="23" t="s">
        <v>805</v>
      </c>
      <c r="C96" s="32" t="s">
        <v>806</v>
      </c>
      <c r="D96" s="32" t="s">
        <v>323</v>
      </c>
      <c r="E96" s="32" t="s">
        <v>179</v>
      </c>
      <c r="F96" s="32" t="s">
        <v>771</v>
      </c>
      <c r="G96" s="32" t="s">
        <v>448</v>
      </c>
      <c r="H96" s="94" t="s">
        <v>449</v>
      </c>
      <c r="I96" s="94" t="s">
        <v>190</v>
      </c>
      <c r="J96" s="94" t="s">
        <v>807</v>
      </c>
      <c r="K96" s="94">
        <v>6.69</v>
      </c>
      <c r="L96" s="94" t="s">
        <v>185</v>
      </c>
      <c r="M96" s="32">
        <v>1.3999999999999999E-2</v>
      </c>
      <c r="N96" s="32">
        <v>2.0899999999999998E-2</v>
      </c>
      <c r="O96" s="105">
        <v>9876510.1133982502</v>
      </c>
      <c r="P96" s="94">
        <v>96.67</v>
      </c>
      <c r="Q96" s="125">
        <v>0</v>
      </c>
      <c r="R96" s="125">
        <v>9547.6223266220895</v>
      </c>
      <c r="S96" s="32">
        <v>3.8945229153778592E-2</v>
      </c>
      <c r="T96" s="32">
        <v>1.7675580168700861E-3</v>
      </c>
      <c r="U96" s="32">
        <v>2.5396154688407451E-4</v>
      </c>
    </row>
    <row r="97" spans="2:21" x14ac:dyDescent="0.2">
      <c r="B97" s="23" t="s">
        <v>932</v>
      </c>
      <c r="C97" s="32" t="s">
        <v>933</v>
      </c>
      <c r="D97" s="32" t="s">
        <v>323</v>
      </c>
      <c r="E97" s="32" t="s">
        <v>179</v>
      </c>
      <c r="F97" s="32" t="s">
        <v>637</v>
      </c>
      <c r="G97" s="32" t="s">
        <v>442</v>
      </c>
      <c r="H97" s="94" t="s">
        <v>201</v>
      </c>
      <c r="I97" s="94" t="s">
        <v>202</v>
      </c>
      <c r="J97" s="94" t="s">
        <v>781</v>
      </c>
      <c r="K97" s="94">
        <v>3.9</v>
      </c>
      <c r="L97" s="94" t="s">
        <v>185</v>
      </c>
      <c r="M97" s="32">
        <v>1.06E-2</v>
      </c>
      <c r="N97" s="32">
        <v>2.46E-2</v>
      </c>
      <c r="O97" s="105">
        <v>477.15578094019418</v>
      </c>
      <c r="P97" s="94">
        <v>4797000</v>
      </c>
      <c r="Q97" s="125">
        <v>0</v>
      </c>
      <c r="R97" s="125">
        <v>22889.162811701117</v>
      </c>
      <c r="S97" s="32">
        <v>3.5139243017909577E-2</v>
      </c>
      <c r="T97" s="32">
        <v>4.2374867630086488E-3</v>
      </c>
      <c r="U97" s="32">
        <v>6.0883924768708906E-4</v>
      </c>
    </row>
    <row r="98" spans="2:21" x14ac:dyDescent="0.2">
      <c r="B98" s="23" t="s">
        <v>557</v>
      </c>
      <c r="C98" s="32" t="s">
        <v>558</v>
      </c>
      <c r="D98" s="32" t="s">
        <v>323</v>
      </c>
      <c r="E98" s="32" t="s">
        <v>179</v>
      </c>
      <c r="F98" s="32" t="s">
        <v>559</v>
      </c>
      <c r="G98" s="32" t="s">
        <v>448</v>
      </c>
      <c r="H98" s="94" t="s">
        <v>449</v>
      </c>
      <c r="I98" s="94" t="s">
        <v>190</v>
      </c>
      <c r="J98" s="94" t="s">
        <v>560</v>
      </c>
      <c r="K98" s="94">
        <v>2.64</v>
      </c>
      <c r="L98" s="94" t="s">
        <v>185</v>
      </c>
      <c r="M98" s="32">
        <v>4.9000000000000002E-2</v>
      </c>
      <c r="N98" s="32">
        <v>1.0500000000000001E-2</v>
      </c>
      <c r="O98" s="105">
        <v>1770026.4122432759</v>
      </c>
      <c r="P98" s="94">
        <v>115.35</v>
      </c>
      <c r="Q98" s="125">
        <v>0</v>
      </c>
      <c r="R98" s="125">
        <v>2041.725465474588</v>
      </c>
      <c r="S98" s="32">
        <v>2.6616407042351345E-3</v>
      </c>
      <c r="T98" s="32">
        <v>3.7798606724154108E-4</v>
      </c>
      <c r="U98" s="32">
        <v>5.4308783882110639E-5</v>
      </c>
    </row>
    <row r="99" spans="2:21" x14ac:dyDescent="0.2">
      <c r="B99" s="23" t="s">
        <v>652</v>
      </c>
      <c r="C99" s="32" t="s">
        <v>653</v>
      </c>
      <c r="D99" s="32" t="s">
        <v>323</v>
      </c>
      <c r="E99" s="32" t="s">
        <v>179</v>
      </c>
      <c r="F99" s="32" t="s">
        <v>559</v>
      </c>
      <c r="G99" s="32" t="s">
        <v>448</v>
      </c>
      <c r="H99" s="94" t="s">
        <v>449</v>
      </c>
      <c r="I99" s="94" t="s">
        <v>190</v>
      </c>
      <c r="J99" s="94" t="s">
        <v>654</v>
      </c>
      <c r="K99" s="94">
        <v>5.71</v>
      </c>
      <c r="L99" s="94" t="s">
        <v>185</v>
      </c>
      <c r="M99" s="32">
        <v>2.3E-2</v>
      </c>
      <c r="N99" s="32">
        <v>2.46E-2</v>
      </c>
      <c r="O99" s="105">
        <v>8136524.9089485444</v>
      </c>
      <c r="P99" s="94">
        <v>101</v>
      </c>
      <c r="Q99" s="125">
        <v>183.57244750999999</v>
      </c>
      <c r="R99" s="125">
        <v>8314.0390451477888</v>
      </c>
      <c r="S99" s="32">
        <v>5.7690665334820621E-3</v>
      </c>
      <c r="T99" s="32">
        <v>1.53918387888528E-3</v>
      </c>
      <c r="U99" s="32">
        <v>2.2114890435840558E-4</v>
      </c>
    </row>
    <row r="100" spans="2:21" x14ac:dyDescent="0.2">
      <c r="B100" s="23" t="s">
        <v>711</v>
      </c>
      <c r="C100" s="32" t="s">
        <v>712</v>
      </c>
      <c r="D100" s="32" t="s">
        <v>323</v>
      </c>
      <c r="E100" s="32" t="s">
        <v>179</v>
      </c>
      <c r="F100" s="32" t="s">
        <v>559</v>
      </c>
      <c r="G100" s="32" t="s">
        <v>448</v>
      </c>
      <c r="H100" s="94" t="s">
        <v>449</v>
      </c>
      <c r="I100" s="94" t="s">
        <v>190</v>
      </c>
      <c r="J100" s="94" t="s">
        <v>713</v>
      </c>
      <c r="K100" s="94">
        <v>2.31</v>
      </c>
      <c r="L100" s="94" t="s">
        <v>185</v>
      </c>
      <c r="M100" s="32">
        <v>5.8499999999999996E-2</v>
      </c>
      <c r="N100" s="32">
        <v>9.5999999999999992E-3</v>
      </c>
      <c r="O100" s="105">
        <v>7162552.5754957888</v>
      </c>
      <c r="P100" s="94">
        <v>121.82</v>
      </c>
      <c r="Q100" s="125">
        <v>0</v>
      </c>
      <c r="R100" s="125">
        <v>8725.4215464540812</v>
      </c>
      <c r="S100" s="32">
        <v>6.7559961442667351E-3</v>
      </c>
      <c r="T100" s="32">
        <v>1.6153434098458291E-3</v>
      </c>
      <c r="U100" s="32">
        <v>2.3209145453673344E-4</v>
      </c>
    </row>
    <row r="101" spans="2:21" x14ac:dyDescent="0.2">
      <c r="B101" s="23" t="s">
        <v>451</v>
      </c>
      <c r="C101" s="32" t="s">
        <v>452</v>
      </c>
      <c r="D101" s="32" t="s">
        <v>323</v>
      </c>
      <c r="E101" s="32" t="s">
        <v>179</v>
      </c>
      <c r="F101" s="32" t="s">
        <v>453</v>
      </c>
      <c r="G101" s="32" t="s">
        <v>454</v>
      </c>
      <c r="H101" s="94" t="s">
        <v>201</v>
      </c>
      <c r="I101" s="94" t="s">
        <v>202</v>
      </c>
      <c r="J101" s="94" t="s">
        <v>455</v>
      </c>
      <c r="K101" s="94">
        <v>1.94</v>
      </c>
      <c r="L101" s="94" t="s">
        <v>185</v>
      </c>
      <c r="M101" s="32">
        <v>4.0500000000000001E-2</v>
      </c>
      <c r="N101" s="32">
        <v>8.1000000000000013E-3</v>
      </c>
      <c r="O101" s="105">
        <v>3927463.7985226312</v>
      </c>
      <c r="P101" s="94">
        <v>131</v>
      </c>
      <c r="Q101" s="125">
        <v>0</v>
      </c>
      <c r="R101" s="125">
        <v>5144.9775750989229</v>
      </c>
      <c r="S101" s="32">
        <v>2.7001266362626956E-2</v>
      </c>
      <c r="T101" s="32">
        <v>9.5249330654036807E-4</v>
      </c>
      <c r="U101" s="32">
        <v>1.3685359757189684E-4</v>
      </c>
    </row>
    <row r="102" spans="2:21" x14ac:dyDescent="0.2">
      <c r="B102" s="23" t="s">
        <v>503</v>
      </c>
      <c r="C102" s="32" t="s">
        <v>504</v>
      </c>
      <c r="D102" s="32" t="s">
        <v>323</v>
      </c>
      <c r="E102" s="32" t="s">
        <v>179</v>
      </c>
      <c r="F102" s="32" t="s">
        <v>505</v>
      </c>
      <c r="G102" s="32" t="s">
        <v>454</v>
      </c>
      <c r="H102" s="94" t="s">
        <v>201</v>
      </c>
      <c r="I102" s="94" t="s">
        <v>202</v>
      </c>
      <c r="J102" s="94" t="s">
        <v>506</v>
      </c>
      <c r="K102" s="94">
        <v>0.53</v>
      </c>
      <c r="L102" s="94" t="s">
        <v>185</v>
      </c>
      <c r="M102" s="32">
        <v>4.2800000000000005E-2</v>
      </c>
      <c r="N102" s="32">
        <v>1.4000000000000002E-3</v>
      </c>
      <c r="O102" s="105">
        <v>73091.383167887485</v>
      </c>
      <c r="P102" s="94">
        <v>125.92000000000002</v>
      </c>
      <c r="Q102" s="125">
        <v>0</v>
      </c>
      <c r="R102" s="125">
        <v>92.036669084498769</v>
      </c>
      <c r="S102" s="32">
        <v>1.0218518536604907E-3</v>
      </c>
      <c r="T102" s="32">
        <v>1.7038813090953147E-5</v>
      </c>
      <c r="U102" s="32">
        <v>2.4481252034428275E-6</v>
      </c>
    </row>
    <row r="103" spans="2:21" x14ac:dyDescent="0.2">
      <c r="B103" s="23" t="s">
        <v>757</v>
      </c>
      <c r="C103" s="32" t="s">
        <v>758</v>
      </c>
      <c r="D103" s="32" t="s">
        <v>323</v>
      </c>
      <c r="E103" s="32" t="s">
        <v>179</v>
      </c>
      <c r="F103" s="32" t="s">
        <v>759</v>
      </c>
      <c r="G103" s="32" t="s">
        <v>448</v>
      </c>
      <c r="H103" s="94" t="s">
        <v>201</v>
      </c>
      <c r="I103" s="94" t="s">
        <v>202</v>
      </c>
      <c r="J103" s="94" t="s">
        <v>760</v>
      </c>
      <c r="K103" s="94">
        <v>6.65</v>
      </c>
      <c r="L103" s="94" t="s">
        <v>185</v>
      </c>
      <c r="M103" s="32">
        <v>1.9599999999999999E-2</v>
      </c>
      <c r="N103" s="32">
        <v>2.3E-2</v>
      </c>
      <c r="O103" s="105">
        <v>12828458.692836145</v>
      </c>
      <c r="P103" s="94">
        <v>99.12</v>
      </c>
      <c r="Q103" s="125">
        <v>0</v>
      </c>
      <c r="R103" s="125">
        <v>12715.568255180317</v>
      </c>
      <c r="S103" s="32">
        <v>1.9917103057597845E-2</v>
      </c>
      <c r="T103" s="32">
        <v>2.3540420682365308E-3</v>
      </c>
      <c r="U103" s="32">
        <v>3.3822718087531708E-4</v>
      </c>
    </row>
    <row r="104" spans="2:21" x14ac:dyDescent="0.2">
      <c r="B104" s="23" t="s">
        <v>934</v>
      </c>
      <c r="C104" s="32" t="s">
        <v>935</v>
      </c>
      <c r="D104" s="32" t="s">
        <v>323</v>
      </c>
      <c r="E104" s="32" t="s">
        <v>179</v>
      </c>
      <c r="F104" s="32" t="s">
        <v>551</v>
      </c>
      <c r="G104" s="32" t="s">
        <v>442</v>
      </c>
      <c r="H104" s="94" t="s">
        <v>201</v>
      </c>
      <c r="I104" s="94" t="s">
        <v>202</v>
      </c>
      <c r="J104" s="94" t="s">
        <v>936</v>
      </c>
      <c r="K104" s="94">
        <v>4.84</v>
      </c>
      <c r="L104" s="94" t="s">
        <v>185</v>
      </c>
      <c r="M104" s="32">
        <v>1.5900000000000001E-2</v>
      </c>
      <c r="N104" s="32">
        <v>2.2499999999999999E-2</v>
      </c>
      <c r="O104" s="105">
        <v>325.27362803742767</v>
      </c>
      <c r="P104" s="94">
        <v>4860000</v>
      </c>
      <c r="Q104" s="125">
        <v>0</v>
      </c>
      <c r="R104" s="125">
        <v>15808.298322618984</v>
      </c>
      <c r="S104" s="32">
        <v>2.1728365266361235E-2</v>
      </c>
      <c r="T104" s="32">
        <v>2.9266013544866428E-3</v>
      </c>
      <c r="U104" s="32">
        <v>4.2049211398138977E-4</v>
      </c>
    </row>
    <row r="105" spans="2:21" x14ac:dyDescent="0.2">
      <c r="B105" s="23" t="s">
        <v>731</v>
      </c>
      <c r="C105" s="32" t="s">
        <v>732</v>
      </c>
      <c r="D105" s="32" t="s">
        <v>323</v>
      </c>
      <c r="E105" s="32" t="s">
        <v>179</v>
      </c>
      <c r="F105" s="32" t="s">
        <v>733</v>
      </c>
      <c r="G105" s="32" t="s">
        <v>491</v>
      </c>
      <c r="H105" s="94" t="s">
        <v>449</v>
      </c>
      <c r="I105" s="94" t="s">
        <v>190</v>
      </c>
      <c r="J105" s="94" t="s">
        <v>734</v>
      </c>
      <c r="K105" s="94">
        <v>5.13</v>
      </c>
      <c r="L105" s="94" t="s">
        <v>185</v>
      </c>
      <c r="M105" s="32">
        <v>1.9400000000000001E-2</v>
      </c>
      <c r="N105" s="32">
        <v>1.44E-2</v>
      </c>
      <c r="O105" s="105">
        <v>6163638.8199264668</v>
      </c>
      <c r="P105" s="94">
        <v>103.90000000000002</v>
      </c>
      <c r="Q105" s="125">
        <v>0</v>
      </c>
      <c r="R105" s="125">
        <v>6404.020732369414</v>
      </c>
      <c r="S105" s="32">
        <v>1.0234893426117957E-2</v>
      </c>
      <c r="T105" s="32">
        <v>1.1855808491857871E-3</v>
      </c>
      <c r="U105" s="32">
        <v>1.7034345890864588E-4</v>
      </c>
    </row>
    <row r="106" spans="2:21" x14ac:dyDescent="0.2">
      <c r="B106" s="23" t="s">
        <v>782</v>
      </c>
      <c r="C106" s="32" t="s">
        <v>783</v>
      </c>
      <c r="D106" s="32" t="s">
        <v>323</v>
      </c>
      <c r="E106" s="32" t="s">
        <v>179</v>
      </c>
      <c r="F106" s="32" t="s">
        <v>733</v>
      </c>
      <c r="G106" s="32" t="s">
        <v>491</v>
      </c>
      <c r="H106" s="94" t="s">
        <v>449</v>
      </c>
      <c r="I106" s="94" t="s">
        <v>190</v>
      </c>
      <c r="J106" s="94" t="s">
        <v>784</v>
      </c>
      <c r="K106" s="94">
        <v>6.58</v>
      </c>
      <c r="L106" s="94" t="s">
        <v>185</v>
      </c>
      <c r="M106" s="32">
        <v>1.23E-2</v>
      </c>
      <c r="N106" s="32">
        <v>1.7600000000000001E-2</v>
      </c>
      <c r="O106" s="105">
        <v>28778899.856992733</v>
      </c>
      <c r="P106" s="94">
        <v>97.58</v>
      </c>
      <c r="Q106" s="125">
        <v>0</v>
      </c>
      <c r="R106" s="125">
        <v>28082.450480365715</v>
      </c>
      <c r="S106" s="32">
        <v>2.7160641665896927E-2</v>
      </c>
      <c r="T106" s="32">
        <v>5.1989237510496628E-3</v>
      </c>
      <c r="U106" s="32">
        <v>7.4697786740086968E-4</v>
      </c>
    </row>
    <row r="107" spans="2:21" x14ac:dyDescent="0.2">
      <c r="B107" s="23" t="s">
        <v>901</v>
      </c>
      <c r="C107" s="32" t="s">
        <v>902</v>
      </c>
      <c r="D107" s="32" t="s">
        <v>323</v>
      </c>
      <c r="E107" s="32" t="s">
        <v>179</v>
      </c>
      <c r="F107" s="32" t="s">
        <v>660</v>
      </c>
      <c r="G107" s="32" t="s">
        <v>454</v>
      </c>
      <c r="H107" s="94" t="s">
        <v>449</v>
      </c>
      <c r="I107" s="94" t="s">
        <v>190</v>
      </c>
      <c r="J107" s="94" t="s">
        <v>856</v>
      </c>
      <c r="K107" s="94">
        <v>0.74</v>
      </c>
      <c r="L107" s="94" t="s">
        <v>185</v>
      </c>
      <c r="M107" s="32">
        <v>3.6000000000000004E-2</v>
      </c>
      <c r="N107" s="32">
        <v>-2.8000000000000004E-3</v>
      </c>
      <c r="O107" s="105">
        <v>7292964.842850524</v>
      </c>
      <c r="P107" s="94">
        <v>110.99</v>
      </c>
      <c r="Q107" s="125">
        <v>0</v>
      </c>
      <c r="R107" s="125">
        <v>8094.4616778506925</v>
      </c>
      <c r="S107" s="32">
        <v>1.762812014843786E-2</v>
      </c>
      <c r="T107" s="32">
        <v>1.4985333668926756E-3</v>
      </c>
      <c r="U107" s="32">
        <v>2.1530826613960912E-4</v>
      </c>
    </row>
    <row r="108" spans="2:21" x14ac:dyDescent="0.2">
      <c r="B108" s="23" t="s">
        <v>658</v>
      </c>
      <c r="C108" s="32" t="s">
        <v>659</v>
      </c>
      <c r="D108" s="32" t="s">
        <v>323</v>
      </c>
      <c r="E108" s="32" t="s">
        <v>179</v>
      </c>
      <c r="F108" s="32" t="s">
        <v>660</v>
      </c>
      <c r="G108" s="32" t="s">
        <v>454</v>
      </c>
      <c r="H108" s="94" t="s">
        <v>201</v>
      </c>
      <c r="I108" s="94" t="s">
        <v>202</v>
      </c>
      <c r="J108" s="94" t="s">
        <v>661</v>
      </c>
      <c r="K108" s="94">
        <v>7.2</v>
      </c>
      <c r="L108" s="94" t="s">
        <v>185</v>
      </c>
      <c r="M108" s="32">
        <v>2.2499999999999999E-2</v>
      </c>
      <c r="N108" s="32">
        <v>2.3300000000000001E-2</v>
      </c>
      <c r="O108" s="105">
        <v>7569491.5581050022</v>
      </c>
      <c r="P108" s="94">
        <v>101.51</v>
      </c>
      <c r="Q108" s="125">
        <v>0</v>
      </c>
      <c r="R108" s="125">
        <v>7683.7908805101351</v>
      </c>
      <c r="S108" s="32">
        <v>1.8502060687743353E-2</v>
      </c>
      <c r="T108" s="32">
        <v>1.4225055941864055E-3</v>
      </c>
      <c r="U108" s="32">
        <v>2.0438464689862652E-4</v>
      </c>
    </row>
    <row r="109" spans="2:21" x14ac:dyDescent="0.2">
      <c r="B109" s="23" t="s">
        <v>735</v>
      </c>
      <c r="C109" s="32" t="s">
        <v>736</v>
      </c>
      <c r="D109" s="32" t="s">
        <v>323</v>
      </c>
      <c r="E109" s="32" t="s">
        <v>179</v>
      </c>
      <c r="F109" s="32" t="s">
        <v>737</v>
      </c>
      <c r="G109" s="32" t="s">
        <v>738</v>
      </c>
      <c r="H109" s="94" t="s">
        <v>449</v>
      </c>
      <c r="I109" s="94" t="s">
        <v>190</v>
      </c>
      <c r="J109" s="94" t="s">
        <v>739</v>
      </c>
      <c r="K109" s="94">
        <v>2.23</v>
      </c>
      <c r="L109" s="94" t="s">
        <v>185</v>
      </c>
      <c r="M109" s="32">
        <v>2.1499999999999998E-2</v>
      </c>
      <c r="N109" s="32">
        <v>1.34E-2</v>
      </c>
      <c r="O109" s="105">
        <v>16062540.139962949</v>
      </c>
      <c r="P109" s="94">
        <v>102.66</v>
      </c>
      <c r="Q109" s="125">
        <v>987.38913312</v>
      </c>
      <c r="R109" s="125">
        <v>16561.093552687104</v>
      </c>
      <c r="S109" s="32">
        <v>2.6792142919628267E-2</v>
      </c>
      <c r="T109" s="32">
        <v>3.0659668633482851E-3</v>
      </c>
      <c r="U109" s="32">
        <v>4.4051605654790428E-4</v>
      </c>
    </row>
    <row r="110" spans="2:21" x14ac:dyDescent="0.2">
      <c r="B110" s="23" t="s">
        <v>764</v>
      </c>
      <c r="C110" s="32" t="s">
        <v>765</v>
      </c>
      <c r="D110" s="32" t="s">
        <v>323</v>
      </c>
      <c r="E110" s="32" t="s">
        <v>179</v>
      </c>
      <c r="F110" s="32" t="s">
        <v>737</v>
      </c>
      <c r="G110" s="32" t="s">
        <v>738</v>
      </c>
      <c r="H110" s="94" t="s">
        <v>449</v>
      </c>
      <c r="I110" s="94" t="s">
        <v>190</v>
      </c>
      <c r="J110" s="94" t="s">
        <v>399</v>
      </c>
      <c r="K110" s="94">
        <v>3.68</v>
      </c>
      <c r="L110" s="94" t="s">
        <v>185</v>
      </c>
      <c r="M110" s="32">
        <v>1.8000000000000002E-2</v>
      </c>
      <c r="N110" s="32">
        <v>1.77E-2</v>
      </c>
      <c r="O110" s="105">
        <v>21752282.90356449</v>
      </c>
      <c r="P110" s="94">
        <v>101</v>
      </c>
      <c r="Q110" s="125">
        <v>0</v>
      </c>
      <c r="R110" s="125">
        <v>21969.805731129603</v>
      </c>
      <c r="S110" s="32">
        <v>2.605030523192425E-2</v>
      </c>
      <c r="T110" s="32">
        <v>4.0672855419570638E-3</v>
      </c>
      <c r="U110" s="32">
        <v>5.8438485073532222E-4</v>
      </c>
    </row>
    <row r="111" spans="2:21" x14ac:dyDescent="0.2">
      <c r="B111" s="23" t="s">
        <v>746</v>
      </c>
      <c r="C111" s="32" t="s">
        <v>747</v>
      </c>
      <c r="D111" s="32" t="s">
        <v>323</v>
      </c>
      <c r="E111" s="32" t="s">
        <v>179</v>
      </c>
      <c r="F111" s="32" t="s">
        <v>748</v>
      </c>
      <c r="G111" s="32" t="s">
        <v>738</v>
      </c>
      <c r="H111" s="94" t="s">
        <v>486</v>
      </c>
      <c r="I111" s="94" t="s">
        <v>190</v>
      </c>
      <c r="J111" s="94" t="s">
        <v>749</v>
      </c>
      <c r="K111" s="94">
        <v>2.25</v>
      </c>
      <c r="L111" s="94" t="s">
        <v>185</v>
      </c>
      <c r="M111" s="32">
        <v>2.8500000000000001E-2</v>
      </c>
      <c r="N111" s="32">
        <v>2.5499999999999998E-2</v>
      </c>
      <c r="O111" s="105">
        <v>6040915.0971156117</v>
      </c>
      <c r="P111" s="94">
        <v>102.60000000000001</v>
      </c>
      <c r="Q111" s="125">
        <v>0</v>
      </c>
      <c r="R111" s="125">
        <v>6197.9788896406171</v>
      </c>
      <c r="S111" s="32">
        <v>2.0714074333319107E-2</v>
      </c>
      <c r="T111" s="32">
        <v>1.1474361783486847E-3</v>
      </c>
      <c r="U111" s="32">
        <v>1.6486285826147268E-4</v>
      </c>
    </row>
    <row r="112" spans="2:21" x14ac:dyDescent="0.2">
      <c r="B112" s="23" t="s">
        <v>825</v>
      </c>
      <c r="C112" s="32" t="s">
        <v>826</v>
      </c>
      <c r="D112" s="32" t="s">
        <v>323</v>
      </c>
      <c r="E112" s="32" t="s">
        <v>179</v>
      </c>
      <c r="F112" s="32" t="s">
        <v>748</v>
      </c>
      <c r="G112" s="32" t="s">
        <v>738</v>
      </c>
      <c r="H112" s="94" t="s">
        <v>486</v>
      </c>
      <c r="I112" s="94" t="s">
        <v>190</v>
      </c>
      <c r="J112" s="94" t="s">
        <v>827</v>
      </c>
      <c r="K112" s="94">
        <v>2.79</v>
      </c>
      <c r="L112" s="94" t="s">
        <v>185</v>
      </c>
      <c r="M112" s="32">
        <v>3.15E-2</v>
      </c>
      <c r="N112" s="32">
        <v>2.9300000000000003E-2</v>
      </c>
      <c r="O112" s="105">
        <v>9918431.3434624542</v>
      </c>
      <c r="P112" s="94">
        <v>101.4</v>
      </c>
      <c r="Q112" s="125">
        <v>0</v>
      </c>
      <c r="R112" s="125">
        <v>10057.289382270928</v>
      </c>
      <c r="S112" s="32">
        <v>3.8926339652521402E-2</v>
      </c>
      <c r="T112" s="32">
        <v>1.8619130363009186E-3</v>
      </c>
      <c r="U112" s="32">
        <v>2.6751841260628877E-4</v>
      </c>
    </row>
    <row r="113" spans="2:21" x14ac:dyDescent="0.2">
      <c r="B113" s="23" t="s">
        <v>608</v>
      </c>
      <c r="C113" s="32" t="s">
        <v>609</v>
      </c>
      <c r="D113" s="32" t="s">
        <v>323</v>
      </c>
      <c r="E113" s="32" t="s">
        <v>179</v>
      </c>
      <c r="F113" s="32" t="s">
        <v>610</v>
      </c>
      <c r="G113" s="32" t="s">
        <v>473</v>
      </c>
      <c r="H113" s="94" t="s">
        <v>535</v>
      </c>
      <c r="I113" s="94" t="s">
        <v>202</v>
      </c>
      <c r="J113" s="94" t="s">
        <v>611</v>
      </c>
      <c r="K113" s="94">
        <v>1.28</v>
      </c>
      <c r="L113" s="94" t="s">
        <v>185</v>
      </c>
      <c r="M113" s="32">
        <v>4.7E-2</v>
      </c>
      <c r="N113" s="32">
        <v>7.6E-3</v>
      </c>
      <c r="O113" s="105">
        <v>7476496.2997372933</v>
      </c>
      <c r="P113" s="94">
        <v>128.75</v>
      </c>
      <c r="Q113" s="125">
        <v>0</v>
      </c>
      <c r="R113" s="125">
        <v>9625.9889851984462</v>
      </c>
      <c r="S113" s="32">
        <v>5.0598165834951657E-2</v>
      </c>
      <c r="T113" s="32">
        <v>1.782066091329182E-3</v>
      </c>
      <c r="U113" s="32">
        <v>2.5604605726323913E-4</v>
      </c>
    </row>
    <row r="114" spans="2:21" x14ac:dyDescent="0.2">
      <c r="B114" s="23" t="s">
        <v>815</v>
      </c>
      <c r="C114" s="32" t="s">
        <v>816</v>
      </c>
      <c r="D114" s="32" t="s">
        <v>323</v>
      </c>
      <c r="E114" s="32" t="s">
        <v>179</v>
      </c>
      <c r="F114" s="32" t="s">
        <v>817</v>
      </c>
      <c r="G114" s="32" t="s">
        <v>448</v>
      </c>
      <c r="H114" s="94" t="s">
        <v>486</v>
      </c>
      <c r="I114" s="94" t="s">
        <v>190</v>
      </c>
      <c r="J114" s="94" t="s">
        <v>818</v>
      </c>
      <c r="K114" s="94">
        <v>7.2</v>
      </c>
      <c r="L114" s="94" t="s">
        <v>185</v>
      </c>
      <c r="M114" s="32">
        <v>1.83E-2</v>
      </c>
      <c r="N114" s="32">
        <v>2.06E-2</v>
      </c>
      <c r="O114" s="105">
        <v>3365519.9725314565</v>
      </c>
      <c r="P114" s="94">
        <v>99.200000000000017</v>
      </c>
      <c r="Q114" s="125">
        <v>0</v>
      </c>
      <c r="R114" s="125">
        <v>3338.5958123122391</v>
      </c>
      <c r="S114" s="32">
        <v>1.2944307586659449E-2</v>
      </c>
      <c r="T114" s="32">
        <v>6.1807658401892432E-4</v>
      </c>
      <c r="U114" s="32">
        <v>8.8804827831463277E-5</v>
      </c>
    </row>
    <row r="115" spans="2:21" x14ac:dyDescent="0.2">
      <c r="B115" s="23" t="s">
        <v>946</v>
      </c>
      <c r="C115" s="32" t="s">
        <v>947</v>
      </c>
      <c r="D115" s="32" t="s">
        <v>323</v>
      </c>
      <c r="E115" s="32" t="s">
        <v>179</v>
      </c>
      <c r="F115" s="32" t="s">
        <v>650</v>
      </c>
      <c r="G115" s="32" t="s">
        <v>442</v>
      </c>
      <c r="H115" s="94" t="s">
        <v>535</v>
      </c>
      <c r="I115" s="94" t="s">
        <v>202</v>
      </c>
      <c r="J115" s="94" t="s">
        <v>948</v>
      </c>
      <c r="K115" s="94">
        <v>2.41</v>
      </c>
      <c r="L115" s="94" t="s">
        <v>185</v>
      </c>
      <c r="M115" s="32">
        <v>2.7999999999999997E-2</v>
      </c>
      <c r="N115" s="32">
        <v>1.8700000000000001E-2</v>
      </c>
      <c r="O115" s="105">
        <v>92.621775325097488</v>
      </c>
      <c r="P115" s="94">
        <v>5267000</v>
      </c>
      <c r="Q115" s="125">
        <v>0</v>
      </c>
      <c r="R115" s="125">
        <v>4878.3889063728839</v>
      </c>
      <c r="S115" s="32">
        <v>5.236714837174054E-3</v>
      </c>
      <c r="T115" s="32">
        <v>9.0313955934620722E-4</v>
      </c>
      <c r="U115" s="32">
        <v>1.297624843737291E-4</v>
      </c>
    </row>
    <row r="116" spans="2:21" x14ac:dyDescent="0.2">
      <c r="B116" s="23" t="s">
        <v>929</v>
      </c>
      <c r="C116" s="32" t="s">
        <v>930</v>
      </c>
      <c r="D116" s="32" t="s">
        <v>323</v>
      </c>
      <c r="E116" s="32" t="s">
        <v>179</v>
      </c>
      <c r="F116" s="32" t="s">
        <v>650</v>
      </c>
      <c r="G116" s="32" t="s">
        <v>442</v>
      </c>
      <c r="H116" s="94" t="s">
        <v>535</v>
      </c>
      <c r="I116" s="94" t="s">
        <v>202</v>
      </c>
      <c r="J116" s="94" t="s">
        <v>931</v>
      </c>
      <c r="K116" s="94">
        <v>3.66</v>
      </c>
      <c r="L116" s="94" t="s">
        <v>185</v>
      </c>
      <c r="M116" s="32">
        <v>1.49E-2</v>
      </c>
      <c r="N116" s="32">
        <v>2.4E-2</v>
      </c>
      <c r="O116" s="105">
        <v>300.47206260677359</v>
      </c>
      <c r="P116" s="94">
        <v>4920000</v>
      </c>
      <c r="Q116" s="125">
        <v>0</v>
      </c>
      <c r="R116" s="125">
        <v>14783.225480253261</v>
      </c>
      <c r="S116" s="32">
        <v>4.9681227282866003E-2</v>
      </c>
      <c r="T116" s="32">
        <v>2.7368289003179016E-3</v>
      </c>
      <c r="U116" s="32">
        <v>3.9322573542029332E-4</v>
      </c>
    </row>
    <row r="117" spans="2:21" x14ac:dyDescent="0.2">
      <c r="B117" s="23" t="s">
        <v>940</v>
      </c>
      <c r="C117" s="32" t="s">
        <v>941</v>
      </c>
      <c r="D117" s="32" t="s">
        <v>323</v>
      </c>
      <c r="E117" s="32" t="s">
        <v>179</v>
      </c>
      <c r="F117" s="32" t="s">
        <v>650</v>
      </c>
      <c r="G117" s="32" t="s">
        <v>442</v>
      </c>
      <c r="H117" s="94" t="s">
        <v>535</v>
      </c>
      <c r="I117" s="94" t="s">
        <v>202</v>
      </c>
      <c r="J117" s="94" t="s">
        <v>942</v>
      </c>
      <c r="K117" s="94">
        <v>5.22</v>
      </c>
      <c r="L117" s="94" t="s">
        <v>185</v>
      </c>
      <c r="M117" s="32">
        <v>2.2000000000000002E-2</v>
      </c>
      <c r="N117" s="32">
        <v>1.6899999999999998E-2</v>
      </c>
      <c r="O117" s="105">
        <v>176.46423545350328</v>
      </c>
      <c r="P117" s="94">
        <v>5199000</v>
      </c>
      <c r="Q117" s="125">
        <v>0</v>
      </c>
      <c r="R117" s="125">
        <v>9174.3756012276353</v>
      </c>
      <c r="S117" s="32">
        <v>3.5054476649484162E-2</v>
      </c>
      <c r="T117" s="32">
        <v>1.6984585888478964E-3</v>
      </c>
      <c r="U117" s="32">
        <v>2.4403338754682436E-4</v>
      </c>
    </row>
    <row r="118" spans="2:21" x14ac:dyDescent="0.2">
      <c r="B118" s="23" t="s">
        <v>778</v>
      </c>
      <c r="C118" s="32" t="s">
        <v>779</v>
      </c>
      <c r="D118" s="32" t="s">
        <v>323</v>
      </c>
      <c r="E118" s="32" t="s">
        <v>179</v>
      </c>
      <c r="F118" s="32" t="s">
        <v>780</v>
      </c>
      <c r="G118" s="32" t="s">
        <v>448</v>
      </c>
      <c r="H118" s="94" t="s">
        <v>535</v>
      </c>
      <c r="I118" s="94" t="s">
        <v>202</v>
      </c>
      <c r="J118" s="94" t="s">
        <v>781</v>
      </c>
      <c r="K118" s="94">
        <v>7.31</v>
      </c>
      <c r="L118" s="94" t="s">
        <v>185</v>
      </c>
      <c r="M118" s="32">
        <v>1.9E-2</v>
      </c>
      <c r="N118" s="32">
        <v>3.1800000000000002E-2</v>
      </c>
      <c r="O118" s="105">
        <v>8854921.302761415</v>
      </c>
      <c r="P118" s="94">
        <v>92</v>
      </c>
      <c r="Q118" s="125">
        <v>0</v>
      </c>
      <c r="R118" s="125">
        <v>8146.5275975747782</v>
      </c>
      <c r="S118" s="32">
        <v>3.5741876785137607E-2</v>
      </c>
      <c r="T118" s="32">
        <v>1.5081723671239069E-3</v>
      </c>
      <c r="U118" s="32">
        <v>2.166931912089849E-4</v>
      </c>
    </row>
    <row r="119" spans="2:21" x14ac:dyDescent="0.2">
      <c r="B119" s="23" t="s">
        <v>483</v>
      </c>
      <c r="C119" s="32" t="s">
        <v>484</v>
      </c>
      <c r="D119" s="32" t="s">
        <v>323</v>
      </c>
      <c r="E119" s="32" t="s">
        <v>179</v>
      </c>
      <c r="F119" s="32" t="s">
        <v>485</v>
      </c>
      <c r="G119" s="32" t="s">
        <v>454</v>
      </c>
      <c r="H119" s="94" t="s">
        <v>486</v>
      </c>
      <c r="I119" s="94" t="s">
        <v>190</v>
      </c>
      <c r="J119" s="94" t="s">
        <v>487</v>
      </c>
      <c r="K119" s="94">
        <v>0.23</v>
      </c>
      <c r="L119" s="94" t="s">
        <v>185</v>
      </c>
      <c r="M119" s="32">
        <v>4.4999999999999998E-2</v>
      </c>
      <c r="N119" s="32">
        <v>2.6200000000000001E-2</v>
      </c>
      <c r="O119" s="105">
        <v>895854.72210024053</v>
      </c>
      <c r="P119" s="94">
        <v>126.42</v>
      </c>
      <c r="Q119" s="125">
        <v>0</v>
      </c>
      <c r="R119" s="125">
        <v>1132.5395376137903</v>
      </c>
      <c r="S119" s="32">
        <v>1.7173125782265743E-2</v>
      </c>
      <c r="T119" s="32">
        <v>2.0966783882410173E-4</v>
      </c>
      <c r="U119" s="32">
        <v>3.0124934045388867E-5</v>
      </c>
    </row>
    <row r="120" spans="2:21" x14ac:dyDescent="0.2">
      <c r="B120" s="23" t="s">
        <v>875</v>
      </c>
      <c r="C120" s="32" t="s">
        <v>876</v>
      </c>
      <c r="D120" s="32" t="s">
        <v>323</v>
      </c>
      <c r="E120" s="32" t="s">
        <v>179</v>
      </c>
      <c r="F120" s="32" t="s">
        <v>877</v>
      </c>
      <c r="G120" s="32" t="s">
        <v>442</v>
      </c>
      <c r="H120" s="94" t="s">
        <v>486</v>
      </c>
      <c r="I120" s="94" t="s">
        <v>190</v>
      </c>
      <c r="J120" s="94" t="s">
        <v>878</v>
      </c>
      <c r="K120" s="94">
        <v>1.99</v>
      </c>
      <c r="L120" s="94" t="s">
        <v>185</v>
      </c>
      <c r="M120" s="32">
        <v>0.02</v>
      </c>
      <c r="N120" s="32">
        <v>3.9000000000000003E-3</v>
      </c>
      <c r="O120" s="105">
        <v>8989602.2706993744</v>
      </c>
      <c r="P120" s="94">
        <v>105.37</v>
      </c>
      <c r="Q120" s="125">
        <v>2478.1642572000001</v>
      </c>
      <c r="R120" s="125">
        <v>9582.4221910213782</v>
      </c>
      <c r="S120" s="32">
        <v>2.1065947230863878E-2</v>
      </c>
      <c r="T120" s="32">
        <v>1.7740005401707243E-3</v>
      </c>
      <c r="U120" s="32">
        <v>2.5488720429823054E-4</v>
      </c>
    </row>
    <row r="121" spans="2:21" x14ac:dyDescent="0.2">
      <c r="B121" s="23" t="s">
        <v>766</v>
      </c>
      <c r="C121" s="32" t="s">
        <v>767</v>
      </c>
      <c r="D121" s="32" t="s">
        <v>323</v>
      </c>
      <c r="E121" s="32" t="s">
        <v>179</v>
      </c>
      <c r="F121" s="32" t="s">
        <v>726</v>
      </c>
      <c r="G121" s="32" t="s">
        <v>448</v>
      </c>
      <c r="H121" s="94" t="s">
        <v>486</v>
      </c>
      <c r="I121" s="94" t="s">
        <v>190</v>
      </c>
      <c r="J121" s="94" t="s">
        <v>768</v>
      </c>
      <c r="K121" s="94">
        <v>6.81</v>
      </c>
      <c r="L121" s="94" t="s">
        <v>185</v>
      </c>
      <c r="M121" s="32">
        <v>2.81E-2</v>
      </c>
      <c r="N121" s="32">
        <v>3.1800000000000002E-2</v>
      </c>
      <c r="O121" s="105">
        <v>2669954.3634738852</v>
      </c>
      <c r="P121" s="94">
        <v>99.19</v>
      </c>
      <c r="Q121" s="125">
        <v>0</v>
      </c>
      <c r="R121" s="125">
        <v>2648.3277320323327</v>
      </c>
      <c r="S121" s="32">
        <v>5.0999947728436589E-3</v>
      </c>
      <c r="T121" s="32">
        <v>4.9028677024652134E-4</v>
      </c>
      <c r="U121" s="32">
        <v>7.0444073348770354E-5</v>
      </c>
    </row>
    <row r="122" spans="2:21" x14ac:dyDescent="0.2">
      <c r="B122" s="23" t="s">
        <v>897</v>
      </c>
      <c r="C122" s="32" t="s">
        <v>898</v>
      </c>
      <c r="D122" s="32" t="s">
        <v>323</v>
      </c>
      <c r="E122" s="32" t="s">
        <v>179</v>
      </c>
      <c r="F122" s="32" t="s">
        <v>899</v>
      </c>
      <c r="G122" s="32" t="s">
        <v>442</v>
      </c>
      <c r="H122" s="94" t="s">
        <v>486</v>
      </c>
      <c r="I122" s="94" t="s">
        <v>190</v>
      </c>
      <c r="J122" s="94" t="s">
        <v>900</v>
      </c>
      <c r="K122" s="94">
        <v>2.84</v>
      </c>
      <c r="L122" s="94" t="s">
        <v>185</v>
      </c>
      <c r="M122" s="32">
        <v>4.4999999999999998E-2</v>
      </c>
      <c r="N122" s="32">
        <v>1.0500000000000001E-2</v>
      </c>
      <c r="O122" s="105">
        <v>27807813.218600266</v>
      </c>
      <c r="P122" s="94">
        <v>133.24</v>
      </c>
      <c r="Q122" s="125">
        <v>378.31634100000002</v>
      </c>
      <c r="R122" s="125">
        <v>37429.446671398538</v>
      </c>
      <c r="S122" s="32">
        <v>1.6338466333633825E-2</v>
      </c>
      <c r="T122" s="32">
        <v>6.9293397107433059E-3</v>
      </c>
      <c r="U122" s="32">
        <v>9.9560286849410839E-4</v>
      </c>
    </row>
    <row r="123" spans="2:21" x14ac:dyDescent="0.2">
      <c r="B123" s="23" t="s">
        <v>532</v>
      </c>
      <c r="C123" s="32" t="s">
        <v>533</v>
      </c>
      <c r="D123" s="32" t="s">
        <v>323</v>
      </c>
      <c r="E123" s="32" t="s">
        <v>179</v>
      </c>
      <c r="F123" s="32" t="s">
        <v>534</v>
      </c>
      <c r="G123" s="32" t="s">
        <v>448</v>
      </c>
      <c r="H123" s="94" t="s">
        <v>535</v>
      </c>
      <c r="I123" s="94" t="s">
        <v>202</v>
      </c>
      <c r="J123" s="94" t="s">
        <v>536</v>
      </c>
      <c r="K123" s="94">
        <v>0.99</v>
      </c>
      <c r="L123" s="94" t="s">
        <v>185</v>
      </c>
      <c r="M123" s="32">
        <v>4.4999999999999998E-2</v>
      </c>
      <c r="N123" s="32">
        <v>5.8999999999999999E-3</v>
      </c>
      <c r="O123" s="105">
        <v>12149452.801494049</v>
      </c>
      <c r="P123" s="94">
        <v>112.44000000000001</v>
      </c>
      <c r="Q123" s="125">
        <v>0</v>
      </c>
      <c r="R123" s="125">
        <v>13660.844729684732</v>
      </c>
      <c r="S123" s="32">
        <v>3.4962454105018845E-2</v>
      </c>
      <c r="T123" s="32">
        <v>2.5290417648636283E-3</v>
      </c>
      <c r="U123" s="32">
        <v>3.633710195699923E-4</v>
      </c>
    </row>
    <row r="124" spans="2:21" x14ac:dyDescent="0.2">
      <c r="B124" s="23" t="s">
        <v>598</v>
      </c>
      <c r="C124" s="32" t="s">
        <v>599</v>
      </c>
      <c r="D124" s="32" t="s">
        <v>323</v>
      </c>
      <c r="E124" s="32" t="s">
        <v>179</v>
      </c>
      <c r="F124" s="32" t="s">
        <v>534</v>
      </c>
      <c r="G124" s="32" t="s">
        <v>448</v>
      </c>
      <c r="H124" s="94" t="s">
        <v>535</v>
      </c>
      <c r="I124" s="94" t="s">
        <v>202</v>
      </c>
      <c r="J124" s="94" t="s">
        <v>600</v>
      </c>
      <c r="K124" s="94">
        <v>3.16</v>
      </c>
      <c r="L124" s="94" t="s">
        <v>185</v>
      </c>
      <c r="M124" s="32">
        <v>3.3000000000000002E-2</v>
      </c>
      <c r="N124" s="32">
        <v>1.52E-2</v>
      </c>
      <c r="O124" s="105">
        <v>12016148.474075507</v>
      </c>
      <c r="P124" s="94">
        <v>106.08999999999999</v>
      </c>
      <c r="Q124" s="125">
        <v>0</v>
      </c>
      <c r="R124" s="125">
        <v>12747.931914483246</v>
      </c>
      <c r="S124" s="32">
        <v>2.0026224053155347E-2</v>
      </c>
      <c r="T124" s="32">
        <v>2.3600335751792212E-3</v>
      </c>
      <c r="U124" s="32">
        <v>3.3908803656254756E-4</v>
      </c>
    </row>
    <row r="125" spans="2:21" x14ac:dyDescent="0.2">
      <c r="B125" s="23" t="s">
        <v>822</v>
      </c>
      <c r="C125" s="32" t="s">
        <v>823</v>
      </c>
      <c r="D125" s="32" t="s">
        <v>323</v>
      </c>
      <c r="E125" s="32" t="s">
        <v>179</v>
      </c>
      <c r="F125" s="32" t="s">
        <v>534</v>
      </c>
      <c r="G125" s="32" t="s">
        <v>448</v>
      </c>
      <c r="H125" s="94" t="s">
        <v>535</v>
      </c>
      <c r="I125" s="94" t="s">
        <v>202</v>
      </c>
      <c r="J125" s="94" t="s">
        <v>824</v>
      </c>
      <c r="K125" s="94">
        <v>5.26</v>
      </c>
      <c r="L125" s="94" t="s">
        <v>185</v>
      </c>
      <c r="M125" s="32">
        <v>1.6E-2</v>
      </c>
      <c r="N125" s="32">
        <v>1.8200000000000001E-2</v>
      </c>
      <c r="O125" s="105">
        <v>4042548.4153083074</v>
      </c>
      <c r="P125" s="94">
        <v>100.11000000000001</v>
      </c>
      <c r="Q125" s="125">
        <v>0</v>
      </c>
      <c r="R125" s="125">
        <v>4046.9952174692685</v>
      </c>
      <c r="S125" s="32">
        <v>2.5107409299402902E-2</v>
      </c>
      <c r="T125" s="32">
        <v>7.4922306268093773E-4</v>
      </c>
      <c r="U125" s="32">
        <v>1.076478656675742E-4</v>
      </c>
    </row>
    <row r="126" spans="2:21" x14ac:dyDescent="0.2">
      <c r="B126" s="23" t="s">
        <v>922</v>
      </c>
      <c r="C126" s="32" t="s">
        <v>923</v>
      </c>
      <c r="D126" s="32" t="s">
        <v>323</v>
      </c>
      <c r="E126" s="32" t="s">
        <v>179</v>
      </c>
      <c r="F126" s="32" t="s">
        <v>924</v>
      </c>
      <c r="G126" s="32" t="s">
        <v>454</v>
      </c>
      <c r="H126" s="94" t="s">
        <v>479</v>
      </c>
      <c r="I126" s="94" t="s">
        <v>202</v>
      </c>
      <c r="J126" s="94" t="s">
        <v>925</v>
      </c>
      <c r="K126" s="94">
        <v>1.9</v>
      </c>
      <c r="L126" s="94" t="s">
        <v>185</v>
      </c>
      <c r="M126" s="32">
        <v>4.2999999999999997E-2</v>
      </c>
      <c r="N126" s="32">
        <v>9.0000000000000011E-3</v>
      </c>
      <c r="O126" s="105">
        <v>4743025.0350126931</v>
      </c>
      <c r="P126" s="94">
        <v>108.49</v>
      </c>
      <c r="Q126" s="125">
        <v>0</v>
      </c>
      <c r="R126" s="125">
        <v>5145.7078604852713</v>
      </c>
      <c r="S126" s="32">
        <v>3.9525208625105779E-2</v>
      </c>
      <c r="T126" s="32">
        <v>9.5262850478607629E-4</v>
      </c>
      <c r="U126" s="32">
        <v>1.3687302276489666E-4</v>
      </c>
    </row>
    <row r="127" spans="2:21" x14ac:dyDescent="0.2">
      <c r="B127" s="23" t="s">
        <v>570</v>
      </c>
      <c r="C127" s="32" t="s">
        <v>571</v>
      </c>
      <c r="D127" s="32" t="s">
        <v>323</v>
      </c>
      <c r="E127" s="32" t="s">
        <v>179</v>
      </c>
      <c r="F127" s="32" t="s">
        <v>572</v>
      </c>
      <c r="G127" s="32" t="s">
        <v>448</v>
      </c>
      <c r="H127" s="94" t="s">
        <v>479</v>
      </c>
      <c r="I127" s="94" t="s">
        <v>202</v>
      </c>
      <c r="J127" s="94" t="s">
        <v>573</v>
      </c>
      <c r="K127" s="94">
        <v>1.05</v>
      </c>
      <c r="L127" s="94" t="s">
        <v>185</v>
      </c>
      <c r="M127" s="32">
        <v>4.8000000000000001E-2</v>
      </c>
      <c r="N127" s="32">
        <v>8.8000000000000005E-3</v>
      </c>
      <c r="O127" s="105">
        <v>1666612.2137727411</v>
      </c>
      <c r="P127" s="94">
        <v>108.97000000000001</v>
      </c>
      <c r="Q127" s="125">
        <v>0</v>
      </c>
      <c r="R127" s="125">
        <v>1816.1073279390762</v>
      </c>
      <c r="S127" s="32">
        <v>7.7937891567588834E-3</v>
      </c>
      <c r="T127" s="32">
        <v>3.3621722321843623E-4</v>
      </c>
      <c r="U127" s="32">
        <v>4.8307464469438147E-5</v>
      </c>
    </row>
    <row r="128" spans="2:21" x14ac:dyDescent="0.2">
      <c r="B128" s="23" t="s">
        <v>612</v>
      </c>
      <c r="C128" s="32" t="s">
        <v>613</v>
      </c>
      <c r="D128" s="32" t="s">
        <v>323</v>
      </c>
      <c r="E128" s="32" t="s">
        <v>179</v>
      </c>
      <c r="F128" s="32" t="s">
        <v>572</v>
      </c>
      <c r="G128" s="32" t="s">
        <v>448</v>
      </c>
      <c r="H128" s="94" t="s">
        <v>479</v>
      </c>
      <c r="I128" s="94" t="s">
        <v>202</v>
      </c>
      <c r="J128" s="94" t="s">
        <v>614</v>
      </c>
      <c r="K128" s="94">
        <v>1.88</v>
      </c>
      <c r="L128" s="94" t="s">
        <v>185</v>
      </c>
      <c r="M128" s="32">
        <v>1.8500000000000003E-2</v>
      </c>
      <c r="N128" s="32">
        <v>1.9199999999999998E-2</v>
      </c>
      <c r="O128" s="105">
        <v>1948126.5765112154</v>
      </c>
      <c r="P128" s="94">
        <v>100.51999999999998</v>
      </c>
      <c r="Q128" s="125">
        <v>0</v>
      </c>
      <c r="R128" s="125">
        <v>1958.2568329769149</v>
      </c>
      <c r="S128" s="32">
        <v>1.2952969258718187E-2</v>
      </c>
      <c r="T128" s="32">
        <v>3.6253346077248707E-4</v>
      </c>
      <c r="U128" s="32">
        <v>5.2088563779111747E-5</v>
      </c>
    </row>
    <row r="129" spans="2:21" x14ac:dyDescent="0.2">
      <c r="B129" s="23" t="s">
        <v>466</v>
      </c>
      <c r="C129" s="32" t="s">
        <v>467</v>
      </c>
      <c r="D129" s="32" t="s">
        <v>323</v>
      </c>
      <c r="E129" s="32" t="s">
        <v>179</v>
      </c>
      <c r="F129" s="32" t="s">
        <v>468</v>
      </c>
      <c r="G129" s="32" t="s">
        <v>448</v>
      </c>
      <c r="H129" s="94" t="s">
        <v>459</v>
      </c>
      <c r="I129" s="94" t="s">
        <v>190</v>
      </c>
      <c r="J129" s="94" t="s">
        <v>469</v>
      </c>
      <c r="K129" s="94">
        <v>0.9</v>
      </c>
      <c r="L129" s="94" t="s">
        <v>185</v>
      </c>
      <c r="M129" s="32">
        <v>4.8499999999999995E-2</v>
      </c>
      <c r="N129" s="32">
        <v>7.4000000000000003E-3</v>
      </c>
      <c r="O129" s="105">
        <v>1193916.9636476471</v>
      </c>
      <c r="P129" s="94">
        <v>126.50000000000001</v>
      </c>
      <c r="Q129" s="125">
        <v>0</v>
      </c>
      <c r="R129" s="125">
        <v>1510.3049589813511</v>
      </c>
      <c r="S129" s="32">
        <v>8.7780812715378253E-3</v>
      </c>
      <c r="T129" s="32">
        <v>2.7960381620065715E-4</v>
      </c>
      <c r="U129" s="32">
        <v>4.0173288231154232E-5</v>
      </c>
    </row>
    <row r="130" spans="2:21" x14ac:dyDescent="0.2">
      <c r="B130" s="23" t="s">
        <v>541</v>
      </c>
      <c r="C130" s="32" t="s">
        <v>542</v>
      </c>
      <c r="D130" s="32" t="s">
        <v>323</v>
      </c>
      <c r="E130" s="32" t="s">
        <v>179</v>
      </c>
      <c r="F130" s="32" t="s">
        <v>468</v>
      </c>
      <c r="G130" s="32" t="s">
        <v>448</v>
      </c>
      <c r="H130" s="94" t="s">
        <v>459</v>
      </c>
      <c r="I130" s="94" t="s">
        <v>190</v>
      </c>
      <c r="J130" s="94" t="s">
        <v>543</v>
      </c>
      <c r="K130" s="94">
        <v>1.47</v>
      </c>
      <c r="L130" s="94" t="s">
        <v>185</v>
      </c>
      <c r="M130" s="32">
        <v>5.5E-2</v>
      </c>
      <c r="N130" s="32">
        <v>1.52E-2</v>
      </c>
      <c r="O130" s="105">
        <v>1239881.9067845277</v>
      </c>
      <c r="P130" s="94">
        <v>110.62</v>
      </c>
      <c r="Q130" s="125">
        <v>467.41919551000007</v>
      </c>
      <c r="R130" s="125">
        <v>1381.7908168842298</v>
      </c>
      <c r="S130" s="32">
        <v>5.5800265831886936E-2</v>
      </c>
      <c r="T130" s="32">
        <v>2.5581190295000865E-4</v>
      </c>
      <c r="U130" s="32">
        <v>3.6754882139361145E-5</v>
      </c>
    </row>
    <row r="131" spans="2:21" x14ac:dyDescent="0.2">
      <c r="B131" s="23" t="s">
        <v>615</v>
      </c>
      <c r="C131" s="32" t="s">
        <v>616</v>
      </c>
      <c r="D131" s="32" t="s">
        <v>323</v>
      </c>
      <c r="E131" s="32" t="s">
        <v>179</v>
      </c>
      <c r="F131" s="32" t="s">
        <v>617</v>
      </c>
      <c r="G131" s="32" t="s">
        <v>448</v>
      </c>
      <c r="H131" s="94" t="s">
        <v>459</v>
      </c>
      <c r="I131" s="94" t="s">
        <v>190</v>
      </c>
      <c r="J131" s="94" t="s">
        <v>618</v>
      </c>
      <c r="K131" s="94">
        <v>3.43</v>
      </c>
      <c r="L131" s="94" t="s">
        <v>185</v>
      </c>
      <c r="M131" s="32">
        <v>2.4E-2</v>
      </c>
      <c r="N131" s="32">
        <v>2.2599999999999999E-2</v>
      </c>
      <c r="O131" s="105">
        <v>808177.69413543015</v>
      </c>
      <c r="P131" s="94">
        <v>101.35000000000001</v>
      </c>
      <c r="Q131" s="125">
        <v>0</v>
      </c>
      <c r="R131" s="125">
        <v>819.08809152365154</v>
      </c>
      <c r="S131" s="32">
        <v>1.7229327042145085E-3</v>
      </c>
      <c r="T131" s="32">
        <v>1.5163835279266536E-4</v>
      </c>
      <c r="U131" s="32">
        <v>2.1787296526973796E-5</v>
      </c>
    </row>
    <row r="132" spans="2:21" x14ac:dyDescent="0.2">
      <c r="B132" s="23" t="s">
        <v>894</v>
      </c>
      <c r="C132" s="32" t="s">
        <v>895</v>
      </c>
      <c r="D132" s="32" t="s">
        <v>323</v>
      </c>
      <c r="E132" s="32" t="s">
        <v>179</v>
      </c>
      <c r="F132" s="32" t="s">
        <v>852</v>
      </c>
      <c r="G132" s="32" t="s">
        <v>442</v>
      </c>
      <c r="H132" s="94" t="s">
        <v>459</v>
      </c>
      <c r="I132" s="94" t="s">
        <v>190</v>
      </c>
      <c r="J132" s="94" t="s">
        <v>896</v>
      </c>
      <c r="K132" s="94">
        <v>2.82</v>
      </c>
      <c r="L132" s="94" t="s">
        <v>185</v>
      </c>
      <c r="M132" s="32">
        <v>5.0999999999999997E-2</v>
      </c>
      <c r="N132" s="32">
        <v>1.1000000000000001E-2</v>
      </c>
      <c r="O132" s="105">
        <v>19965066.148810677</v>
      </c>
      <c r="P132" s="94">
        <v>135.46</v>
      </c>
      <c r="Q132" s="125">
        <v>308.43194940000001</v>
      </c>
      <c r="R132" s="125">
        <v>27353.110553834242</v>
      </c>
      <c r="S132" s="32">
        <v>1.7402657311340573E-2</v>
      </c>
      <c r="T132" s="32">
        <v>5.0639005389804597E-3</v>
      </c>
      <c r="U132" s="32">
        <v>7.2757782311656859E-4</v>
      </c>
    </row>
    <row r="133" spans="2:21" x14ac:dyDescent="0.2">
      <c r="B133" s="23" t="s">
        <v>494</v>
      </c>
      <c r="C133" s="32" t="s">
        <v>495</v>
      </c>
      <c r="D133" s="32" t="s">
        <v>323</v>
      </c>
      <c r="E133" s="32" t="s">
        <v>179</v>
      </c>
      <c r="F133" s="32" t="s">
        <v>496</v>
      </c>
      <c r="G133" s="32" t="s">
        <v>473</v>
      </c>
      <c r="H133" s="94" t="s">
        <v>459</v>
      </c>
      <c r="I133" s="94" t="s">
        <v>190</v>
      </c>
      <c r="J133" s="94" t="s">
        <v>497</v>
      </c>
      <c r="K133" s="94">
        <v>1.17</v>
      </c>
      <c r="L133" s="94" t="s">
        <v>185</v>
      </c>
      <c r="M133" s="32">
        <v>4.9500000000000002E-2</v>
      </c>
      <c r="N133" s="32">
        <v>1.03E-2</v>
      </c>
      <c r="O133" s="105">
        <v>24862556.80386078</v>
      </c>
      <c r="P133" s="94">
        <v>128.79</v>
      </c>
      <c r="Q133" s="125">
        <v>0</v>
      </c>
      <c r="R133" s="125">
        <v>32020.486907488179</v>
      </c>
      <c r="S133" s="32">
        <v>1.6816120078333916E-2</v>
      </c>
      <c r="T133" s="32">
        <v>5.9279751964632357E-3</v>
      </c>
      <c r="U133" s="32">
        <v>8.5172748866827158E-4</v>
      </c>
    </row>
    <row r="134" spans="2:21" x14ac:dyDescent="0.2">
      <c r="B134" s="23" t="s">
        <v>773</v>
      </c>
      <c r="C134" s="32" t="s">
        <v>774</v>
      </c>
      <c r="D134" s="32" t="s">
        <v>323</v>
      </c>
      <c r="E134" s="32" t="s">
        <v>179</v>
      </c>
      <c r="F134" s="32" t="s">
        <v>687</v>
      </c>
      <c r="G134" s="32" t="s">
        <v>448</v>
      </c>
      <c r="H134" s="94" t="s">
        <v>479</v>
      </c>
      <c r="I134" s="94" t="s">
        <v>202</v>
      </c>
      <c r="J134" s="94" t="s">
        <v>772</v>
      </c>
      <c r="K134" s="94">
        <v>6.79</v>
      </c>
      <c r="L134" s="94" t="s">
        <v>185</v>
      </c>
      <c r="M134" s="32">
        <v>2.6000000000000002E-2</v>
      </c>
      <c r="N134" s="32">
        <v>3.1200000000000002E-2</v>
      </c>
      <c r="O134" s="105">
        <v>7220670.913414726</v>
      </c>
      <c r="P134" s="94">
        <v>97.47</v>
      </c>
      <c r="Q134" s="125">
        <v>0</v>
      </c>
      <c r="R134" s="125">
        <v>7037.9879378347987</v>
      </c>
      <c r="S134" s="32">
        <v>1.1782886887313729E-2</v>
      </c>
      <c r="T134" s="32">
        <v>1.3029476425211828E-3</v>
      </c>
      <c r="U134" s="32">
        <v>1.8720664082618255E-4</v>
      </c>
    </row>
    <row r="135" spans="2:21" x14ac:dyDescent="0.2">
      <c r="B135" s="23" t="s">
        <v>685</v>
      </c>
      <c r="C135" s="32" t="s">
        <v>686</v>
      </c>
      <c r="D135" s="32" t="s">
        <v>323</v>
      </c>
      <c r="E135" s="32" t="s">
        <v>179</v>
      </c>
      <c r="F135" s="32" t="s">
        <v>687</v>
      </c>
      <c r="G135" s="32" t="s">
        <v>448</v>
      </c>
      <c r="H135" s="94" t="s">
        <v>479</v>
      </c>
      <c r="I135" s="94" t="s">
        <v>202</v>
      </c>
      <c r="J135" s="94" t="s">
        <v>688</v>
      </c>
      <c r="K135" s="94">
        <v>3.65</v>
      </c>
      <c r="L135" s="94" t="s">
        <v>185</v>
      </c>
      <c r="M135" s="32">
        <v>4.4000000000000004E-2</v>
      </c>
      <c r="N135" s="32">
        <v>1.9900000000000001E-2</v>
      </c>
      <c r="O135" s="105">
        <v>1018521.2784001923</v>
      </c>
      <c r="P135" s="94">
        <v>109.42</v>
      </c>
      <c r="Q135" s="125">
        <v>0</v>
      </c>
      <c r="R135" s="125">
        <v>1114.4659828254903</v>
      </c>
      <c r="S135" s="32">
        <v>7.4614756959517107E-3</v>
      </c>
      <c r="T135" s="32">
        <v>2.0632186895154785E-4</v>
      </c>
      <c r="U135" s="32">
        <v>2.9644187344827381E-5</v>
      </c>
    </row>
    <row r="136" spans="2:21" x14ac:dyDescent="0.2">
      <c r="B136" s="23" t="s">
        <v>769</v>
      </c>
      <c r="C136" s="32" t="s">
        <v>770</v>
      </c>
      <c r="D136" s="32" t="s">
        <v>323</v>
      </c>
      <c r="E136" s="32" t="s">
        <v>179</v>
      </c>
      <c r="F136" s="32" t="s">
        <v>771</v>
      </c>
      <c r="G136" s="32" t="s">
        <v>448</v>
      </c>
      <c r="H136" s="94" t="s">
        <v>459</v>
      </c>
      <c r="I136" s="94" t="s">
        <v>190</v>
      </c>
      <c r="J136" s="94" t="s">
        <v>772</v>
      </c>
      <c r="K136" s="94">
        <v>5.83</v>
      </c>
      <c r="L136" s="94" t="s">
        <v>185</v>
      </c>
      <c r="M136" s="32">
        <v>2.0499999999999997E-2</v>
      </c>
      <c r="N136" s="32">
        <v>2.2000000000000002E-2</v>
      </c>
      <c r="O136" s="105">
        <v>14702060.711259846</v>
      </c>
      <c r="P136" s="94">
        <v>101.49</v>
      </c>
      <c r="Q136" s="125">
        <v>0</v>
      </c>
      <c r="R136" s="125">
        <v>14921.121415857619</v>
      </c>
      <c r="S136" s="32">
        <v>4.4314148432372663E-2</v>
      </c>
      <c r="T136" s="32">
        <v>2.7623576715797953E-3</v>
      </c>
      <c r="U136" s="32">
        <v>3.9689369210281321E-4</v>
      </c>
    </row>
    <row r="137" spans="2:21" x14ac:dyDescent="0.2">
      <c r="B137" s="23" t="s">
        <v>456</v>
      </c>
      <c r="C137" s="32" t="s">
        <v>457</v>
      </c>
      <c r="D137" s="32" t="s">
        <v>323</v>
      </c>
      <c r="E137" s="32" t="s">
        <v>179</v>
      </c>
      <c r="F137" s="32" t="s">
        <v>458</v>
      </c>
      <c r="G137" s="32" t="s">
        <v>448</v>
      </c>
      <c r="H137" s="94" t="s">
        <v>459</v>
      </c>
      <c r="I137" s="94" t="s">
        <v>190</v>
      </c>
      <c r="J137" s="94" t="s">
        <v>460</v>
      </c>
      <c r="K137" s="94">
        <v>4.12</v>
      </c>
      <c r="L137" s="94" t="s">
        <v>185</v>
      </c>
      <c r="M137" s="32">
        <v>4.9500000000000002E-2</v>
      </c>
      <c r="N137" s="32">
        <v>2.1600000000000001E-2</v>
      </c>
      <c r="O137" s="105">
        <v>1559954.157104325</v>
      </c>
      <c r="P137" s="94">
        <v>135.56</v>
      </c>
      <c r="Q137" s="125">
        <v>0</v>
      </c>
      <c r="R137" s="125">
        <v>2114.6738533513808</v>
      </c>
      <c r="S137" s="32">
        <v>9.6552227530505579E-4</v>
      </c>
      <c r="T137" s="32">
        <v>3.9149105344630982E-4</v>
      </c>
      <c r="U137" s="32">
        <v>5.6249171215638966E-5</v>
      </c>
    </row>
    <row r="138" spans="2:21" x14ac:dyDescent="0.2">
      <c r="B138" s="23" t="s">
        <v>476</v>
      </c>
      <c r="C138" s="32" t="s">
        <v>477</v>
      </c>
      <c r="D138" s="32" t="s">
        <v>323</v>
      </c>
      <c r="E138" s="32" t="s">
        <v>179</v>
      </c>
      <c r="F138" s="32" t="s">
        <v>478</v>
      </c>
      <c r="G138" s="32" t="s">
        <v>473</v>
      </c>
      <c r="H138" s="94" t="s">
        <v>479</v>
      </c>
      <c r="I138" s="94" t="s">
        <v>202</v>
      </c>
      <c r="J138" s="94" t="s">
        <v>475</v>
      </c>
      <c r="K138" s="94">
        <v>1.45</v>
      </c>
      <c r="L138" s="94" t="s">
        <v>185</v>
      </c>
      <c r="M138" s="32">
        <v>4.5999999999999999E-2</v>
      </c>
      <c r="N138" s="32">
        <v>2.1099999999999997E-2</v>
      </c>
      <c r="O138" s="105">
        <v>3868508.6865136665</v>
      </c>
      <c r="P138" s="94">
        <v>127.57000000000001</v>
      </c>
      <c r="Q138" s="125">
        <v>0</v>
      </c>
      <c r="R138" s="125">
        <v>4935.0565304952615</v>
      </c>
      <c r="S138" s="32">
        <v>7.0598926744580449E-3</v>
      </c>
      <c r="T138" s="32">
        <v>9.1363047633977103E-4</v>
      </c>
      <c r="U138" s="32">
        <v>1.312698122704596E-4</v>
      </c>
    </row>
    <row r="139" spans="2:21" x14ac:dyDescent="0.2">
      <c r="B139" s="23" t="s">
        <v>518</v>
      </c>
      <c r="C139" s="32" t="s">
        <v>519</v>
      </c>
      <c r="D139" s="32" t="s">
        <v>323</v>
      </c>
      <c r="E139" s="32" t="s">
        <v>179</v>
      </c>
      <c r="F139" s="32" t="s">
        <v>478</v>
      </c>
      <c r="G139" s="32" t="s">
        <v>473</v>
      </c>
      <c r="H139" s="94" t="s">
        <v>479</v>
      </c>
      <c r="I139" s="94" t="s">
        <v>202</v>
      </c>
      <c r="J139" s="94" t="s">
        <v>520</v>
      </c>
      <c r="K139" s="94">
        <v>2.21</v>
      </c>
      <c r="L139" s="94" t="s">
        <v>185</v>
      </c>
      <c r="M139" s="32">
        <v>6.0999999999999999E-2</v>
      </c>
      <c r="N139" s="32">
        <v>1.9699999999999999E-2</v>
      </c>
      <c r="O139" s="105">
        <v>237017.89834245451</v>
      </c>
      <c r="P139" s="94">
        <v>120.48</v>
      </c>
      <c r="Q139" s="125">
        <v>0</v>
      </c>
      <c r="R139" s="125">
        <v>285.55916225140766</v>
      </c>
      <c r="S139" s="32">
        <v>3.3465720693877154E-4</v>
      </c>
      <c r="T139" s="32">
        <v>5.2865767964112282E-5</v>
      </c>
      <c r="U139" s="32">
        <v>7.595717979970156E-6</v>
      </c>
    </row>
    <row r="140" spans="2:21" x14ac:dyDescent="0.2">
      <c r="B140" s="23" t="s">
        <v>480</v>
      </c>
      <c r="C140" s="32" t="s">
        <v>481</v>
      </c>
      <c r="D140" s="32" t="s">
        <v>323</v>
      </c>
      <c r="E140" s="32" t="s">
        <v>179</v>
      </c>
      <c r="F140" s="32" t="s">
        <v>478</v>
      </c>
      <c r="G140" s="32" t="s">
        <v>473</v>
      </c>
      <c r="H140" s="94" t="s">
        <v>479</v>
      </c>
      <c r="I140" s="94" t="s">
        <v>202</v>
      </c>
      <c r="J140" s="94" t="s">
        <v>482</v>
      </c>
      <c r="K140" s="94">
        <v>1.7</v>
      </c>
      <c r="L140" s="94" t="s">
        <v>185</v>
      </c>
      <c r="M140" s="32">
        <v>4.4999999999999998E-2</v>
      </c>
      <c r="N140" s="32">
        <v>1.72E-2</v>
      </c>
      <c r="O140" s="105">
        <v>13730.748005501064</v>
      </c>
      <c r="P140" s="94">
        <v>126.62</v>
      </c>
      <c r="Q140" s="125">
        <v>0</v>
      </c>
      <c r="R140" s="125">
        <v>17.385871028942912</v>
      </c>
      <c r="S140" s="32">
        <v>3.6615328014669504E-5</v>
      </c>
      <c r="T140" s="32">
        <v>3.2186584959262577E-6</v>
      </c>
      <c r="U140" s="32">
        <v>4.624546876059234E-7</v>
      </c>
    </row>
    <row r="141" spans="2:21" x14ac:dyDescent="0.2">
      <c r="B141" s="23" t="s">
        <v>662</v>
      </c>
      <c r="C141" s="32" t="s">
        <v>663</v>
      </c>
      <c r="D141" s="32" t="s">
        <v>323</v>
      </c>
      <c r="E141" s="32" t="s">
        <v>179</v>
      </c>
      <c r="F141" s="32" t="s">
        <v>588</v>
      </c>
      <c r="G141" s="32" t="s">
        <v>448</v>
      </c>
      <c r="H141" s="94" t="s">
        <v>479</v>
      </c>
      <c r="I141" s="94" t="s">
        <v>202</v>
      </c>
      <c r="J141" s="94" t="s">
        <v>664</v>
      </c>
      <c r="K141" s="94">
        <v>6.18</v>
      </c>
      <c r="L141" s="94" t="s">
        <v>185</v>
      </c>
      <c r="M141" s="32">
        <v>3.9E-2</v>
      </c>
      <c r="N141" s="32">
        <v>4.6300000000000001E-2</v>
      </c>
      <c r="O141" s="105">
        <v>12298454.75299301</v>
      </c>
      <c r="P141" s="94">
        <v>97.31</v>
      </c>
      <c r="Q141" s="125">
        <v>0</v>
      </c>
      <c r="R141" s="125">
        <v>11967.62631834608</v>
      </c>
      <c r="S141" s="32">
        <v>6.7670348500116027E-3</v>
      </c>
      <c r="T141" s="32">
        <v>2.2155750529547873E-3</v>
      </c>
      <c r="U141" s="32">
        <v>3.1833233326197455E-4</v>
      </c>
    </row>
    <row r="142" spans="2:21" x14ac:dyDescent="0.2">
      <c r="B142" s="23" t="s">
        <v>586</v>
      </c>
      <c r="C142" s="32" t="s">
        <v>587</v>
      </c>
      <c r="D142" s="32" t="s">
        <v>323</v>
      </c>
      <c r="E142" s="32" t="s">
        <v>179</v>
      </c>
      <c r="F142" s="32" t="s">
        <v>588</v>
      </c>
      <c r="G142" s="32" t="s">
        <v>448</v>
      </c>
      <c r="H142" s="94" t="s">
        <v>479</v>
      </c>
      <c r="I142" s="94" t="s">
        <v>202</v>
      </c>
      <c r="J142" s="94" t="s">
        <v>589</v>
      </c>
      <c r="K142" s="94">
        <v>3.82</v>
      </c>
      <c r="L142" s="94" t="s">
        <v>185</v>
      </c>
      <c r="M142" s="32">
        <v>4.3400000000000001E-2</v>
      </c>
      <c r="N142" s="32">
        <v>3.4300000000000004E-2</v>
      </c>
      <c r="O142" s="105">
        <v>8756149.3362029493</v>
      </c>
      <c r="P142" s="94">
        <v>105</v>
      </c>
      <c r="Q142" s="125">
        <v>0</v>
      </c>
      <c r="R142" s="125">
        <v>9193.9568014767174</v>
      </c>
      <c r="S142" s="32">
        <v>5.4344259622294208E-3</v>
      </c>
      <c r="T142" s="32">
        <v>1.702083670181884E-3</v>
      </c>
      <c r="U142" s="32">
        <v>2.4455423679441531E-4</v>
      </c>
    </row>
    <row r="143" spans="2:21" x14ac:dyDescent="0.2">
      <c r="B143" s="23" t="s">
        <v>819</v>
      </c>
      <c r="C143" s="32" t="s">
        <v>820</v>
      </c>
      <c r="D143" s="32" t="s">
        <v>323</v>
      </c>
      <c r="E143" s="32" t="s">
        <v>179</v>
      </c>
      <c r="F143" s="32" t="s">
        <v>794</v>
      </c>
      <c r="G143" s="32" t="s">
        <v>448</v>
      </c>
      <c r="H143" s="94" t="s">
        <v>564</v>
      </c>
      <c r="I143" s="94" t="s">
        <v>202</v>
      </c>
      <c r="J143" s="94" t="s">
        <v>821</v>
      </c>
      <c r="K143" s="94">
        <v>4.1100000000000003</v>
      </c>
      <c r="L143" s="94" t="s">
        <v>185</v>
      </c>
      <c r="M143" s="32">
        <v>4.6500000000000007E-2</v>
      </c>
      <c r="N143" s="32">
        <v>3.2599999999999997E-2</v>
      </c>
      <c r="O143" s="105">
        <v>585537.52445775282</v>
      </c>
      <c r="P143" s="94">
        <v>106.69999999999999</v>
      </c>
      <c r="Q143" s="125">
        <v>0</v>
      </c>
      <c r="R143" s="125">
        <v>624.76853749900783</v>
      </c>
      <c r="S143" s="32">
        <v>8.1708002888238539E-4</v>
      </c>
      <c r="T143" s="32">
        <v>1.1566383748395214E-4</v>
      </c>
      <c r="U143" s="32">
        <v>1.6618502366325245E-5</v>
      </c>
    </row>
    <row r="144" spans="2:21" x14ac:dyDescent="0.2">
      <c r="B144" s="23" t="s">
        <v>792</v>
      </c>
      <c r="C144" s="32" t="s">
        <v>793</v>
      </c>
      <c r="D144" s="32" t="s">
        <v>323</v>
      </c>
      <c r="E144" s="32" t="s">
        <v>179</v>
      </c>
      <c r="F144" s="32" t="s">
        <v>794</v>
      </c>
      <c r="G144" s="32" t="s">
        <v>448</v>
      </c>
      <c r="H144" s="94" t="s">
        <v>564</v>
      </c>
      <c r="I144" s="94" t="s">
        <v>202</v>
      </c>
      <c r="J144" s="94" t="s">
        <v>795</v>
      </c>
      <c r="K144" s="94">
        <v>5.99</v>
      </c>
      <c r="L144" s="94" t="s">
        <v>185</v>
      </c>
      <c r="M144" s="32">
        <v>2.8500000000000001E-2</v>
      </c>
      <c r="N144" s="32">
        <v>4.3099999999999999E-2</v>
      </c>
      <c r="O144" s="105">
        <v>5910015.5075329384</v>
      </c>
      <c r="P144" s="94">
        <v>94.22</v>
      </c>
      <c r="Q144" s="125">
        <v>0</v>
      </c>
      <c r="R144" s="125">
        <v>5568.4166111975346</v>
      </c>
      <c r="S144" s="32">
        <v>2.6863706852422446E-2</v>
      </c>
      <c r="T144" s="32">
        <v>1.0308848722420084E-3</v>
      </c>
      <c r="U144" s="32">
        <v>1.4811684500040624E-4</v>
      </c>
    </row>
    <row r="145" spans="2:21" x14ac:dyDescent="0.2">
      <c r="B145" s="23" t="s">
        <v>561</v>
      </c>
      <c r="C145" s="32" t="s">
        <v>562</v>
      </c>
      <c r="D145" s="32" t="s">
        <v>323</v>
      </c>
      <c r="E145" s="32" t="s">
        <v>179</v>
      </c>
      <c r="F145" s="32" t="s">
        <v>563</v>
      </c>
      <c r="G145" s="32" t="s">
        <v>448</v>
      </c>
      <c r="H145" s="94" t="s">
        <v>564</v>
      </c>
      <c r="I145" s="94" t="s">
        <v>202</v>
      </c>
      <c r="J145" s="94" t="s">
        <v>565</v>
      </c>
      <c r="K145" s="94">
        <v>0.52</v>
      </c>
      <c r="L145" s="94" t="s">
        <v>185</v>
      </c>
      <c r="M145" s="32">
        <v>5.9000000000000004E-2</v>
      </c>
      <c r="N145" s="32">
        <v>7.1999999999999998E-3</v>
      </c>
      <c r="O145" s="105">
        <v>10457.994886478331</v>
      </c>
      <c r="P145" s="94">
        <v>112.06</v>
      </c>
      <c r="Q145" s="125">
        <v>0</v>
      </c>
      <c r="R145" s="125">
        <v>11.719226917977464</v>
      </c>
      <c r="S145" s="32">
        <v>1.4756505665762036E-4</v>
      </c>
      <c r="T145" s="32">
        <v>2.1695886977673792E-6</v>
      </c>
      <c r="U145" s="32">
        <v>3.1172504468220004E-7</v>
      </c>
    </row>
    <row r="146" spans="2:21" x14ac:dyDescent="0.2">
      <c r="B146" s="23" t="s">
        <v>601</v>
      </c>
      <c r="C146" s="32" t="s">
        <v>602</v>
      </c>
      <c r="D146" s="32" t="s">
        <v>323</v>
      </c>
      <c r="E146" s="32" t="s">
        <v>179</v>
      </c>
      <c r="F146" s="32" t="s">
        <v>563</v>
      </c>
      <c r="G146" s="32" t="s">
        <v>448</v>
      </c>
      <c r="H146" s="94" t="s">
        <v>564</v>
      </c>
      <c r="I146" s="94" t="s">
        <v>202</v>
      </c>
      <c r="J146" s="94" t="s">
        <v>603</v>
      </c>
      <c r="K146" s="94">
        <v>1.53</v>
      </c>
      <c r="L146" s="94" t="s">
        <v>185</v>
      </c>
      <c r="M146" s="32">
        <v>4.8000000000000001E-2</v>
      </c>
      <c r="N146" s="32">
        <v>1.5900000000000001E-2</v>
      </c>
      <c r="O146" s="105">
        <v>2696.3471797839397</v>
      </c>
      <c r="P146" s="94">
        <v>105.2</v>
      </c>
      <c r="Q146" s="125">
        <v>0.88198097877000015</v>
      </c>
      <c r="R146" s="125">
        <v>2.8457513709724398</v>
      </c>
      <c r="S146" s="32">
        <v>1.924323846970251E-5</v>
      </c>
      <c r="T146" s="32">
        <v>5.2683594697246247E-7</v>
      </c>
      <c r="U146" s="32">
        <v>7.5695434475289817E-8</v>
      </c>
    </row>
    <row r="147" spans="2:21" x14ac:dyDescent="0.2">
      <c r="B147" s="23" t="s">
        <v>676</v>
      </c>
      <c r="C147" s="32" t="s">
        <v>677</v>
      </c>
      <c r="D147" s="32" t="s">
        <v>323</v>
      </c>
      <c r="E147" s="32" t="s">
        <v>179</v>
      </c>
      <c r="F147" s="32" t="s">
        <v>563</v>
      </c>
      <c r="G147" s="32" t="s">
        <v>448</v>
      </c>
      <c r="H147" s="94" t="s">
        <v>564</v>
      </c>
      <c r="I147" s="94" t="s">
        <v>202</v>
      </c>
      <c r="J147" s="94" t="s">
        <v>678</v>
      </c>
      <c r="K147" s="94">
        <v>3.15</v>
      </c>
      <c r="L147" s="94" t="s">
        <v>185</v>
      </c>
      <c r="M147" s="32">
        <v>3.7000000000000005E-2</v>
      </c>
      <c r="N147" s="32">
        <v>2.9300000000000003E-2</v>
      </c>
      <c r="O147" s="105">
        <v>1108079.7311702841</v>
      </c>
      <c r="P147" s="94">
        <v>103.71</v>
      </c>
      <c r="Q147" s="125">
        <v>0</v>
      </c>
      <c r="R147" s="125">
        <v>1149.1894891308566</v>
      </c>
      <c r="S147" s="32">
        <v>1.4571675269257872E-3</v>
      </c>
      <c r="T147" s="32">
        <v>2.1275025602470973E-4</v>
      </c>
      <c r="U147" s="32">
        <v>3.0567813675328626E-5</v>
      </c>
    </row>
    <row r="148" spans="2:21" x14ac:dyDescent="0.2">
      <c r="B148" s="23" t="s">
        <v>498</v>
      </c>
      <c r="C148" s="32" t="s">
        <v>499</v>
      </c>
      <c r="D148" s="32" t="s">
        <v>323</v>
      </c>
      <c r="E148" s="32" t="s">
        <v>179</v>
      </c>
      <c r="F148" s="32" t="s">
        <v>500</v>
      </c>
      <c r="G148" s="32" t="s">
        <v>491</v>
      </c>
      <c r="H148" s="94" t="s">
        <v>501</v>
      </c>
      <c r="I148" s="94" t="s">
        <v>190</v>
      </c>
      <c r="J148" s="94" t="s">
        <v>502</v>
      </c>
      <c r="K148" s="94">
        <v>0.99</v>
      </c>
      <c r="L148" s="94" t="s">
        <v>185</v>
      </c>
      <c r="M148" s="32">
        <v>4.8000000000000001E-2</v>
      </c>
      <c r="N148" s="32">
        <v>3.7000000000000002E-3</v>
      </c>
      <c r="O148" s="105">
        <v>1976515.9846833015</v>
      </c>
      <c r="P148" s="94">
        <v>123.57000000000001</v>
      </c>
      <c r="Q148" s="125">
        <v>0</v>
      </c>
      <c r="R148" s="125">
        <v>2442.3808002852993</v>
      </c>
      <c r="S148" s="32">
        <v>6.4407074204766487E-3</v>
      </c>
      <c r="T148" s="32">
        <v>4.5215967034603182E-4</v>
      </c>
      <c r="U148" s="32">
        <v>6.4965997281950271E-5</v>
      </c>
    </row>
    <row r="149" spans="2:21" x14ac:dyDescent="0.2">
      <c r="B149" s="23" t="s">
        <v>695</v>
      </c>
      <c r="C149" s="32" t="s">
        <v>696</v>
      </c>
      <c r="D149" s="32" t="s">
        <v>323</v>
      </c>
      <c r="E149" s="32" t="s">
        <v>179</v>
      </c>
      <c r="F149" s="32" t="s">
        <v>500</v>
      </c>
      <c r="G149" s="32" t="s">
        <v>491</v>
      </c>
      <c r="H149" s="94" t="s">
        <v>501</v>
      </c>
      <c r="I149" s="94" t="s">
        <v>190</v>
      </c>
      <c r="J149" s="94" t="s">
        <v>697</v>
      </c>
      <c r="K149" s="94">
        <v>0.74</v>
      </c>
      <c r="L149" s="94" t="s">
        <v>185</v>
      </c>
      <c r="M149" s="32">
        <v>5.6900000000000006E-2</v>
      </c>
      <c r="N149" s="32">
        <v>1.3100000000000001E-2</v>
      </c>
      <c r="O149" s="105">
        <v>3312361.7611382017</v>
      </c>
      <c r="P149" s="94">
        <v>127.4</v>
      </c>
      <c r="Q149" s="125">
        <v>0</v>
      </c>
      <c r="R149" s="125">
        <v>4219.9488835188722</v>
      </c>
      <c r="S149" s="32">
        <v>1.5587584758297419E-2</v>
      </c>
      <c r="T149" s="32">
        <v>7.8124209616539338E-4</v>
      </c>
      <c r="U149" s="32">
        <v>1.1224833886043968E-4</v>
      </c>
    </row>
    <row r="150" spans="2:21" x14ac:dyDescent="0.2">
      <c r="B150" s="23" t="s">
        <v>525</v>
      </c>
      <c r="C150" s="32" t="s">
        <v>526</v>
      </c>
      <c r="D150" s="32" t="s">
        <v>323</v>
      </c>
      <c r="E150" s="32" t="s">
        <v>179</v>
      </c>
      <c r="F150" s="32" t="s">
        <v>527</v>
      </c>
      <c r="G150" s="32" t="s">
        <v>448</v>
      </c>
      <c r="H150" s="94" t="s">
        <v>492</v>
      </c>
      <c r="I150" s="94" t="s">
        <v>179</v>
      </c>
      <c r="J150" s="94" t="s">
        <v>528</v>
      </c>
      <c r="K150" s="94">
        <v>2.23</v>
      </c>
      <c r="L150" s="94" t="s">
        <v>185</v>
      </c>
      <c r="M150" s="32">
        <v>7.4999999999999997E-2</v>
      </c>
      <c r="N150" s="32">
        <v>0.31869999999999998</v>
      </c>
      <c r="O150" s="105">
        <v>5752600.8496760968</v>
      </c>
      <c r="P150" s="94">
        <v>68.540000000000006</v>
      </c>
      <c r="Q150" s="125">
        <v>0</v>
      </c>
      <c r="R150" s="125">
        <v>3942.8326218851344</v>
      </c>
      <c r="S150" s="32">
        <v>4.3879058039401784E-3</v>
      </c>
      <c r="T150" s="32">
        <v>7.2993936831345523E-4</v>
      </c>
      <c r="U150" s="32">
        <v>1.0487719743237956E-4</v>
      </c>
    </row>
    <row r="151" spans="2:21" x14ac:dyDescent="0.2">
      <c r="B151" s="23" t="s">
        <v>577</v>
      </c>
      <c r="C151" s="32" t="s">
        <v>578</v>
      </c>
      <c r="D151" s="32" t="s">
        <v>323</v>
      </c>
      <c r="E151" s="32" t="s">
        <v>179</v>
      </c>
      <c r="F151" s="32" t="s">
        <v>527</v>
      </c>
      <c r="G151" s="32" t="s">
        <v>448</v>
      </c>
      <c r="H151" s="94" t="s">
        <v>492</v>
      </c>
      <c r="I151" s="94" t="s">
        <v>179</v>
      </c>
      <c r="J151" s="94" t="s">
        <v>579</v>
      </c>
      <c r="K151" s="94">
        <v>2.31</v>
      </c>
      <c r="L151" s="94" t="s">
        <v>185</v>
      </c>
      <c r="M151" s="32">
        <v>6.8000000000000005E-2</v>
      </c>
      <c r="N151" s="32">
        <v>0.27899999999999997</v>
      </c>
      <c r="O151" s="105">
        <v>6157287.5779854357</v>
      </c>
      <c r="P151" s="94">
        <v>64.45</v>
      </c>
      <c r="Q151" s="125">
        <v>0</v>
      </c>
      <c r="R151" s="125">
        <v>3968.3718429372452</v>
      </c>
      <c r="S151" s="32">
        <v>6.0682331675213771E-3</v>
      </c>
      <c r="T151" s="32">
        <v>7.346674622169399E-4</v>
      </c>
      <c r="U151" s="32">
        <v>1.0555652678399448E-4</v>
      </c>
    </row>
    <row r="152" spans="2:21" x14ac:dyDescent="0.2">
      <c r="B152" s="23" t="s">
        <v>673</v>
      </c>
      <c r="C152" s="32" t="s">
        <v>674</v>
      </c>
      <c r="D152" s="32" t="s">
        <v>323</v>
      </c>
      <c r="E152" s="32" t="s">
        <v>179</v>
      </c>
      <c r="F152" s="32" t="s">
        <v>527</v>
      </c>
      <c r="G152" s="32" t="s">
        <v>448</v>
      </c>
      <c r="H152" s="94" t="s">
        <v>492</v>
      </c>
      <c r="I152" s="94" t="s">
        <v>179</v>
      </c>
      <c r="J152" s="94" t="s">
        <v>675</v>
      </c>
      <c r="K152" s="94">
        <v>2.39</v>
      </c>
      <c r="L152" s="94" t="s">
        <v>185</v>
      </c>
      <c r="M152" s="32">
        <v>6.7000000000000004E-2</v>
      </c>
      <c r="N152" s="32">
        <v>0.45</v>
      </c>
      <c r="O152" s="105">
        <v>3805142.9211740629</v>
      </c>
      <c r="P152" s="94">
        <v>44.88</v>
      </c>
      <c r="Q152" s="125">
        <v>0</v>
      </c>
      <c r="R152" s="125">
        <v>1707.7481428719152</v>
      </c>
      <c r="S152" s="32">
        <v>1.1494706073081142E-2</v>
      </c>
      <c r="T152" s="32">
        <v>3.1615661129698281E-4</v>
      </c>
      <c r="U152" s="32">
        <v>4.5425169242696591E-5</v>
      </c>
    </row>
    <row r="153" spans="2:21" x14ac:dyDescent="0.2">
      <c r="B153" s="23" t="s">
        <v>937</v>
      </c>
      <c r="C153" s="32" t="s">
        <v>938</v>
      </c>
      <c r="D153" s="32" t="s">
        <v>323</v>
      </c>
      <c r="E153" s="32" t="s">
        <v>179</v>
      </c>
      <c r="F153" s="32" t="s">
        <v>671</v>
      </c>
      <c r="G153" s="32" t="s">
        <v>442</v>
      </c>
      <c r="H153" s="94" t="s">
        <v>492</v>
      </c>
      <c r="I153" s="94" t="s">
        <v>314</v>
      </c>
      <c r="J153" s="94" t="s">
        <v>939</v>
      </c>
      <c r="K153" s="94">
        <v>4.41</v>
      </c>
      <c r="L153" s="94" t="s">
        <v>185</v>
      </c>
      <c r="M153" s="32">
        <v>1.6399999999999998E-2</v>
      </c>
      <c r="N153" s="32">
        <v>1.89E-2</v>
      </c>
      <c r="O153" s="105">
        <v>237.26099319059333</v>
      </c>
      <c r="P153" s="94">
        <v>4977000</v>
      </c>
      <c r="Q153" s="125">
        <v>0</v>
      </c>
      <c r="R153" s="125">
        <v>11808.47963109583</v>
      </c>
      <c r="S153" s="32">
        <v>1.9327223296724774E-2</v>
      </c>
      <c r="T153" s="32">
        <v>2.1861121151379938E-3</v>
      </c>
      <c r="U153" s="32">
        <v>3.1409911817523482E-4</v>
      </c>
    </row>
    <row r="154" spans="2:21" x14ac:dyDescent="0.2">
      <c r="B154" s="23" t="s">
        <v>788</v>
      </c>
      <c r="C154" s="32" t="s">
        <v>789</v>
      </c>
      <c r="D154" s="32" t="s">
        <v>323</v>
      </c>
      <c r="E154" s="32" t="s">
        <v>179</v>
      </c>
      <c r="F154" s="32" t="s">
        <v>790</v>
      </c>
      <c r="G154" s="32" t="s">
        <v>448</v>
      </c>
      <c r="H154" s="94" t="s">
        <v>492</v>
      </c>
      <c r="I154" s="94" t="s">
        <v>179</v>
      </c>
      <c r="J154" s="94" t="s">
        <v>791</v>
      </c>
      <c r="K154" s="94">
        <v>3.54</v>
      </c>
      <c r="L154" s="94" t="s">
        <v>185</v>
      </c>
      <c r="M154" s="32">
        <v>2.1000000000000001E-2</v>
      </c>
      <c r="N154" s="32">
        <v>2.18E-2</v>
      </c>
      <c r="O154" s="105">
        <v>1611183.1073986206</v>
      </c>
      <c r="P154" s="94">
        <v>102</v>
      </c>
      <c r="Q154" s="125">
        <v>0</v>
      </c>
      <c r="R154" s="125">
        <v>1643.4067695465928</v>
      </c>
      <c r="S154" s="32">
        <v>5.9476124264417132E-3</v>
      </c>
      <c r="T154" s="32">
        <v>3.042450477320423E-4</v>
      </c>
      <c r="U154" s="32">
        <v>4.371372380221427E-5</v>
      </c>
    </row>
    <row r="155" spans="2:21" x14ac:dyDescent="0.2">
      <c r="B155" s="23" t="s">
        <v>831</v>
      </c>
      <c r="C155" s="32" t="s">
        <v>832</v>
      </c>
      <c r="D155" s="32" t="s">
        <v>323</v>
      </c>
      <c r="E155" s="32" t="s">
        <v>179</v>
      </c>
      <c r="F155" s="32" t="s">
        <v>790</v>
      </c>
      <c r="G155" s="32" t="s">
        <v>448</v>
      </c>
      <c r="H155" s="94" t="s">
        <v>492</v>
      </c>
      <c r="I155" s="94" t="s">
        <v>179</v>
      </c>
      <c r="J155" s="94" t="s">
        <v>833</v>
      </c>
      <c r="K155" s="94">
        <v>7.08</v>
      </c>
      <c r="L155" s="94" t="s">
        <v>185</v>
      </c>
      <c r="M155" s="32">
        <v>2.75E-2</v>
      </c>
      <c r="N155" s="32">
        <v>3.2400000000000005E-2</v>
      </c>
      <c r="O155" s="105">
        <v>5671657.0999427587</v>
      </c>
      <c r="P155" s="94">
        <v>96.77</v>
      </c>
      <c r="Q155" s="125">
        <v>0</v>
      </c>
      <c r="R155" s="125">
        <v>5488.4625756146079</v>
      </c>
      <c r="S155" s="32">
        <v>4.7820922918186529E-2</v>
      </c>
      <c r="T155" s="32">
        <v>1.0160829255644926E-3</v>
      </c>
      <c r="U155" s="32">
        <v>1.459901112585775E-4</v>
      </c>
    </row>
    <row r="156" spans="2:21" x14ac:dyDescent="0.2">
      <c r="B156" s="23" t="s">
        <v>943</v>
      </c>
      <c r="C156" s="32" t="s">
        <v>944</v>
      </c>
      <c r="D156" s="32" t="s">
        <v>323</v>
      </c>
      <c r="E156" s="32" t="s">
        <v>179</v>
      </c>
      <c r="F156" s="32" t="s">
        <v>551</v>
      </c>
      <c r="G156" s="32" t="s">
        <v>442</v>
      </c>
      <c r="H156" s="94" t="s">
        <v>492</v>
      </c>
      <c r="I156" s="94" t="s">
        <v>184</v>
      </c>
      <c r="J156" s="94" t="s">
        <v>945</v>
      </c>
      <c r="K156" s="94">
        <v>4.1900000000000004</v>
      </c>
      <c r="L156" s="94" t="s">
        <v>185</v>
      </c>
      <c r="M156" s="32">
        <v>1.4199999999999999E-2</v>
      </c>
      <c r="N156" s="32">
        <v>2.5000000000000001E-2</v>
      </c>
      <c r="O156" s="105">
        <v>263.37945590075117</v>
      </c>
      <c r="P156" s="94">
        <v>4877000</v>
      </c>
      <c r="Q156" s="125">
        <v>0</v>
      </c>
      <c r="R156" s="125">
        <v>12845.016064279633</v>
      </c>
      <c r="S156" s="32">
        <v>1.2427662714139158E-2</v>
      </c>
      <c r="T156" s="32">
        <v>2.3780068319140561E-3</v>
      </c>
      <c r="U156" s="32">
        <v>3.416704220001729E-4</v>
      </c>
    </row>
    <row r="157" spans="2:21" x14ac:dyDescent="0.2">
      <c r="B157" s="23" t="s">
        <v>488</v>
      </c>
      <c r="C157" s="32" t="s">
        <v>489</v>
      </c>
      <c r="D157" s="32" t="s">
        <v>323</v>
      </c>
      <c r="E157" s="32" t="s">
        <v>179</v>
      </c>
      <c r="F157" s="32" t="s">
        <v>490</v>
      </c>
      <c r="G157" s="32" t="s">
        <v>491</v>
      </c>
      <c r="H157" s="94" t="s">
        <v>492</v>
      </c>
      <c r="I157" s="94" t="s">
        <v>179</v>
      </c>
      <c r="J157" s="94" t="s">
        <v>493</v>
      </c>
      <c r="K157" s="94">
        <v>4.67</v>
      </c>
      <c r="L157" s="94" t="s">
        <v>185</v>
      </c>
      <c r="M157" s="32">
        <v>2.5099999999999997E-2</v>
      </c>
      <c r="N157" s="32">
        <v>0.20739999999999997</v>
      </c>
      <c r="O157" s="105">
        <v>5903773.484662612</v>
      </c>
      <c r="P157" s="94">
        <v>69.75</v>
      </c>
      <c r="Q157" s="125">
        <v>0</v>
      </c>
      <c r="R157" s="125">
        <v>4117.8820048498274</v>
      </c>
      <c r="S157" s="32">
        <v>2.7884623664039532E-2</v>
      </c>
      <c r="T157" s="32">
        <v>7.6234638334008267E-4</v>
      </c>
      <c r="U157" s="32">
        <v>1.095334155522415E-4</v>
      </c>
    </row>
    <row r="158" spans="2:21" x14ac:dyDescent="0.2">
      <c r="B158" s="23" t="s">
        <v>785</v>
      </c>
      <c r="C158" s="32" t="s">
        <v>786</v>
      </c>
      <c r="D158" s="32" t="s">
        <v>323</v>
      </c>
      <c r="E158" s="32" t="s">
        <v>179</v>
      </c>
      <c r="F158" s="32" t="s">
        <v>787</v>
      </c>
      <c r="G158" s="32" t="s">
        <v>448</v>
      </c>
      <c r="H158" s="94" t="s">
        <v>474</v>
      </c>
      <c r="I158" s="94" t="s">
        <v>190</v>
      </c>
      <c r="J158" s="94" t="s">
        <v>493</v>
      </c>
      <c r="K158" s="94">
        <v>5.26</v>
      </c>
      <c r="L158" s="94" t="s">
        <v>185</v>
      </c>
      <c r="M158" s="32">
        <v>6.2E-2</v>
      </c>
      <c r="N158" s="32">
        <v>0.12839999999999999</v>
      </c>
      <c r="O158" s="105">
        <v>11999682.869999999</v>
      </c>
      <c r="P158" s="94">
        <v>87.91</v>
      </c>
      <c r="Q158" s="125">
        <v>0</v>
      </c>
      <c r="R158" s="125">
        <v>10548.92121</v>
      </c>
      <c r="S158" s="32">
        <v>8.1362768480415681E-2</v>
      </c>
      <c r="T158" s="32">
        <v>1.9529291813392465E-3</v>
      </c>
      <c r="U158" s="32">
        <v>2.8059555110174217E-4</v>
      </c>
    </row>
    <row r="159" spans="2:21" x14ac:dyDescent="0.2">
      <c r="B159" s="23" t="s">
        <v>470</v>
      </c>
      <c r="C159" s="32" t="s">
        <v>471</v>
      </c>
      <c r="D159" s="32" t="s">
        <v>323</v>
      </c>
      <c r="E159" s="32" t="s">
        <v>179</v>
      </c>
      <c r="F159" s="32" t="s">
        <v>472</v>
      </c>
      <c r="G159" s="32" t="s">
        <v>473</v>
      </c>
      <c r="H159" s="94" t="s">
        <v>474</v>
      </c>
      <c r="I159" s="94" t="s">
        <v>190</v>
      </c>
      <c r="J159" s="94" t="s">
        <v>475</v>
      </c>
      <c r="K159" s="94">
        <v>0.21</v>
      </c>
      <c r="L159" s="94" t="s">
        <v>185</v>
      </c>
      <c r="M159" s="32">
        <v>6.3200000000000006E-2</v>
      </c>
      <c r="N159" s="32">
        <v>0.45</v>
      </c>
      <c r="O159" s="105">
        <v>37987.958581870662</v>
      </c>
      <c r="P159" s="94">
        <v>17.8</v>
      </c>
      <c r="Q159" s="125">
        <v>0</v>
      </c>
      <c r="R159" s="125">
        <v>6.7618549024375403</v>
      </c>
      <c r="S159" s="32">
        <v>1.2769061708191819E-4</v>
      </c>
      <c r="T159" s="32">
        <v>1.2518269400319197E-6</v>
      </c>
      <c r="U159" s="32">
        <v>1.7986165267978889E-7</v>
      </c>
    </row>
    <row r="160" spans="2:21" x14ac:dyDescent="0.2">
      <c r="B160" s="23" t="s">
        <v>512</v>
      </c>
      <c r="C160" s="32" t="s">
        <v>513</v>
      </c>
      <c r="D160" s="32" t="s">
        <v>323</v>
      </c>
      <c r="E160" s="32" t="s">
        <v>179</v>
      </c>
      <c r="F160" s="32" t="s">
        <v>472</v>
      </c>
      <c r="G160" s="32" t="s">
        <v>473</v>
      </c>
      <c r="H160" s="94" t="s">
        <v>474</v>
      </c>
      <c r="I160" s="94" t="s">
        <v>190</v>
      </c>
      <c r="J160" s="94" t="s">
        <v>514</v>
      </c>
      <c r="K160" s="94">
        <v>0.25</v>
      </c>
      <c r="L160" s="94" t="s">
        <v>185</v>
      </c>
      <c r="M160" s="32">
        <v>6.7799999999999999E-2</v>
      </c>
      <c r="N160" s="32">
        <v>0.45</v>
      </c>
      <c r="O160" s="105">
        <v>12730503.994924167</v>
      </c>
      <c r="P160" s="94">
        <v>40.21</v>
      </c>
      <c r="Q160" s="125">
        <v>0</v>
      </c>
      <c r="R160" s="125">
        <v>5118.9356548483074</v>
      </c>
      <c r="S160" s="32">
        <v>1.6700836359760159E-2</v>
      </c>
      <c r="T160" s="32">
        <v>9.4767214758173209E-4</v>
      </c>
      <c r="U160" s="32">
        <v>1.3616089669575969E-4</v>
      </c>
    </row>
    <row r="161" spans="2:21" s="164" customFormat="1" x14ac:dyDescent="0.2">
      <c r="B161" s="133" t="s">
        <v>151</v>
      </c>
      <c r="C161" s="171" t="s">
        <v>179</v>
      </c>
      <c r="D161" s="171" t="s">
        <v>179</v>
      </c>
      <c r="E161" s="171" t="s">
        <v>179</v>
      </c>
      <c r="F161" s="171" t="s">
        <v>179</v>
      </c>
      <c r="G161" s="171" t="s">
        <v>179</v>
      </c>
      <c r="H161" s="172" t="s">
        <v>179</v>
      </c>
      <c r="I161" s="172" t="s">
        <v>179</v>
      </c>
      <c r="J161" s="172" t="s">
        <v>179</v>
      </c>
      <c r="K161" s="172" t="s">
        <v>179</v>
      </c>
      <c r="L161" s="172" t="s">
        <v>179</v>
      </c>
      <c r="M161" s="171" t="s">
        <v>179</v>
      </c>
      <c r="N161" s="171" t="s">
        <v>179</v>
      </c>
      <c r="O161" s="182" t="s">
        <v>179</v>
      </c>
      <c r="P161" s="172" t="s">
        <v>179</v>
      </c>
      <c r="Q161" s="173" t="s">
        <v>179</v>
      </c>
      <c r="R161" s="173">
        <v>853599.39184285665</v>
      </c>
      <c r="S161" s="171" t="s">
        <v>179</v>
      </c>
      <c r="T161" s="171">
        <v>0.15802745402279372</v>
      </c>
      <c r="U161" s="171">
        <v>2.2705278293974319E-2</v>
      </c>
    </row>
    <row r="162" spans="2:21" x14ac:dyDescent="0.2">
      <c r="B162" s="23" t="s">
        <v>1009</v>
      </c>
      <c r="C162" s="32" t="s">
        <v>1010</v>
      </c>
      <c r="D162" s="32" t="s">
        <v>323</v>
      </c>
      <c r="E162" s="32" t="s">
        <v>179</v>
      </c>
      <c r="F162" s="32" t="s">
        <v>671</v>
      </c>
      <c r="G162" s="32" t="s">
        <v>442</v>
      </c>
      <c r="H162" s="94" t="s">
        <v>552</v>
      </c>
      <c r="I162" s="94" t="s">
        <v>202</v>
      </c>
      <c r="J162" s="94" t="s">
        <v>1011</v>
      </c>
      <c r="K162" s="94">
        <v>4.87</v>
      </c>
      <c r="L162" s="94" t="s">
        <v>185</v>
      </c>
      <c r="M162" s="32">
        <v>3.0200000000000001E-2</v>
      </c>
      <c r="N162" s="32">
        <v>2.2000000000000002E-2</v>
      </c>
      <c r="O162" s="105">
        <v>230965.78522880553</v>
      </c>
      <c r="P162" s="94">
        <v>104.82000000000001</v>
      </c>
      <c r="Q162" s="125">
        <v>0</v>
      </c>
      <c r="R162" s="125">
        <v>242.09833440876409</v>
      </c>
      <c r="S162" s="32">
        <v>2.0083981324243958E-4</v>
      </c>
      <c r="T162" s="32">
        <v>4.4819834427458274E-5</v>
      </c>
      <c r="U162" s="32">
        <v>6.4396836616661985E-6</v>
      </c>
    </row>
    <row r="163" spans="2:21" x14ac:dyDescent="0.2">
      <c r="B163" s="23" t="s">
        <v>1189</v>
      </c>
      <c r="C163" s="32" t="s">
        <v>1190</v>
      </c>
      <c r="D163" s="32" t="s">
        <v>323</v>
      </c>
      <c r="E163" s="32" t="s">
        <v>179</v>
      </c>
      <c r="F163" s="32" t="s">
        <v>637</v>
      </c>
      <c r="G163" s="32" t="s">
        <v>442</v>
      </c>
      <c r="H163" s="94" t="s">
        <v>552</v>
      </c>
      <c r="I163" s="94" t="s">
        <v>202</v>
      </c>
      <c r="J163" s="94" t="s">
        <v>614</v>
      </c>
      <c r="K163" s="94">
        <v>1.39</v>
      </c>
      <c r="L163" s="94" t="s">
        <v>185</v>
      </c>
      <c r="M163" s="32">
        <v>2.7400000000000001E-2</v>
      </c>
      <c r="N163" s="32">
        <v>1.23E-2</v>
      </c>
      <c r="O163" s="105">
        <v>58659708.903469756</v>
      </c>
      <c r="P163" s="94">
        <v>103.70000000000002</v>
      </c>
      <c r="Q163" s="125">
        <v>0</v>
      </c>
      <c r="R163" s="125">
        <v>60830.118131800729</v>
      </c>
      <c r="S163" s="32">
        <v>2.8440712458155562E-2</v>
      </c>
      <c r="T163" s="32">
        <v>1.1261522428596018E-2</v>
      </c>
      <c r="U163" s="32">
        <v>1.6180479672742482E-3</v>
      </c>
    </row>
    <row r="164" spans="2:21" x14ac:dyDescent="0.2">
      <c r="B164" s="23" t="s">
        <v>994</v>
      </c>
      <c r="C164" s="32" t="s">
        <v>995</v>
      </c>
      <c r="D164" s="32" t="s">
        <v>323</v>
      </c>
      <c r="E164" s="32" t="s">
        <v>179</v>
      </c>
      <c r="F164" s="32" t="s">
        <v>637</v>
      </c>
      <c r="G164" s="32" t="s">
        <v>442</v>
      </c>
      <c r="H164" s="94" t="s">
        <v>552</v>
      </c>
      <c r="I164" s="94" t="s">
        <v>202</v>
      </c>
      <c r="J164" s="94" t="s">
        <v>996</v>
      </c>
      <c r="K164" s="94">
        <v>5.87</v>
      </c>
      <c r="L164" s="94" t="s">
        <v>185</v>
      </c>
      <c r="M164" s="32">
        <v>2.98E-2</v>
      </c>
      <c r="N164" s="32">
        <v>2.52E-2</v>
      </c>
      <c r="O164" s="105">
        <v>55540337.444385387</v>
      </c>
      <c r="P164" s="94">
        <v>104.35</v>
      </c>
      <c r="Q164" s="125">
        <v>0</v>
      </c>
      <c r="R164" s="125">
        <v>57956.342122228474</v>
      </c>
      <c r="S164" s="32">
        <v>2.1848116563118365E-2</v>
      </c>
      <c r="T164" s="32">
        <v>1.0729498260626495E-2</v>
      </c>
      <c r="U164" s="32">
        <v>1.5416070926960513E-3</v>
      </c>
    </row>
    <row r="165" spans="2:21" x14ac:dyDescent="0.2">
      <c r="B165" s="23" t="s">
        <v>997</v>
      </c>
      <c r="C165" s="32" t="s">
        <v>998</v>
      </c>
      <c r="D165" s="32" t="s">
        <v>323</v>
      </c>
      <c r="E165" s="32" t="s">
        <v>179</v>
      </c>
      <c r="F165" s="32" t="s">
        <v>637</v>
      </c>
      <c r="G165" s="32" t="s">
        <v>442</v>
      </c>
      <c r="H165" s="94" t="s">
        <v>552</v>
      </c>
      <c r="I165" s="94" t="s">
        <v>202</v>
      </c>
      <c r="J165" s="94" t="s">
        <v>996</v>
      </c>
      <c r="K165" s="94">
        <v>3.29</v>
      </c>
      <c r="L165" s="94" t="s">
        <v>185</v>
      </c>
      <c r="M165" s="32">
        <v>2.4700000000000003E-2</v>
      </c>
      <c r="N165" s="32">
        <v>1.7500000000000002E-2</v>
      </c>
      <c r="O165" s="105">
        <v>63495150.936280586</v>
      </c>
      <c r="P165" s="94">
        <v>103.77000000000001</v>
      </c>
      <c r="Q165" s="125">
        <v>0</v>
      </c>
      <c r="R165" s="125">
        <v>65888.918124515214</v>
      </c>
      <c r="S165" s="32">
        <v>1.9060572502133021E-2</v>
      </c>
      <c r="T165" s="32">
        <v>1.2198061618875067E-2</v>
      </c>
      <c r="U165" s="32">
        <v>1.7526092881535432E-3</v>
      </c>
    </row>
    <row r="166" spans="2:21" x14ac:dyDescent="0.2">
      <c r="B166" s="23" t="s">
        <v>1158</v>
      </c>
      <c r="C166" s="32" t="s">
        <v>1159</v>
      </c>
      <c r="D166" s="32" t="s">
        <v>323</v>
      </c>
      <c r="E166" s="32" t="s">
        <v>179</v>
      </c>
      <c r="F166" s="32" t="s">
        <v>1160</v>
      </c>
      <c r="G166" s="32" t="s">
        <v>448</v>
      </c>
      <c r="H166" s="94" t="s">
        <v>552</v>
      </c>
      <c r="I166" s="94" t="s">
        <v>202</v>
      </c>
      <c r="J166" s="94" t="s">
        <v>1161</v>
      </c>
      <c r="K166" s="94">
        <v>4.49</v>
      </c>
      <c r="L166" s="94" t="s">
        <v>185</v>
      </c>
      <c r="M166" s="32">
        <v>1.44E-2</v>
      </c>
      <c r="N166" s="32">
        <v>2.0899999999999998E-2</v>
      </c>
      <c r="O166" s="105">
        <v>26075049.819570981</v>
      </c>
      <c r="P166" s="94">
        <v>97.51</v>
      </c>
      <c r="Q166" s="125">
        <v>0</v>
      </c>
      <c r="R166" s="125">
        <v>25425.78107760959</v>
      </c>
      <c r="S166" s="32">
        <v>2.7447420862706295E-2</v>
      </c>
      <c r="T166" s="32">
        <v>4.707092681452211E-3</v>
      </c>
      <c r="U166" s="32">
        <v>6.7631191016015847E-4</v>
      </c>
    </row>
    <row r="167" spans="2:21" x14ac:dyDescent="0.2">
      <c r="B167" s="23" t="s">
        <v>957</v>
      </c>
      <c r="C167" s="32" t="s">
        <v>958</v>
      </c>
      <c r="D167" s="32" t="s">
        <v>323</v>
      </c>
      <c r="E167" s="32" t="s">
        <v>179</v>
      </c>
      <c r="F167" s="32" t="s">
        <v>551</v>
      </c>
      <c r="G167" s="32" t="s">
        <v>442</v>
      </c>
      <c r="H167" s="94" t="s">
        <v>552</v>
      </c>
      <c r="I167" s="94" t="s">
        <v>202</v>
      </c>
      <c r="J167" s="94" t="s">
        <v>959</v>
      </c>
      <c r="K167" s="94">
        <v>0.41</v>
      </c>
      <c r="L167" s="94" t="s">
        <v>185</v>
      </c>
      <c r="M167" s="32">
        <v>5.9000000000000004E-2</v>
      </c>
      <c r="N167" s="32">
        <v>4.7999999999999996E-3</v>
      </c>
      <c r="O167" s="105">
        <v>135444.75958075578</v>
      </c>
      <c r="P167" s="94">
        <v>102.75000000000001</v>
      </c>
      <c r="Q167" s="125">
        <v>0</v>
      </c>
      <c r="R167" s="125">
        <v>139.16948940473458</v>
      </c>
      <c r="S167" s="32">
        <v>2.5108970303178304E-4</v>
      </c>
      <c r="T167" s="32">
        <v>2.5764545170073293E-5</v>
      </c>
      <c r="U167" s="32">
        <v>3.7018325190495533E-6</v>
      </c>
    </row>
    <row r="168" spans="2:21" x14ac:dyDescent="0.2">
      <c r="B168" s="23" t="s">
        <v>952</v>
      </c>
      <c r="C168" s="32" t="s">
        <v>953</v>
      </c>
      <c r="D168" s="32" t="s">
        <v>323</v>
      </c>
      <c r="E168" s="32" t="s">
        <v>179</v>
      </c>
      <c r="F168" s="32" t="s">
        <v>954</v>
      </c>
      <c r="G168" s="32" t="s">
        <v>955</v>
      </c>
      <c r="H168" s="94" t="s">
        <v>719</v>
      </c>
      <c r="I168" s="94" t="s">
        <v>202</v>
      </c>
      <c r="J168" s="94" t="s">
        <v>956</v>
      </c>
      <c r="K168" s="94">
        <v>0.99</v>
      </c>
      <c r="L168" s="94" t="s">
        <v>185</v>
      </c>
      <c r="M168" s="32">
        <v>4.8399999999999999E-2</v>
      </c>
      <c r="N168" s="32">
        <v>9.300000000000001E-3</v>
      </c>
      <c r="O168" s="105">
        <v>1943645.5789175632</v>
      </c>
      <c r="P168" s="94">
        <v>103.88999999999999</v>
      </c>
      <c r="Q168" s="125">
        <v>0</v>
      </c>
      <c r="R168" s="125">
        <v>2019.2533903692511</v>
      </c>
      <c r="S168" s="32">
        <v>4.6277275688513409E-3</v>
      </c>
      <c r="T168" s="32">
        <v>3.7382579621810631E-4</v>
      </c>
      <c r="U168" s="32">
        <v>5.3711038939944959E-5</v>
      </c>
    </row>
    <row r="169" spans="2:21" x14ac:dyDescent="0.2">
      <c r="B169" s="23" t="s">
        <v>991</v>
      </c>
      <c r="C169" s="32" t="s">
        <v>992</v>
      </c>
      <c r="D169" s="32" t="s">
        <v>323</v>
      </c>
      <c r="E169" s="32" t="s">
        <v>179</v>
      </c>
      <c r="F169" s="32" t="s">
        <v>650</v>
      </c>
      <c r="G169" s="32" t="s">
        <v>442</v>
      </c>
      <c r="H169" s="94" t="s">
        <v>719</v>
      </c>
      <c r="I169" s="94" t="s">
        <v>202</v>
      </c>
      <c r="J169" s="94" t="s">
        <v>993</v>
      </c>
      <c r="K169" s="94">
        <v>1.01</v>
      </c>
      <c r="L169" s="94" t="s">
        <v>185</v>
      </c>
      <c r="M169" s="32">
        <v>1.95E-2</v>
      </c>
      <c r="N169" s="32">
        <v>1.2699999999999999E-2</v>
      </c>
      <c r="O169" s="105">
        <v>4220875.2636894546</v>
      </c>
      <c r="P169" s="94">
        <v>102.58</v>
      </c>
      <c r="Q169" s="125">
        <v>0</v>
      </c>
      <c r="R169" s="125">
        <v>4329.7738454926421</v>
      </c>
      <c r="S169" s="32">
        <v>6.1618616988167218E-3</v>
      </c>
      <c r="T169" s="32">
        <v>8.015740683934852E-4</v>
      </c>
      <c r="U169" s="32">
        <v>1.1516962295350362E-4</v>
      </c>
    </row>
    <row r="170" spans="2:21" x14ac:dyDescent="0.2">
      <c r="B170" s="23" t="s">
        <v>1178</v>
      </c>
      <c r="C170" s="32" t="s">
        <v>1179</v>
      </c>
      <c r="D170" s="32" t="s">
        <v>323</v>
      </c>
      <c r="E170" s="32" t="s">
        <v>179</v>
      </c>
      <c r="F170" s="32" t="s">
        <v>839</v>
      </c>
      <c r="G170" s="32" t="s">
        <v>442</v>
      </c>
      <c r="H170" s="94" t="s">
        <v>719</v>
      </c>
      <c r="I170" s="94" t="s">
        <v>202</v>
      </c>
      <c r="J170" s="94" t="s">
        <v>1177</v>
      </c>
      <c r="K170" s="94">
        <v>3.33</v>
      </c>
      <c r="L170" s="94" t="s">
        <v>185</v>
      </c>
      <c r="M170" s="32">
        <v>1.8700000000000001E-2</v>
      </c>
      <c r="N170" s="32">
        <v>1.8700000000000001E-2</v>
      </c>
      <c r="O170" s="105">
        <v>20268366.028842304</v>
      </c>
      <c r="P170" s="94">
        <v>100.05</v>
      </c>
      <c r="Q170" s="125">
        <v>0</v>
      </c>
      <c r="R170" s="125">
        <v>20278.500211856728</v>
      </c>
      <c r="S170" s="32">
        <v>2.7960223518888543E-2</v>
      </c>
      <c r="T170" s="32">
        <v>3.7541729650978303E-3</v>
      </c>
      <c r="U170" s="32">
        <v>5.3939704631301663E-4</v>
      </c>
    </row>
    <row r="171" spans="2:21" x14ac:dyDescent="0.2">
      <c r="B171" s="23" t="s">
        <v>1180</v>
      </c>
      <c r="C171" s="32" t="s">
        <v>1181</v>
      </c>
      <c r="D171" s="32" t="s">
        <v>323</v>
      </c>
      <c r="E171" s="32" t="s">
        <v>179</v>
      </c>
      <c r="F171" s="32" t="s">
        <v>839</v>
      </c>
      <c r="G171" s="32" t="s">
        <v>442</v>
      </c>
      <c r="H171" s="94" t="s">
        <v>719</v>
      </c>
      <c r="I171" s="94" t="s">
        <v>202</v>
      </c>
      <c r="J171" s="94" t="s">
        <v>1177</v>
      </c>
      <c r="K171" s="94">
        <v>5.86</v>
      </c>
      <c r="L171" s="94" t="s">
        <v>185</v>
      </c>
      <c r="M171" s="32">
        <v>2.6800000000000001E-2</v>
      </c>
      <c r="N171" s="32">
        <v>2.6200000000000001E-2</v>
      </c>
      <c r="O171" s="105">
        <v>31116087.885874573</v>
      </c>
      <c r="P171" s="94">
        <v>100.4</v>
      </c>
      <c r="Q171" s="125">
        <v>0</v>
      </c>
      <c r="R171" s="125">
        <v>31240.552237418073</v>
      </c>
      <c r="S171" s="32">
        <v>4.0488009365817909E-2</v>
      </c>
      <c r="T171" s="32">
        <v>5.7835853440417195E-3</v>
      </c>
      <c r="U171" s="32">
        <v>8.3098165179878981E-4</v>
      </c>
    </row>
    <row r="172" spans="2:21" x14ac:dyDescent="0.2">
      <c r="B172" s="23" t="s">
        <v>1165</v>
      </c>
      <c r="C172" s="32" t="s">
        <v>1166</v>
      </c>
      <c r="D172" s="32" t="s">
        <v>323</v>
      </c>
      <c r="E172" s="32" t="s">
        <v>179</v>
      </c>
      <c r="F172" s="32" t="s">
        <v>798</v>
      </c>
      <c r="G172" s="32" t="s">
        <v>448</v>
      </c>
      <c r="H172" s="94" t="s">
        <v>719</v>
      </c>
      <c r="I172" s="94" t="s">
        <v>202</v>
      </c>
      <c r="J172" s="94" t="s">
        <v>1167</v>
      </c>
      <c r="K172" s="94">
        <v>4.34</v>
      </c>
      <c r="L172" s="94" t="s">
        <v>185</v>
      </c>
      <c r="M172" s="32">
        <v>1.6299999999999999E-2</v>
      </c>
      <c r="N172" s="32">
        <v>1.9799999999999998E-2</v>
      </c>
      <c r="O172" s="105">
        <v>13808909.370765692</v>
      </c>
      <c r="P172" s="94">
        <v>98.53</v>
      </c>
      <c r="Q172" s="125">
        <v>0</v>
      </c>
      <c r="R172" s="125">
        <v>13605.918401522951</v>
      </c>
      <c r="S172" s="32">
        <v>2.5334891654540719E-2</v>
      </c>
      <c r="T172" s="32">
        <v>2.5188732152123835E-3</v>
      </c>
      <c r="U172" s="32">
        <v>3.6191000919616001E-4</v>
      </c>
    </row>
    <row r="173" spans="2:21" x14ac:dyDescent="0.2">
      <c r="B173" s="23" t="s">
        <v>1187</v>
      </c>
      <c r="C173" s="32" t="s">
        <v>1188</v>
      </c>
      <c r="D173" s="32" t="s">
        <v>323</v>
      </c>
      <c r="E173" s="32" t="s">
        <v>179</v>
      </c>
      <c r="F173" s="32" t="s">
        <v>551</v>
      </c>
      <c r="G173" s="32" t="s">
        <v>442</v>
      </c>
      <c r="H173" s="94" t="s">
        <v>189</v>
      </c>
      <c r="I173" s="94" t="s">
        <v>190</v>
      </c>
      <c r="J173" s="94" t="s">
        <v>846</v>
      </c>
      <c r="K173" s="94">
        <v>1.2</v>
      </c>
      <c r="L173" s="94" t="s">
        <v>185</v>
      </c>
      <c r="M173" s="32">
        <v>6.0999999999999999E-2</v>
      </c>
      <c r="N173" s="32">
        <v>9.0000000000000011E-3</v>
      </c>
      <c r="O173" s="105">
        <v>1907799.7556850549</v>
      </c>
      <c r="P173" s="94">
        <v>111.00000000000001</v>
      </c>
      <c r="Q173" s="125">
        <v>0</v>
      </c>
      <c r="R173" s="125">
        <v>2117.6577274935139</v>
      </c>
      <c r="S173" s="32">
        <v>1.8561869553191039E-3</v>
      </c>
      <c r="T173" s="32">
        <v>3.9204346015876983E-4</v>
      </c>
      <c r="U173" s="32">
        <v>5.6328540640498861E-5</v>
      </c>
    </row>
    <row r="174" spans="2:21" x14ac:dyDescent="0.2">
      <c r="B174" s="23" t="s">
        <v>1027</v>
      </c>
      <c r="C174" s="32" t="s">
        <v>1028</v>
      </c>
      <c r="D174" s="32" t="s">
        <v>323</v>
      </c>
      <c r="E174" s="32" t="s">
        <v>179</v>
      </c>
      <c r="F174" s="32" t="s">
        <v>568</v>
      </c>
      <c r="G174" s="32" t="s">
        <v>448</v>
      </c>
      <c r="H174" s="94" t="s">
        <v>464</v>
      </c>
      <c r="I174" s="94" t="s">
        <v>202</v>
      </c>
      <c r="J174" s="94" t="s">
        <v>1029</v>
      </c>
      <c r="K174" s="94">
        <v>4.59</v>
      </c>
      <c r="L174" s="94" t="s">
        <v>185</v>
      </c>
      <c r="M174" s="32">
        <v>3.39E-2</v>
      </c>
      <c r="N174" s="32">
        <v>2.7799999999999998E-2</v>
      </c>
      <c r="O174" s="105">
        <v>10732831.129227884</v>
      </c>
      <c r="P174" s="94">
        <v>102.69</v>
      </c>
      <c r="Q174" s="125">
        <v>363.84297480000004</v>
      </c>
      <c r="R174" s="125">
        <v>11385.387259426732</v>
      </c>
      <c r="S174" s="32">
        <v>9.8900696160429749E-3</v>
      </c>
      <c r="T174" s="32">
        <v>2.1077847276652979E-3</v>
      </c>
      <c r="U174" s="32">
        <v>3.0284509183148951E-4</v>
      </c>
    </row>
    <row r="175" spans="2:21" x14ac:dyDescent="0.2">
      <c r="B175" s="23" t="s">
        <v>1211</v>
      </c>
      <c r="C175" s="32" t="s">
        <v>1212</v>
      </c>
      <c r="D175" s="32" t="s">
        <v>323</v>
      </c>
      <c r="E175" s="32" t="s">
        <v>179</v>
      </c>
      <c r="F175" s="32" t="s">
        <v>546</v>
      </c>
      <c r="G175" s="32" t="s">
        <v>547</v>
      </c>
      <c r="H175" s="94" t="s">
        <v>443</v>
      </c>
      <c r="I175" s="94" t="s">
        <v>190</v>
      </c>
      <c r="J175" s="94" t="s">
        <v>548</v>
      </c>
      <c r="K175" s="94">
        <v>2.36</v>
      </c>
      <c r="L175" s="94" t="s">
        <v>185</v>
      </c>
      <c r="M175" s="32">
        <v>1.52E-2</v>
      </c>
      <c r="N175" s="32">
        <v>1.15E-2</v>
      </c>
      <c r="O175" s="105">
        <v>5588471.6837636735</v>
      </c>
      <c r="P175" s="94">
        <v>101.92000000000002</v>
      </c>
      <c r="Q175" s="125">
        <v>0</v>
      </c>
      <c r="R175" s="125">
        <v>5695.770338529218</v>
      </c>
      <c r="S175" s="32">
        <v>9.5202779178239615E-3</v>
      </c>
      <c r="T175" s="32">
        <v>1.0544619570933575E-3</v>
      </c>
      <c r="U175" s="32">
        <v>1.5150438469229617E-4</v>
      </c>
    </row>
    <row r="176" spans="2:21" x14ac:dyDescent="0.2">
      <c r="B176" s="23" t="s">
        <v>1043</v>
      </c>
      <c r="C176" s="32" t="s">
        <v>1044</v>
      </c>
      <c r="D176" s="32" t="s">
        <v>323</v>
      </c>
      <c r="E176" s="32" t="s">
        <v>179</v>
      </c>
      <c r="F176" s="32" t="s">
        <v>546</v>
      </c>
      <c r="G176" s="32" t="s">
        <v>547</v>
      </c>
      <c r="H176" s="94" t="s">
        <v>464</v>
      </c>
      <c r="I176" s="94" t="s">
        <v>202</v>
      </c>
      <c r="J176" s="94" t="s">
        <v>1045</v>
      </c>
      <c r="K176" s="94">
        <v>5.2</v>
      </c>
      <c r="L176" s="94" t="s">
        <v>185</v>
      </c>
      <c r="M176" s="32">
        <v>3.6499999999999998E-2</v>
      </c>
      <c r="N176" s="32">
        <v>3.1099999999999999E-2</v>
      </c>
      <c r="O176" s="105">
        <v>33701636.376667306</v>
      </c>
      <c r="P176" s="94">
        <v>103.2</v>
      </c>
      <c r="Q176" s="125">
        <v>0</v>
      </c>
      <c r="R176" s="125">
        <v>34780.088739403764</v>
      </c>
      <c r="S176" s="32">
        <v>1.571195298795474E-2</v>
      </c>
      <c r="T176" s="32">
        <v>6.4388622188552803E-3</v>
      </c>
      <c r="U176" s="32">
        <v>9.2513139238817918E-4</v>
      </c>
    </row>
    <row r="177" spans="2:21" x14ac:dyDescent="0.2">
      <c r="B177" s="23" t="s">
        <v>1162</v>
      </c>
      <c r="C177" s="32" t="s">
        <v>1163</v>
      </c>
      <c r="D177" s="32" t="s">
        <v>323</v>
      </c>
      <c r="E177" s="32" t="s">
        <v>179</v>
      </c>
      <c r="F177" s="32" t="s">
        <v>463</v>
      </c>
      <c r="G177" s="32" t="s">
        <v>448</v>
      </c>
      <c r="H177" s="94" t="s">
        <v>443</v>
      </c>
      <c r="I177" s="94" t="s">
        <v>190</v>
      </c>
      <c r="J177" s="94" t="s">
        <v>1164</v>
      </c>
      <c r="K177" s="94">
        <v>5.77</v>
      </c>
      <c r="L177" s="94" t="s">
        <v>185</v>
      </c>
      <c r="M177" s="32">
        <v>2.5499999999999998E-2</v>
      </c>
      <c r="N177" s="32">
        <v>3.1899999999999998E-2</v>
      </c>
      <c r="O177" s="105">
        <v>11156571.800648367</v>
      </c>
      <c r="P177" s="94">
        <v>96.5</v>
      </c>
      <c r="Q177" s="125">
        <v>0</v>
      </c>
      <c r="R177" s="125">
        <v>10766.091786528259</v>
      </c>
      <c r="S177" s="32">
        <v>1.0688296168896666E-2</v>
      </c>
      <c r="T177" s="32">
        <v>1.9931341224689856E-3</v>
      </c>
      <c r="U177" s="32">
        <v>2.8637216999868339E-4</v>
      </c>
    </row>
    <row r="178" spans="2:21" x14ac:dyDescent="0.2">
      <c r="B178" s="23" t="s">
        <v>1185</v>
      </c>
      <c r="C178" s="32" t="s">
        <v>1186</v>
      </c>
      <c r="D178" s="32" t="s">
        <v>323</v>
      </c>
      <c r="E178" s="32" t="s">
        <v>179</v>
      </c>
      <c r="F178" s="32" t="s">
        <v>852</v>
      </c>
      <c r="G178" s="32" t="s">
        <v>442</v>
      </c>
      <c r="H178" s="94" t="s">
        <v>464</v>
      </c>
      <c r="I178" s="94" t="s">
        <v>202</v>
      </c>
      <c r="J178" s="94" t="s">
        <v>853</v>
      </c>
      <c r="K178" s="94">
        <v>1.88</v>
      </c>
      <c r="L178" s="94" t="s">
        <v>185</v>
      </c>
      <c r="M178" s="32">
        <v>6.4000000000000001E-2</v>
      </c>
      <c r="N178" s="32">
        <v>1.26E-2</v>
      </c>
      <c r="O178" s="105">
        <v>1890522.1511711176</v>
      </c>
      <c r="P178" s="94">
        <v>110.17000000000002</v>
      </c>
      <c r="Q178" s="125">
        <v>0</v>
      </c>
      <c r="R178" s="125">
        <v>2082.7882519040295</v>
      </c>
      <c r="S178" s="32">
        <v>5.8095550039675911E-3</v>
      </c>
      <c r="T178" s="32">
        <v>3.8558804968967406E-4</v>
      </c>
      <c r="U178" s="32">
        <v>5.5401031606647604E-5</v>
      </c>
    </row>
    <row r="179" spans="2:21" x14ac:dyDescent="0.2">
      <c r="B179" s="23" t="s">
        <v>1182</v>
      </c>
      <c r="C179" s="32" t="s">
        <v>1183</v>
      </c>
      <c r="D179" s="32" t="s">
        <v>323</v>
      </c>
      <c r="E179" s="32" t="s">
        <v>179</v>
      </c>
      <c r="F179" s="32" t="s">
        <v>839</v>
      </c>
      <c r="G179" s="32" t="s">
        <v>442</v>
      </c>
      <c r="H179" s="94" t="s">
        <v>464</v>
      </c>
      <c r="I179" s="94" t="s">
        <v>202</v>
      </c>
      <c r="J179" s="94" t="s">
        <v>1184</v>
      </c>
      <c r="K179" s="94">
        <v>0.18</v>
      </c>
      <c r="L179" s="94" t="s">
        <v>185</v>
      </c>
      <c r="M179" s="32">
        <v>6.0999999999999999E-2</v>
      </c>
      <c r="N179" s="32">
        <v>4.7999999999999996E-3</v>
      </c>
      <c r="O179" s="105">
        <v>6441844.3641190901</v>
      </c>
      <c r="P179" s="94">
        <v>106.01</v>
      </c>
      <c r="Q179" s="125">
        <v>0</v>
      </c>
      <c r="R179" s="125">
        <v>6828.9992082187928</v>
      </c>
      <c r="S179" s="32">
        <v>4.2945629094127268E-2</v>
      </c>
      <c r="T179" s="32">
        <v>1.2642574124480629E-3</v>
      </c>
      <c r="U179" s="32">
        <v>1.8164765459495862E-4</v>
      </c>
    </row>
    <row r="180" spans="2:21" x14ac:dyDescent="0.2">
      <c r="B180" s="23" t="s">
        <v>1216</v>
      </c>
      <c r="C180" s="32" t="s">
        <v>1217</v>
      </c>
      <c r="D180" s="32" t="s">
        <v>323</v>
      </c>
      <c r="E180" s="32" t="s">
        <v>179</v>
      </c>
      <c r="F180" s="32" t="s">
        <v>441</v>
      </c>
      <c r="G180" s="32" t="s">
        <v>442</v>
      </c>
      <c r="H180" s="94" t="s">
        <v>443</v>
      </c>
      <c r="I180" s="94" t="s">
        <v>190</v>
      </c>
      <c r="J180" s="94" t="s">
        <v>1218</v>
      </c>
      <c r="K180" s="94">
        <v>1.24</v>
      </c>
      <c r="L180" s="94" t="s">
        <v>185</v>
      </c>
      <c r="M180" s="32">
        <v>1.0500000000000001E-2</v>
      </c>
      <c r="N180" s="32">
        <v>8.8000000000000005E-3</v>
      </c>
      <c r="O180" s="105">
        <v>68513.995277861977</v>
      </c>
      <c r="P180" s="94">
        <v>100.4</v>
      </c>
      <c r="Q180" s="125">
        <v>0.19061868640000001</v>
      </c>
      <c r="R180" s="125">
        <v>68.978669067421279</v>
      </c>
      <c r="S180" s="32">
        <v>2.2837998425953994E-4</v>
      </c>
      <c r="T180" s="32">
        <v>1.2770069377711261E-5</v>
      </c>
      <c r="U180" s="32">
        <v>1.8347949781717791E-6</v>
      </c>
    </row>
    <row r="181" spans="2:21" x14ac:dyDescent="0.2">
      <c r="B181" s="23" t="s">
        <v>1099</v>
      </c>
      <c r="C181" s="32" t="s">
        <v>1100</v>
      </c>
      <c r="D181" s="32" t="s">
        <v>323</v>
      </c>
      <c r="E181" s="32" t="s">
        <v>179</v>
      </c>
      <c r="F181" s="32" t="s">
        <v>703</v>
      </c>
      <c r="G181" s="32" t="s">
        <v>491</v>
      </c>
      <c r="H181" s="94" t="s">
        <v>464</v>
      </c>
      <c r="I181" s="94" t="s">
        <v>202</v>
      </c>
      <c r="J181" s="94" t="s">
        <v>1101</v>
      </c>
      <c r="K181" s="94">
        <v>3.4</v>
      </c>
      <c r="L181" s="94" t="s">
        <v>185</v>
      </c>
      <c r="M181" s="32">
        <v>4.8000000000000001E-2</v>
      </c>
      <c r="N181" s="32">
        <v>1.9400000000000001E-2</v>
      </c>
      <c r="O181" s="105">
        <v>5122160.4992443016</v>
      </c>
      <c r="P181" s="94">
        <v>111.14</v>
      </c>
      <c r="Q181" s="125">
        <v>0</v>
      </c>
      <c r="R181" s="125">
        <v>5692.769177915462</v>
      </c>
      <c r="S181" s="32">
        <v>2.4912599721827302E-3</v>
      </c>
      <c r="T181" s="32">
        <v>1.0539063501242834E-3</v>
      </c>
      <c r="U181" s="32">
        <v>1.5142455545671864E-4</v>
      </c>
    </row>
    <row r="182" spans="2:21" x14ac:dyDescent="0.2">
      <c r="B182" s="23" t="s">
        <v>1110</v>
      </c>
      <c r="C182" s="32" t="s">
        <v>1111</v>
      </c>
      <c r="D182" s="32" t="s">
        <v>323</v>
      </c>
      <c r="E182" s="32" t="s">
        <v>179</v>
      </c>
      <c r="F182" s="32" t="s">
        <v>703</v>
      </c>
      <c r="G182" s="32" t="s">
        <v>491</v>
      </c>
      <c r="H182" s="94" t="s">
        <v>464</v>
      </c>
      <c r="I182" s="94" t="s">
        <v>202</v>
      </c>
      <c r="J182" s="94" t="s">
        <v>1112</v>
      </c>
      <c r="K182" s="94">
        <v>2.06</v>
      </c>
      <c r="L182" s="94" t="s">
        <v>185</v>
      </c>
      <c r="M182" s="32">
        <v>4.4999999999999998E-2</v>
      </c>
      <c r="N182" s="32">
        <v>1.5300000000000001E-2</v>
      </c>
      <c r="O182" s="105">
        <v>658448.63975187787</v>
      </c>
      <c r="P182" s="94">
        <v>107.82000000000001</v>
      </c>
      <c r="Q182" s="125">
        <v>0</v>
      </c>
      <c r="R182" s="125">
        <v>709.93932338047466</v>
      </c>
      <c r="S182" s="32">
        <v>1.0964860414047403E-3</v>
      </c>
      <c r="T182" s="32">
        <v>1.314315648026315E-4</v>
      </c>
      <c r="U182" s="32">
        <v>1.8883998821026575E-5</v>
      </c>
    </row>
    <row r="183" spans="2:21" x14ac:dyDescent="0.2">
      <c r="B183" s="23" t="s">
        <v>1046</v>
      </c>
      <c r="C183" s="32" t="s">
        <v>1047</v>
      </c>
      <c r="D183" s="32" t="s">
        <v>323</v>
      </c>
      <c r="E183" s="32" t="s">
        <v>179</v>
      </c>
      <c r="F183" s="32" t="s">
        <v>1048</v>
      </c>
      <c r="G183" s="32" t="s">
        <v>510</v>
      </c>
      <c r="H183" s="94" t="s">
        <v>443</v>
      </c>
      <c r="I183" s="94" t="s">
        <v>190</v>
      </c>
      <c r="J183" s="94" t="s">
        <v>1049</v>
      </c>
      <c r="K183" s="94">
        <v>3.57</v>
      </c>
      <c r="L183" s="94" t="s">
        <v>185</v>
      </c>
      <c r="M183" s="32">
        <v>2.4500000000000001E-2</v>
      </c>
      <c r="N183" s="32">
        <v>2.0799999999999999E-2</v>
      </c>
      <c r="O183" s="105">
        <v>9288960.808863176</v>
      </c>
      <c r="P183" s="94">
        <v>101.97</v>
      </c>
      <c r="Q183" s="125">
        <v>0</v>
      </c>
      <c r="R183" s="125">
        <v>9471.9533365124516</v>
      </c>
      <c r="S183" s="32">
        <v>5.9215820928046805E-3</v>
      </c>
      <c r="T183" s="32">
        <v>1.7535493636660507E-3</v>
      </c>
      <c r="U183" s="32">
        <v>2.5194879301489225E-4</v>
      </c>
    </row>
    <row r="184" spans="2:21" x14ac:dyDescent="0.2">
      <c r="B184" s="23" t="s">
        <v>1221</v>
      </c>
      <c r="C184" s="32" t="s">
        <v>1222</v>
      </c>
      <c r="D184" s="32" t="s">
        <v>323</v>
      </c>
      <c r="E184" s="32" t="s">
        <v>179</v>
      </c>
      <c r="F184" s="32" t="s">
        <v>671</v>
      </c>
      <c r="G184" s="32" t="s">
        <v>442</v>
      </c>
      <c r="H184" s="94" t="s">
        <v>443</v>
      </c>
      <c r="I184" s="94" t="s">
        <v>190</v>
      </c>
      <c r="J184" s="94" t="s">
        <v>334</v>
      </c>
      <c r="K184" s="94">
        <v>1.58</v>
      </c>
      <c r="L184" s="94" t="s">
        <v>185</v>
      </c>
      <c r="M184" s="32">
        <v>2.18E-2</v>
      </c>
      <c r="N184" s="32">
        <v>9.4999999999999998E-3</v>
      </c>
      <c r="O184" s="105">
        <v>363093.3815246161</v>
      </c>
      <c r="P184" s="94">
        <v>102.78</v>
      </c>
      <c r="Q184" s="125">
        <v>0</v>
      </c>
      <c r="R184" s="125">
        <v>373.18737722372441</v>
      </c>
      <c r="S184" s="32">
        <v>3.6309374461836072E-4</v>
      </c>
      <c r="T184" s="32">
        <v>6.9088440853722953E-5</v>
      </c>
      <c r="U184" s="32">
        <v>9.9265807082755414E-6</v>
      </c>
    </row>
    <row r="185" spans="2:21" x14ac:dyDescent="0.2">
      <c r="B185" s="23" t="s">
        <v>1197</v>
      </c>
      <c r="C185" s="32" t="s">
        <v>1198</v>
      </c>
      <c r="D185" s="32" t="s">
        <v>323</v>
      </c>
      <c r="E185" s="32" t="s">
        <v>179</v>
      </c>
      <c r="F185" s="32" t="s">
        <v>671</v>
      </c>
      <c r="G185" s="32" t="s">
        <v>442</v>
      </c>
      <c r="H185" s="94" t="s">
        <v>443</v>
      </c>
      <c r="I185" s="94" t="s">
        <v>190</v>
      </c>
      <c r="J185" s="94" t="s">
        <v>911</v>
      </c>
      <c r="K185" s="94">
        <v>2.06</v>
      </c>
      <c r="L185" s="94" t="s">
        <v>185</v>
      </c>
      <c r="M185" s="32">
        <v>1.5600000000000001E-2</v>
      </c>
      <c r="N185" s="32">
        <v>9.7999999999999997E-3</v>
      </c>
      <c r="O185" s="105">
        <v>625667.55473895068</v>
      </c>
      <c r="P185" s="94">
        <v>102.17</v>
      </c>
      <c r="Q185" s="125">
        <v>0</v>
      </c>
      <c r="R185" s="125">
        <v>639.24453962326811</v>
      </c>
      <c r="S185" s="32">
        <v>6.5859742604100068E-4</v>
      </c>
      <c r="T185" s="32">
        <v>1.183437899089259E-4</v>
      </c>
      <c r="U185" s="32">
        <v>1.7003556128027082E-5</v>
      </c>
    </row>
    <row r="186" spans="2:21" x14ac:dyDescent="0.2">
      <c r="B186" s="23" t="s">
        <v>988</v>
      </c>
      <c r="C186" s="32" t="s">
        <v>989</v>
      </c>
      <c r="D186" s="32" t="s">
        <v>323</v>
      </c>
      <c r="E186" s="32" t="s">
        <v>179</v>
      </c>
      <c r="F186" s="32" t="s">
        <v>660</v>
      </c>
      <c r="G186" s="32" t="s">
        <v>454</v>
      </c>
      <c r="H186" s="94" t="s">
        <v>464</v>
      </c>
      <c r="I186" s="94" t="s">
        <v>202</v>
      </c>
      <c r="J186" s="94" t="s">
        <v>990</v>
      </c>
      <c r="K186" s="94">
        <v>4.6100000000000003</v>
      </c>
      <c r="L186" s="94" t="s">
        <v>185</v>
      </c>
      <c r="M186" s="32">
        <v>3.85E-2</v>
      </c>
      <c r="N186" s="32">
        <v>2.64E-2</v>
      </c>
      <c r="O186" s="105">
        <v>11068732.557276668</v>
      </c>
      <c r="P186" s="94">
        <v>107.42</v>
      </c>
      <c r="Q186" s="125">
        <v>0</v>
      </c>
      <c r="R186" s="125">
        <v>11890.032511665802</v>
      </c>
      <c r="S186" s="32">
        <v>2.7752939358466788E-2</v>
      </c>
      <c r="T186" s="32">
        <v>2.201210057109197E-3</v>
      </c>
      <c r="U186" s="32">
        <v>3.1626838032175399E-4</v>
      </c>
    </row>
    <row r="187" spans="2:21" x14ac:dyDescent="0.2">
      <c r="B187" s="23" t="s">
        <v>1065</v>
      </c>
      <c r="C187" s="32" t="s">
        <v>1066</v>
      </c>
      <c r="D187" s="32" t="s">
        <v>323</v>
      </c>
      <c r="E187" s="32" t="s">
        <v>179</v>
      </c>
      <c r="F187" s="32" t="s">
        <v>592</v>
      </c>
      <c r="G187" s="32" t="s">
        <v>593</v>
      </c>
      <c r="H187" s="94" t="s">
        <v>443</v>
      </c>
      <c r="I187" s="94" t="s">
        <v>190</v>
      </c>
      <c r="J187" s="94" t="s">
        <v>1067</v>
      </c>
      <c r="K187" s="94">
        <v>5.0999999999999996</v>
      </c>
      <c r="L187" s="94" t="s">
        <v>185</v>
      </c>
      <c r="M187" s="32">
        <v>5.0900000000000001E-2</v>
      </c>
      <c r="N187" s="32">
        <v>2.9300000000000003E-2</v>
      </c>
      <c r="O187" s="105">
        <v>22182081.853372719</v>
      </c>
      <c r="P187" s="94">
        <v>112.20000000000002</v>
      </c>
      <c r="Q187" s="125">
        <v>0</v>
      </c>
      <c r="R187" s="125">
        <v>24888.295837737111</v>
      </c>
      <c r="S187" s="32">
        <v>1.9532080245534759E-2</v>
      </c>
      <c r="T187" s="32">
        <v>4.6075876620677598E-3</v>
      </c>
      <c r="U187" s="32">
        <v>6.6201509590884885E-4</v>
      </c>
    </row>
    <row r="188" spans="2:21" x14ac:dyDescent="0.2">
      <c r="B188" s="23" t="s">
        <v>965</v>
      </c>
      <c r="C188" s="32" t="s">
        <v>966</v>
      </c>
      <c r="D188" s="32" t="s">
        <v>323</v>
      </c>
      <c r="E188" s="32" t="s">
        <v>179</v>
      </c>
      <c r="F188" s="32" t="s">
        <v>967</v>
      </c>
      <c r="G188" s="32" t="s">
        <v>955</v>
      </c>
      <c r="H188" s="94" t="s">
        <v>443</v>
      </c>
      <c r="I188" s="94" t="s">
        <v>190</v>
      </c>
      <c r="J188" s="94" t="s">
        <v>968</v>
      </c>
      <c r="K188" s="94">
        <v>1.47</v>
      </c>
      <c r="L188" s="94" t="s">
        <v>185</v>
      </c>
      <c r="M188" s="32">
        <v>4.0999999999999995E-2</v>
      </c>
      <c r="N188" s="32">
        <v>1.3000000000000001E-2</v>
      </c>
      <c r="O188" s="105">
        <v>141081.83934779637</v>
      </c>
      <c r="P188" s="94">
        <v>104.15</v>
      </c>
      <c r="Q188" s="125">
        <v>49.919453975000003</v>
      </c>
      <c r="R188" s="125">
        <v>147.87728171534764</v>
      </c>
      <c r="S188" s="32">
        <v>2.3513639891299394E-4</v>
      </c>
      <c r="T188" s="32">
        <v>2.7376624867124871E-5</v>
      </c>
      <c r="U188" s="32">
        <v>3.9334550455274042E-6</v>
      </c>
    </row>
    <row r="189" spans="2:21" x14ac:dyDescent="0.2">
      <c r="B189" s="23" t="s">
        <v>1039</v>
      </c>
      <c r="C189" s="32" t="s">
        <v>1040</v>
      </c>
      <c r="D189" s="32" t="s">
        <v>323</v>
      </c>
      <c r="E189" s="32" t="s">
        <v>179</v>
      </c>
      <c r="F189" s="32" t="s">
        <v>1041</v>
      </c>
      <c r="G189" s="32" t="s">
        <v>448</v>
      </c>
      <c r="H189" s="94" t="s">
        <v>201</v>
      </c>
      <c r="I189" s="94" t="s">
        <v>202</v>
      </c>
      <c r="J189" s="94" t="s">
        <v>1042</v>
      </c>
      <c r="K189" s="94">
        <v>4.04</v>
      </c>
      <c r="L189" s="94" t="s">
        <v>185</v>
      </c>
      <c r="M189" s="32">
        <v>4.3499999999999997E-2</v>
      </c>
      <c r="N189" s="32">
        <v>5.2400000000000002E-2</v>
      </c>
      <c r="O189" s="105">
        <v>11759873.610957986</v>
      </c>
      <c r="P189" s="94">
        <v>97.32</v>
      </c>
      <c r="Q189" s="125">
        <v>0</v>
      </c>
      <c r="R189" s="125">
        <v>11444.708997833139</v>
      </c>
      <c r="S189" s="32">
        <v>6.2680146654773578E-3</v>
      </c>
      <c r="T189" s="32">
        <v>2.1187670026975372E-3</v>
      </c>
      <c r="U189" s="32">
        <v>3.0442301772069607E-4</v>
      </c>
    </row>
    <row r="190" spans="2:21" x14ac:dyDescent="0.2">
      <c r="B190" s="23" t="s">
        <v>1134</v>
      </c>
      <c r="C190" s="32" t="s">
        <v>1135</v>
      </c>
      <c r="D190" s="32" t="s">
        <v>323</v>
      </c>
      <c r="E190" s="32" t="s">
        <v>179</v>
      </c>
      <c r="F190" s="32" t="s">
        <v>485</v>
      </c>
      <c r="G190" s="32" t="s">
        <v>454</v>
      </c>
      <c r="H190" s="94" t="s">
        <v>201</v>
      </c>
      <c r="I190" s="94" t="s">
        <v>202</v>
      </c>
      <c r="J190" s="94" t="s">
        <v>1136</v>
      </c>
      <c r="K190" s="94">
        <v>5.61</v>
      </c>
      <c r="L190" s="94" t="s">
        <v>185</v>
      </c>
      <c r="M190" s="32">
        <v>2.2200000000000001E-2</v>
      </c>
      <c r="N190" s="32">
        <v>3.1E-2</v>
      </c>
      <c r="O190" s="105">
        <v>5291403.0104860496</v>
      </c>
      <c r="P190" s="94">
        <v>96.23</v>
      </c>
      <c r="Q190" s="125">
        <v>0</v>
      </c>
      <c r="R190" s="125">
        <v>5091.9171169907258</v>
      </c>
      <c r="S190" s="32">
        <v>1.9440036630476575E-2</v>
      </c>
      <c r="T190" s="32">
        <v>9.4267018672063749E-4</v>
      </c>
      <c r="U190" s="32">
        <v>1.3544221832389691E-4</v>
      </c>
    </row>
    <row r="191" spans="2:21" x14ac:dyDescent="0.2">
      <c r="B191" s="23" t="s">
        <v>1219</v>
      </c>
      <c r="C191" s="32" t="s">
        <v>1220</v>
      </c>
      <c r="D191" s="32" t="s">
        <v>323</v>
      </c>
      <c r="E191" s="32" t="s">
        <v>179</v>
      </c>
      <c r="F191" s="32" t="s">
        <v>890</v>
      </c>
      <c r="G191" s="32" t="s">
        <v>454</v>
      </c>
      <c r="H191" s="94" t="s">
        <v>449</v>
      </c>
      <c r="I191" s="94" t="s">
        <v>190</v>
      </c>
      <c r="J191" s="94" t="s">
        <v>919</v>
      </c>
      <c r="K191" s="94">
        <v>0.41</v>
      </c>
      <c r="L191" s="94" t="s">
        <v>185</v>
      </c>
      <c r="M191" s="32">
        <v>1.9400000000000001E-2</v>
      </c>
      <c r="N191" s="32">
        <v>1.7000000000000001E-2</v>
      </c>
      <c r="O191" s="105">
        <v>8889.0566366503517</v>
      </c>
      <c r="P191" s="94">
        <v>100.4</v>
      </c>
      <c r="Q191" s="125">
        <v>0</v>
      </c>
      <c r="R191" s="125">
        <v>8.9246128631969537</v>
      </c>
      <c r="S191" s="32">
        <v>5.7383226856356226E-4</v>
      </c>
      <c r="T191" s="32">
        <v>1.6522198380030307E-6</v>
      </c>
      <c r="U191" s="32">
        <v>2.3738983492876484E-7</v>
      </c>
    </row>
    <row r="192" spans="2:21" x14ac:dyDescent="0.2">
      <c r="B192" s="23" t="s">
        <v>1140</v>
      </c>
      <c r="C192" s="32" t="s">
        <v>1141</v>
      </c>
      <c r="D192" s="32" t="s">
        <v>323</v>
      </c>
      <c r="E192" s="32" t="s">
        <v>179</v>
      </c>
      <c r="F192" s="32" t="s">
        <v>890</v>
      </c>
      <c r="G192" s="32" t="s">
        <v>454</v>
      </c>
      <c r="H192" s="94" t="s">
        <v>449</v>
      </c>
      <c r="I192" s="94" t="s">
        <v>190</v>
      </c>
      <c r="J192" s="94" t="s">
        <v>1139</v>
      </c>
      <c r="K192" s="94">
        <v>10.61</v>
      </c>
      <c r="L192" s="94" t="s">
        <v>185</v>
      </c>
      <c r="M192" s="32">
        <v>3.0499999999999999E-2</v>
      </c>
      <c r="N192" s="32">
        <v>4.6500000000000007E-2</v>
      </c>
      <c r="O192" s="105">
        <v>3371528.7553349524</v>
      </c>
      <c r="P192" s="94">
        <v>84.99</v>
      </c>
      <c r="Q192" s="125">
        <v>0</v>
      </c>
      <c r="R192" s="125">
        <v>2865.462287798382</v>
      </c>
      <c r="S192" s="32">
        <v>1.066846636870194E-2</v>
      </c>
      <c r="T192" s="32">
        <v>5.3048504282729187E-4</v>
      </c>
      <c r="U192" s="32">
        <v>7.6219734113081491E-5</v>
      </c>
    </row>
    <row r="193" spans="2:21" x14ac:dyDescent="0.2">
      <c r="B193" s="23" t="s">
        <v>1015</v>
      </c>
      <c r="C193" s="32" t="s">
        <v>1016</v>
      </c>
      <c r="D193" s="32" t="s">
        <v>323</v>
      </c>
      <c r="E193" s="32" t="s">
        <v>179</v>
      </c>
      <c r="F193" s="32" t="s">
        <v>890</v>
      </c>
      <c r="G193" s="32" t="s">
        <v>454</v>
      </c>
      <c r="H193" s="94" t="s">
        <v>449</v>
      </c>
      <c r="I193" s="94" t="s">
        <v>190</v>
      </c>
      <c r="J193" s="94" t="s">
        <v>1017</v>
      </c>
      <c r="K193" s="94">
        <v>7.58</v>
      </c>
      <c r="L193" s="94" t="s">
        <v>185</v>
      </c>
      <c r="M193" s="32">
        <v>4.36E-2</v>
      </c>
      <c r="N193" s="32">
        <v>3.7699999999999997E-2</v>
      </c>
      <c r="O193" s="105">
        <v>10886485.167420223</v>
      </c>
      <c r="P193" s="94">
        <v>104.77000000000001</v>
      </c>
      <c r="Q193" s="125">
        <v>0</v>
      </c>
      <c r="R193" s="125">
        <v>11405.770509379408</v>
      </c>
      <c r="S193" s="32">
        <v>3.6288283891400742E-2</v>
      </c>
      <c r="T193" s="32">
        <v>2.1115582930233724E-3</v>
      </c>
      <c r="U193" s="32">
        <v>3.0338727516378077E-4</v>
      </c>
    </row>
    <row r="194" spans="2:21" x14ac:dyDescent="0.2">
      <c r="B194" s="23" t="s">
        <v>1030</v>
      </c>
      <c r="C194" s="32" t="s">
        <v>1031</v>
      </c>
      <c r="D194" s="32" t="s">
        <v>323</v>
      </c>
      <c r="E194" s="32" t="s">
        <v>179</v>
      </c>
      <c r="F194" s="32" t="s">
        <v>890</v>
      </c>
      <c r="G194" s="32" t="s">
        <v>454</v>
      </c>
      <c r="H194" s="94" t="s">
        <v>449</v>
      </c>
      <c r="I194" s="94" t="s">
        <v>190</v>
      </c>
      <c r="J194" s="94" t="s">
        <v>1032</v>
      </c>
      <c r="K194" s="94">
        <v>8.35</v>
      </c>
      <c r="L194" s="94" t="s">
        <v>185</v>
      </c>
      <c r="M194" s="32">
        <v>3.95E-2</v>
      </c>
      <c r="N194" s="32">
        <v>4.0599999999999997E-2</v>
      </c>
      <c r="O194" s="105">
        <v>6603937.8482685685</v>
      </c>
      <c r="P194" s="94">
        <v>99.4</v>
      </c>
      <c r="Q194" s="125">
        <v>0</v>
      </c>
      <c r="R194" s="125">
        <v>6564.3142198620599</v>
      </c>
      <c r="S194" s="32">
        <v>2.7515264327239303E-2</v>
      </c>
      <c r="T194" s="32">
        <v>1.2152560949356818E-3</v>
      </c>
      <c r="U194" s="32">
        <v>1.7460717825640081E-4</v>
      </c>
    </row>
    <row r="195" spans="2:21" x14ac:dyDescent="0.2">
      <c r="B195" s="23" t="s">
        <v>1033</v>
      </c>
      <c r="C195" s="32" t="s">
        <v>1034</v>
      </c>
      <c r="D195" s="32" t="s">
        <v>323</v>
      </c>
      <c r="E195" s="32" t="s">
        <v>179</v>
      </c>
      <c r="F195" s="32" t="s">
        <v>890</v>
      </c>
      <c r="G195" s="32" t="s">
        <v>454</v>
      </c>
      <c r="H195" s="94" t="s">
        <v>449</v>
      </c>
      <c r="I195" s="94" t="s">
        <v>190</v>
      </c>
      <c r="J195" s="94" t="s">
        <v>1032</v>
      </c>
      <c r="K195" s="94">
        <v>9.01</v>
      </c>
      <c r="L195" s="94" t="s">
        <v>185</v>
      </c>
      <c r="M195" s="32">
        <v>3.95E-2</v>
      </c>
      <c r="N195" s="32">
        <v>4.2099999999999999E-2</v>
      </c>
      <c r="O195" s="105">
        <v>846405.21828073054</v>
      </c>
      <c r="P195" s="94">
        <v>98.07</v>
      </c>
      <c r="Q195" s="125">
        <v>0</v>
      </c>
      <c r="R195" s="125">
        <v>830.06959697530863</v>
      </c>
      <c r="S195" s="32">
        <v>3.5265418669945458E-3</v>
      </c>
      <c r="T195" s="32">
        <v>1.5367136659802464E-4</v>
      </c>
      <c r="U195" s="32">
        <v>2.2079398582984367E-5</v>
      </c>
    </row>
    <row r="196" spans="2:21" x14ac:dyDescent="0.2">
      <c r="B196" s="23" t="s">
        <v>1137</v>
      </c>
      <c r="C196" s="32" t="s">
        <v>1138</v>
      </c>
      <c r="D196" s="32" t="s">
        <v>323</v>
      </c>
      <c r="E196" s="32" t="s">
        <v>179</v>
      </c>
      <c r="F196" s="32" t="s">
        <v>890</v>
      </c>
      <c r="G196" s="32" t="s">
        <v>454</v>
      </c>
      <c r="H196" s="94" t="s">
        <v>449</v>
      </c>
      <c r="I196" s="94" t="s">
        <v>190</v>
      </c>
      <c r="J196" s="94" t="s">
        <v>1139</v>
      </c>
      <c r="K196" s="94">
        <v>9.98</v>
      </c>
      <c r="L196" s="94" t="s">
        <v>185</v>
      </c>
      <c r="M196" s="32">
        <v>3.0499999999999999E-2</v>
      </c>
      <c r="N196" s="32">
        <v>4.4600000000000001E-2</v>
      </c>
      <c r="O196" s="105">
        <v>2702634.4863620508</v>
      </c>
      <c r="P196" s="94">
        <v>87.37</v>
      </c>
      <c r="Q196" s="125">
        <v>0</v>
      </c>
      <c r="R196" s="125">
        <v>2361.2917506906269</v>
      </c>
      <c r="S196" s="32">
        <v>8.5518965481233469E-3</v>
      </c>
      <c r="T196" s="32">
        <v>4.3714759772856069E-4</v>
      </c>
      <c r="U196" s="32">
        <v>6.2809072786413765E-5</v>
      </c>
    </row>
    <row r="197" spans="2:21" x14ac:dyDescent="0.2">
      <c r="B197" s="23" t="s">
        <v>999</v>
      </c>
      <c r="C197" s="32" t="s">
        <v>1000</v>
      </c>
      <c r="D197" s="32" t="s">
        <v>323</v>
      </c>
      <c r="E197" s="32" t="s">
        <v>179</v>
      </c>
      <c r="F197" s="32" t="s">
        <v>1001</v>
      </c>
      <c r="G197" s="32" t="s">
        <v>454</v>
      </c>
      <c r="H197" s="94" t="s">
        <v>201</v>
      </c>
      <c r="I197" s="94" t="s">
        <v>202</v>
      </c>
      <c r="J197" s="94" t="s">
        <v>1002</v>
      </c>
      <c r="K197" s="94">
        <v>3.92</v>
      </c>
      <c r="L197" s="94" t="s">
        <v>185</v>
      </c>
      <c r="M197" s="32">
        <v>3.5799999999999998E-2</v>
      </c>
      <c r="N197" s="32">
        <v>2.63E-2</v>
      </c>
      <c r="O197" s="105">
        <v>9805341.4726877883</v>
      </c>
      <c r="P197" s="94">
        <v>106.45</v>
      </c>
      <c r="Q197" s="125">
        <v>0</v>
      </c>
      <c r="R197" s="125">
        <v>10437.785995920287</v>
      </c>
      <c r="S197" s="32">
        <v>8.2287603602299014E-3</v>
      </c>
      <c r="T197" s="32">
        <v>1.9323546412199299E-3</v>
      </c>
      <c r="U197" s="32">
        <v>2.7763941501723471E-4</v>
      </c>
    </row>
    <row r="198" spans="2:21" x14ac:dyDescent="0.2">
      <c r="B198" s="23" t="s">
        <v>1059</v>
      </c>
      <c r="C198" s="32" t="s">
        <v>1060</v>
      </c>
      <c r="D198" s="32" t="s">
        <v>323</v>
      </c>
      <c r="E198" s="32" t="s">
        <v>179</v>
      </c>
      <c r="F198" s="32" t="s">
        <v>559</v>
      </c>
      <c r="G198" s="32" t="s">
        <v>448</v>
      </c>
      <c r="H198" s="94" t="s">
        <v>449</v>
      </c>
      <c r="I198" s="94" t="s">
        <v>190</v>
      </c>
      <c r="J198" s="94" t="s">
        <v>1061</v>
      </c>
      <c r="K198" s="94">
        <v>4.9800000000000004</v>
      </c>
      <c r="L198" s="94" t="s">
        <v>185</v>
      </c>
      <c r="M198" s="32">
        <v>3.5000000000000003E-2</v>
      </c>
      <c r="N198" s="32">
        <v>3.4599999999999999E-2</v>
      </c>
      <c r="O198" s="105">
        <v>28258843.638483386</v>
      </c>
      <c r="P198" s="94">
        <v>100.35000000000001</v>
      </c>
      <c r="Q198" s="125">
        <v>0</v>
      </c>
      <c r="R198" s="125">
        <v>28357.749590560728</v>
      </c>
      <c r="S198" s="32">
        <v>2.7817339565245333E-2</v>
      </c>
      <c r="T198" s="32">
        <v>5.2498900683814196E-3</v>
      </c>
      <c r="U198" s="32">
        <v>7.5430067359168293E-4</v>
      </c>
    </row>
    <row r="199" spans="2:21" x14ac:dyDescent="0.2">
      <c r="B199" s="23" t="s">
        <v>1053</v>
      </c>
      <c r="C199" s="32" t="s">
        <v>1054</v>
      </c>
      <c r="D199" s="32" t="s">
        <v>323</v>
      </c>
      <c r="E199" s="32" t="s">
        <v>179</v>
      </c>
      <c r="F199" s="32" t="s">
        <v>505</v>
      </c>
      <c r="G199" s="32" t="s">
        <v>454</v>
      </c>
      <c r="H199" s="94" t="s">
        <v>201</v>
      </c>
      <c r="I199" s="94" t="s">
        <v>202</v>
      </c>
      <c r="J199" s="94" t="s">
        <v>1055</v>
      </c>
      <c r="K199" s="94">
        <v>4.4400000000000004</v>
      </c>
      <c r="L199" s="94" t="s">
        <v>185</v>
      </c>
      <c r="M199" s="32">
        <v>2.9399999999999999E-2</v>
      </c>
      <c r="N199" s="32">
        <v>2.6600000000000002E-2</v>
      </c>
      <c r="O199" s="105">
        <v>3153880.7522937683</v>
      </c>
      <c r="P199" s="94">
        <v>101.96000000000001</v>
      </c>
      <c r="Q199" s="125">
        <v>0</v>
      </c>
      <c r="R199" s="125">
        <v>3215.6968148631399</v>
      </c>
      <c r="S199" s="32">
        <v>1.3699123693316401E-2</v>
      </c>
      <c r="T199" s="32">
        <v>5.9532420643474446E-4</v>
      </c>
      <c r="U199" s="32">
        <v>8.5535781524965972E-5</v>
      </c>
    </row>
    <row r="200" spans="2:21" x14ac:dyDescent="0.2">
      <c r="B200" s="23" t="s">
        <v>1003</v>
      </c>
      <c r="C200" s="32" t="s">
        <v>1004</v>
      </c>
      <c r="D200" s="32" t="s">
        <v>323</v>
      </c>
      <c r="E200" s="32" t="s">
        <v>179</v>
      </c>
      <c r="F200" s="32" t="s">
        <v>453</v>
      </c>
      <c r="G200" s="32" t="s">
        <v>454</v>
      </c>
      <c r="H200" s="94" t="s">
        <v>201</v>
      </c>
      <c r="I200" s="94" t="s">
        <v>202</v>
      </c>
      <c r="J200" s="94" t="s">
        <v>1005</v>
      </c>
      <c r="K200" s="94">
        <v>5</v>
      </c>
      <c r="L200" s="94" t="s">
        <v>185</v>
      </c>
      <c r="M200" s="32">
        <v>4.0999999999999995E-2</v>
      </c>
      <c r="N200" s="32">
        <v>2.7699999999999999E-2</v>
      </c>
      <c r="O200" s="105">
        <v>10234101.498089099</v>
      </c>
      <c r="P200" s="94">
        <v>106.85</v>
      </c>
      <c r="Q200" s="125">
        <v>209.79908019999999</v>
      </c>
      <c r="R200" s="125">
        <v>11144.936530321615</v>
      </c>
      <c r="S200" s="32">
        <v>3.4113671660296996E-2</v>
      </c>
      <c r="T200" s="32">
        <v>2.0632699155631339E-3</v>
      </c>
      <c r="U200" s="32">
        <v>2.9644923357234284E-4</v>
      </c>
    </row>
    <row r="201" spans="2:21" x14ac:dyDescent="0.2">
      <c r="B201" s="23" t="s">
        <v>1096</v>
      </c>
      <c r="C201" s="32" t="s">
        <v>1097</v>
      </c>
      <c r="D201" s="32" t="s">
        <v>323</v>
      </c>
      <c r="E201" s="32" t="s">
        <v>179</v>
      </c>
      <c r="F201" s="32" t="s">
        <v>733</v>
      </c>
      <c r="G201" s="32" t="s">
        <v>491</v>
      </c>
      <c r="H201" s="94" t="s">
        <v>449</v>
      </c>
      <c r="I201" s="94" t="s">
        <v>190</v>
      </c>
      <c r="J201" s="94" t="s">
        <v>1098</v>
      </c>
      <c r="K201" s="94">
        <v>3.72</v>
      </c>
      <c r="L201" s="94" t="s">
        <v>185</v>
      </c>
      <c r="M201" s="32">
        <v>2.9600000000000001E-2</v>
      </c>
      <c r="N201" s="32">
        <v>2.1099999999999997E-2</v>
      </c>
      <c r="O201" s="105">
        <v>3922121.5325495531</v>
      </c>
      <c r="P201" s="94">
        <v>103.47</v>
      </c>
      <c r="Q201" s="125">
        <v>0</v>
      </c>
      <c r="R201" s="125">
        <v>4058.2191483462807</v>
      </c>
      <c r="S201" s="32">
        <v>9.6037687442752668E-3</v>
      </c>
      <c r="T201" s="32">
        <v>7.5130095687530078E-4</v>
      </c>
      <c r="U201" s="32">
        <v>1.0794641610768722E-4</v>
      </c>
    </row>
    <row r="202" spans="2:21" x14ac:dyDescent="0.2">
      <c r="B202" s="23" t="s">
        <v>1205</v>
      </c>
      <c r="C202" s="32" t="s">
        <v>1206</v>
      </c>
      <c r="D202" s="32" t="s">
        <v>323</v>
      </c>
      <c r="E202" s="32" t="s">
        <v>179</v>
      </c>
      <c r="F202" s="32" t="s">
        <v>733</v>
      </c>
      <c r="G202" s="32" t="s">
        <v>491</v>
      </c>
      <c r="H202" s="94" t="s">
        <v>449</v>
      </c>
      <c r="I202" s="94" t="s">
        <v>190</v>
      </c>
      <c r="J202" s="94" t="s">
        <v>1207</v>
      </c>
      <c r="K202" s="94">
        <v>0.4</v>
      </c>
      <c r="L202" s="94" t="s">
        <v>185</v>
      </c>
      <c r="M202" s="32">
        <v>2.3E-2</v>
      </c>
      <c r="N202" s="32">
        <v>1.1000000000000001E-2</v>
      </c>
      <c r="O202" s="105">
        <v>25549424.591714971</v>
      </c>
      <c r="P202" s="94">
        <v>100.54</v>
      </c>
      <c r="Q202" s="125">
        <v>0</v>
      </c>
      <c r="R202" s="125">
        <v>25687.391483939577</v>
      </c>
      <c r="S202" s="32">
        <v>8.5854535226107271E-3</v>
      </c>
      <c r="T202" s="32">
        <v>4.755524799437842E-3</v>
      </c>
      <c r="U202" s="32">
        <v>6.8327060429359523E-4</v>
      </c>
    </row>
    <row r="203" spans="2:21" x14ac:dyDescent="0.2">
      <c r="B203" s="23" t="s">
        <v>1213</v>
      </c>
      <c r="C203" s="32" t="s">
        <v>1214</v>
      </c>
      <c r="D203" s="32" t="s">
        <v>323</v>
      </c>
      <c r="E203" s="32" t="s">
        <v>179</v>
      </c>
      <c r="F203" s="32" t="s">
        <v>733</v>
      </c>
      <c r="G203" s="32" t="s">
        <v>491</v>
      </c>
      <c r="H203" s="94" t="s">
        <v>449</v>
      </c>
      <c r="I203" s="94" t="s">
        <v>190</v>
      </c>
      <c r="J203" s="94" t="s">
        <v>1215</v>
      </c>
      <c r="K203" s="94">
        <v>5.15</v>
      </c>
      <c r="L203" s="94" t="s">
        <v>185</v>
      </c>
      <c r="M203" s="32">
        <v>1.899999976158142E-2</v>
      </c>
      <c r="N203" s="32">
        <v>1.6E-2</v>
      </c>
      <c r="O203" s="105">
        <v>20396102.650642488</v>
      </c>
      <c r="P203" s="94">
        <v>101.73999999999998</v>
      </c>
      <c r="Q203" s="125">
        <v>0</v>
      </c>
      <c r="R203" s="125">
        <v>20750.994834876117</v>
      </c>
      <c r="S203" s="32">
        <v>1.4118877812818852E-2</v>
      </c>
      <c r="T203" s="32">
        <v>3.841646226007744E-3</v>
      </c>
      <c r="U203" s="32">
        <v>5.5196514560008447E-4</v>
      </c>
    </row>
    <row r="204" spans="2:21" x14ac:dyDescent="0.2">
      <c r="B204" s="23" t="s">
        <v>1024</v>
      </c>
      <c r="C204" s="32" t="s">
        <v>1025</v>
      </c>
      <c r="D204" s="32" t="s">
        <v>323</v>
      </c>
      <c r="E204" s="32" t="s">
        <v>179</v>
      </c>
      <c r="F204" s="32" t="s">
        <v>660</v>
      </c>
      <c r="G204" s="32" t="s">
        <v>454</v>
      </c>
      <c r="H204" s="94" t="s">
        <v>201</v>
      </c>
      <c r="I204" s="94" t="s">
        <v>202</v>
      </c>
      <c r="J204" s="94" t="s">
        <v>1026</v>
      </c>
      <c r="K204" s="94">
        <v>3.83</v>
      </c>
      <c r="L204" s="94" t="s">
        <v>185</v>
      </c>
      <c r="M204" s="32">
        <v>3.0499999999999999E-2</v>
      </c>
      <c r="N204" s="32">
        <v>2.07E-2</v>
      </c>
      <c r="O204" s="105">
        <v>16502637.461343577</v>
      </c>
      <c r="P204" s="94">
        <v>105.10999999999999</v>
      </c>
      <c r="Q204" s="125">
        <v>0</v>
      </c>
      <c r="R204" s="125">
        <v>17345.922234454974</v>
      </c>
      <c r="S204" s="32">
        <v>4.0184433682427842E-2</v>
      </c>
      <c r="T204" s="32">
        <v>3.2112627475874744E-3</v>
      </c>
      <c r="U204" s="32">
        <v>4.6139207145949059E-4</v>
      </c>
    </row>
    <row r="205" spans="2:21" x14ac:dyDescent="0.2">
      <c r="B205" s="23" t="s">
        <v>1074</v>
      </c>
      <c r="C205" s="32" t="s">
        <v>1075</v>
      </c>
      <c r="D205" s="32" t="s">
        <v>323</v>
      </c>
      <c r="E205" s="32" t="s">
        <v>179</v>
      </c>
      <c r="F205" s="32" t="s">
        <v>660</v>
      </c>
      <c r="G205" s="32" t="s">
        <v>454</v>
      </c>
      <c r="H205" s="94" t="s">
        <v>201</v>
      </c>
      <c r="I205" s="94" t="s">
        <v>202</v>
      </c>
      <c r="J205" s="94" t="s">
        <v>1076</v>
      </c>
      <c r="K205" s="94">
        <v>5.85</v>
      </c>
      <c r="L205" s="94" t="s">
        <v>185</v>
      </c>
      <c r="M205" s="32">
        <v>3.6600000000000001E-2</v>
      </c>
      <c r="N205" s="32">
        <v>3.1400000000000004E-2</v>
      </c>
      <c r="O205" s="105">
        <v>5252762.3910279702</v>
      </c>
      <c r="P205" s="94">
        <v>104.44</v>
      </c>
      <c r="Q205" s="125">
        <v>0</v>
      </c>
      <c r="R205" s="125">
        <v>5485.9850396971287</v>
      </c>
      <c r="S205" s="32">
        <v>6.8439900860299283E-3</v>
      </c>
      <c r="T205" s="32">
        <v>1.015624257602647E-3</v>
      </c>
      <c r="U205" s="32">
        <v>1.4592421015435081E-4</v>
      </c>
    </row>
    <row r="206" spans="2:21" x14ac:dyDescent="0.2">
      <c r="B206" s="23" t="s">
        <v>1171</v>
      </c>
      <c r="C206" s="32" t="s">
        <v>1172</v>
      </c>
      <c r="D206" s="32" t="s">
        <v>323</v>
      </c>
      <c r="E206" s="32" t="s">
        <v>179</v>
      </c>
      <c r="F206" s="32" t="s">
        <v>660</v>
      </c>
      <c r="G206" s="32" t="s">
        <v>454</v>
      </c>
      <c r="H206" s="94" t="s">
        <v>201</v>
      </c>
      <c r="I206" s="94" t="s">
        <v>202</v>
      </c>
      <c r="J206" s="94" t="s">
        <v>1173</v>
      </c>
      <c r="K206" s="94">
        <v>6.79</v>
      </c>
      <c r="L206" s="94" t="s">
        <v>185</v>
      </c>
      <c r="M206" s="32">
        <v>3.3000000000000002E-2</v>
      </c>
      <c r="N206" s="32">
        <v>3.5799999999999998E-2</v>
      </c>
      <c r="O206" s="105">
        <v>10122550.421785535</v>
      </c>
      <c r="P206" s="94">
        <v>98.86</v>
      </c>
      <c r="Q206" s="125">
        <v>0</v>
      </c>
      <c r="R206" s="125">
        <v>10007.15334697718</v>
      </c>
      <c r="S206" s="32">
        <v>3.2828651094668426E-2</v>
      </c>
      <c r="T206" s="32">
        <v>1.8526313169276618E-3</v>
      </c>
      <c r="U206" s="32">
        <v>2.6618482141025539E-4</v>
      </c>
    </row>
    <row r="207" spans="2:21" x14ac:dyDescent="0.2">
      <c r="B207" s="23" t="s">
        <v>1174</v>
      </c>
      <c r="C207" s="32" t="s">
        <v>1175</v>
      </c>
      <c r="D207" s="32" t="s">
        <v>323</v>
      </c>
      <c r="E207" s="32" t="s">
        <v>179</v>
      </c>
      <c r="F207" s="32" t="s">
        <v>1176</v>
      </c>
      <c r="G207" s="32" t="s">
        <v>593</v>
      </c>
      <c r="H207" s="94" t="s">
        <v>201</v>
      </c>
      <c r="I207" s="94" t="s">
        <v>202</v>
      </c>
      <c r="J207" s="94" t="s">
        <v>1177</v>
      </c>
      <c r="K207" s="94">
        <v>4.87</v>
      </c>
      <c r="L207" s="94" t="s">
        <v>185</v>
      </c>
      <c r="M207" s="32">
        <v>2.3E-2</v>
      </c>
      <c r="N207" s="32">
        <v>3.8100000000000002E-2</v>
      </c>
      <c r="O207" s="105">
        <v>243714.22882592157</v>
      </c>
      <c r="P207" s="94">
        <v>93.83</v>
      </c>
      <c r="Q207" s="125">
        <v>0</v>
      </c>
      <c r="R207" s="125">
        <v>228.67705945877518</v>
      </c>
      <c r="S207" s="32">
        <v>7.7357513945733422E-4</v>
      </c>
      <c r="T207" s="32">
        <v>4.2335144383914872E-5</v>
      </c>
      <c r="U207" s="32">
        <v>6.0826850675815105E-6</v>
      </c>
    </row>
    <row r="208" spans="2:21" x14ac:dyDescent="0.2">
      <c r="B208" s="23" t="s">
        <v>1116</v>
      </c>
      <c r="C208" s="32" t="s">
        <v>1117</v>
      </c>
      <c r="D208" s="32" t="s">
        <v>323</v>
      </c>
      <c r="E208" s="32" t="s">
        <v>179</v>
      </c>
      <c r="F208" s="32" t="s">
        <v>737</v>
      </c>
      <c r="G208" s="32" t="s">
        <v>738</v>
      </c>
      <c r="H208" s="94" t="s">
        <v>449</v>
      </c>
      <c r="I208" s="94" t="s">
        <v>190</v>
      </c>
      <c r="J208" s="94" t="s">
        <v>399</v>
      </c>
      <c r="K208" s="94">
        <v>3.59</v>
      </c>
      <c r="L208" s="94" t="s">
        <v>185</v>
      </c>
      <c r="M208" s="32">
        <v>2.7000000000000003E-2</v>
      </c>
      <c r="N208" s="32">
        <v>2.9600000000000001E-2</v>
      </c>
      <c r="O208" s="105">
        <v>5961753.4671585364</v>
      </c>
      <c r="P208" s="94">
        <v>99.26</v>
      </c>
      <c r="Q208" s="125">
        <v>0</v>
      </c>
      <c r="R208" s="125">
        <v>5917.636490856723</v>
      </c>
      <c r="S208" s="32">
        <v>2.8034321368149779E-2</v>
      </c>
      <c r="T208" s="32">
        <v>1.0955361934637173E-3</v>
      </c>
      <c r="U208" s="32">
        <v>1.5740590334466264E-4</v>
      </c>
    </row>
    <row r="209" spans="2:21" x14ac:dyDescent="0.2">
      <c r="B209" s="23" t="s">
        <v>1084</v>
      </c>
      <c r="C209" s="32" t="s">
        <v>1085</v>
      </c>
      <c r="D209" s="32" t="s">
        <v>323</v>
      </c>
      <c r="E209" s="32" t="s">
        <v>179</v>
      </c>
      <c r="F209" s="32" t="s">
        <v>748</v>
      </c>
      <c r="G209" s="32" t="s">
        <v>738</v>
      </c>
      <c r="H209" s="94" t="s">
        <v>486</v>
      </c>
      <c r="I209" s="94" t="s">
        <v>190</v>
      </c>
      <c r="J209" s="94" t="s">
        <v>1086</v>
      </c>
      <c r="K209" s="94">
        <v>1.1299999999999999</v>
      </c>
      <c r="L209" s="94" t="s">
        <v>185</v>
      </c>
      <c r="M209" s="32">
        <v>4.2999999999999997E-2</v>
      </c>
      <c r="N209" s="32">
        <v>3.1600000000000003E-2</v>
      </c>
      <c r="O209" s="105">
        <v>10466731.628580805</v>
      </c>
      <c r="P209" s="94">
        <v>101.70000000000002</v>
      </c>
      <c r="Q209" s="125">
        <v>0</v>
      </c>
      <c r="R209" s="125">
        <v>10644.666065715777</v>
      </c>
      <c r="S209" s="32">
        <v>2.8999578032661198E-2</v>
      </c>
      <c r="T209" s="32">
        <v>1.9706544936217195E-3</v>
      </c>
      <c r="U209" s="32">
        <v>2.8314231204723653E-4</v>
      </c>
    </row>
    <row r="210" spans="2:21" x14ac:dyDescent="0.2">
      <c r="B210" s="23" t="s">
        <v>1056</v>
      </c>
      <c r="C210" s="32" t="s">
        <v>1057</v>
      </c>
      <c r="D210" s="32" t="s">
        <v>323</v>
      </c>
      <c r="E210" s="32" t="s">
        <v>179</v>
      </c>
      <c r="F210" s="32" t="s">
        <v>748</v>
      </c>
      <c r="G210" s="32" t="s">
        <v>738</v>
      </c>
      <c r="H210" s="94" t="s">
        <v>486</v>
      </c>
      <c r="I210" s="94" t="s">
        <v>190</v>
      </c>
      <c r="J210" s="94" t="s">
        <v>1058</v>
      </c>
      <c r="K210" s="94">
        <v>1.85</v>
      </c>
      <c r="L210" s="94" t="s">
        <v>185</v>
      </c>
      <c r="M210" s="32">
        <v>4.2500000000000003E-2</v>
      </c>
      <c r="N210" s="32">
        <v>3.4500000000000003E-2</v>
      </c>
      <c r="O210" s="105">
        <v>22598004.153931022</v>
      </c>
      <c r="P210" s="94">
        <v>102.18</v>
      </c>
      <c r="Q210" s="125">
        <v>0</v>
      </c>
      <c r="R210" s="125">
        <v>23090.640644021416</v>
      </c>
      <c r="S210" s="32">
        <v>4.5999846424154868E-2</v>
      </c>
      <c r="T210" s="32">
        <v>4.2747864953981843E-3</v>
      </c>
      <c r="U210" s="32">
        <v>6.1419844814647885E-4</v>
      </c>
    </row>
    <row r="211" spans="2:21" x14ac:dyDescent="0.2">
      <c r="B211" s="23" t="s">
        <v>973</v>
      </c>
      <c r="C211" s="32" t="s">
        <v>974</v>
      </c>
      <c r="D211" s="32" t="s">
        <v>323</v>
      </c>
      <c r="E211" s="32" t="s">
        <v>179</v>
      </c>
      <c r="F211" s="32" t="s">
        <v>610</v>
      </c>
      <c r="G211" s="32" t="s">
        <v>473</v>
      </c>
      <c r="H211" s="94" t="s">
        <v>535</v>
      </c>
      <c r="I211" s="94" t="s">
        <v>202</v>
      </c>
      <c r="J211" s="94" t="s">
        <v>975</v>
      </c>
      <c r="K211" s="94">
        <v>3.73</v>
      </c>
      <c r="L211" s="94" t="s">
        <v>185</v>
      </c>
      <c r="M211" s="32">
        <v>3.7499999999999999E-2</v>
      </c>
      <c r="N211" s="32">
        <v>2.4700000000000003E-2</v>
      </c>
      <c r="O211" s="105">
        <v>37883.829319151497</v>
      </c>
      <c r="P211" s="94">
        <v>104.84</v>
      </c>
      <c r="Q211" s="125">
        <v>0</v>
      </c>
      <c r="R211" s="125">
        <v>39.717404661782155</v>
      </c>
      <c r="S211" s="32">
        <v>7.1881721011802697E-5</v>
      </c>
      <c r="T211" s="32">
        <v>7.352910977998838E-6</v>
      </c>
      <c r="U211" s="32">
        <v>1.0564613032505213E-6</v>
      </c>
    </row>
    <row r="212" spans="2:21" x14ac:dyDescent="0.2">
      <c r="B212" s="23" t="s">
        <v>1223</v>
      </c>
      <c r="C212" s="32" t="s">
        <v>1224</v>
      </c>
      <c r="D212" s="32" t="s">
        <v>323</v>
      </c>
      <c r="E212" s="32" t="s">
        <v>179</v>
      </c>
      <c r="F212" s="32" t="s">
        <v>852</v>
      </c>
      <c r="G212" s="32" t="s">
        <v>442</v>
      </c>
      <c r="H212" s="94" t="s">
        <v>535</v>
      </c>
      <c r="I212" s="94" t="s">
        <v>202</v>
      </c>
      <c r="J212" s="94" t="s">
        <v>1083</v>
      </c>
      <c r="K212" s="94">
        <v>2.82</v>
      </c>
      <c r="L212" s="94" t="s">
        <v>185</v>
      </c>
      <c r="M212" s="32">
        <v>3.6000000000000004E-2</v>
      </c>
      <c r="N212" s="32">
        <v>3.7000000000000005E-2</v>
      </c>
      <c r="O212" s="105">
        <v>117.20385787583426</v>
      </c>
      <c r="P212" s="94">
        <v>5161000</v>
      </c>
      <c r="Q212" s="125">
        <v>0</v>
      </c>
      <c r="R212" s="125">
        <v>6048.8911049718063</v>
      </c>
      <c r="S212" s="32">
        <v>7.4742591592267243E-3</v>
      </c>
      <c r="T212" s="32">
        <v>1.1198354522208853E-3</v>
      </c>
      <c r="U212" s="32">
        <v>1.6089720449755733E-4</v>
      </c>
    </row>
    <row r="213" spans="2:21" x14ac:dyDescent="0.2">
      <c r="B213" s="23" t="s">
        <v>960</v>
      </c>
      <c r="C213" s="32" t="s">
        <v>961</v>
      </c>
      <c r="D213" s="32" t="s">
        <v>323</v>
      </c>
      <c r="E213" s="32" t="s">
        <v>179</v>
      </c>
      <c r="F213" s="32" t="s">
        <v>962</v>
      </c>
      <c r="G213" s="32" t="s">
        <v>963</v>
      </c>
      <c r="H213" s="94" t="s">
        <v>535</v>
      </c>
      <c r="I213" s="94" t="s">
        <v>202</v>
      </c>
      <c r="J213" s="94" t="s">
        <v>964</v>
      </c>
      <c r="K213" s="94">
        <v>1.91</v>
      </c>
      <c r="L213" s="94" t="s">
        <v>185</v>
      </c>
      <c r="M213" s="32">
        <v>7.5999999999999998E-2</v>
      </c>
      <c r="N213" s="32">
        <v>1.8799999999999997E-2</v>
      </c>
      <c r="O213" s="105">
        <v>580615.68013598514</v>
      </c>
      <c r="P213" s="94">
        <v>111.16</v>
      </c>
      <c r="Q213" s="125">
        <v>0</v>
      </c>
      <c r="R213" s="125">
        <v>645.41238825432629</v>
      </c>
      <c r="S213" s="32">
        <v>8.0261080631936661E-3</v>
      </c>
      <c r="T213" s="32">
        <v>1.1948564805137352E-4</v>
      </c>
      <c r="U213" s="32">
        <v>1.7167617537842457E-5</v>
      </c>
    </row>
    <row r="214" spans="2:21" x14ac:dyDescent="0.2">
      <c r="B214" s="23" t="s">
        <v>1208</v>
      </c>
      <c r="C214" s="32" t="s">
        <v>1209</v>
      </c>
      <c r="D214" s="32" t="s">
        <v>323</v>
      </c>
      <c r="E214" s="32" t="s">
        <v>179</v>
      </c>
      <c r="F214" s="32" t="s">
        <v>877</v>
      </c>
      <c r="G214" s="32" t="s">
        <v>442</v>
      </c>
      <c r="H214" s="94" t="s">
        <v>486</v>
      </c>
      <c r="I214" s="94" t="s">
        <v>190</v>
      </c>
      <c r="J214" s="94" t="s">
        <v>1210</v>
      </c>
      <c r="K214" s="94">
        <v>0.66</v>
      </c>
      <c r="L214" s="94" t="s">
        <v>185</v>
      </c>
      <c r="M214" s="32">
        <v>1.3300000000000001E-2</v>
      </c>
      <c r="N214" s="32">
        <v>1.5900000000000001E-2</v>
      </c>
      <c r="O214" s="105">
        <v>539692.33118015504</v>
      </c>
      <c r="P214" s="94">
        <v>100.19</v>
      </c>
      <c r="Q214" s="125">
        <v>0</v>
      </c>
      <c r="R214" s="125">
        <v>540.71774641581351</v>
      </c>
      <c r="S214" s="32">
        <v>7.4957268219465979E-3</v>
      </c>
      <c r="T214" s="32">
        <v>1.0010345558770524E-4</v>
      </c>
      <c r="U214" s="32">
        <v>1.4382797162444372E-5</v>
      </c>
    </row>
    <row r="215" spans="2:21" x14ac:dyDescent="0.2">
      <c r="B215" s="23" t="s">
        <v>984</v>
      </c>
      <c r="C215" s="32" t="s">
        <v>985</v>
      </c>
      <c r="D215" s="32" t="s">
        <v>323</v>
      </c>
      <c r="E215" s="32" t="s">
        <v>179</v>
      </c>
      <c r="F215" s="32" t="s">
        <v>986</v>
      </c>
      <c r="G215" s="32" t="s">
        <v>982</v>
      </c>
      <c r="H215" s="94" t="s">
        <v>486</v>
      </c>
      <c r="I215" s="94" t="s">
        <v>190</v>
      </c>
      <c r="J215" s="94" t="s">
        <v>987</v>
      </c>
      <c r="K215" s="94">
        <v>3.66</v>
      </c>
      <c r="L215" s="94" t="s">
        <v>185</v>
      </c>
      <c r="M215" s="32">
        <v>5.8899999999999994E-2</v>
      </c>
      <c r="N215" s="32">
        <v>2.4E-2</v>
      </c>
      <c r="O215" s="105">
        <v>2643775.373969933</v>
      </c>
      <c r="P215" s="94">
        <v>113.20000000000002</v>
      </c>
      <c r="Q215" s="125">
        <v>0</v>
      </c>
      <c r="R215" s="125">
        <v>2992.7537214990866</v>
      </c>
      <c r="S215" s="32">
        <v>5.7497326581461604E-3</v>
      </c>
      <c r="T215" s="32">
        <v>5.5405059521505275E-4</v>
      </c>
      <c r="U215" s="32">
        <v>7.9605616828360586E-5</v>
      </c>
    </row>
    <row r="216" spans="2:21" x14ac:dyDescent="0.2">
      <c r="B216" s="23" t="s">
        <v>1021</v>
      </c>
      <c r="C216" s="32" t="s">
        <v>1022</v>
      </c>
      <c r="D216" s="32" t="s">
        <v>323</v>
      </c>
      <c r="E216" s="32" t="s">
        <v>179</v>
      </c>
      <c r="F216" s="32" t="s">
        <v>458</v>
      </c>
      <c r="G216" s="32" t="s">
        <v>448</v>
      </c>
      <c r="H216" s="94" t="s">
        <v>535</v>
      </c>
      <c r="I216" s="94" t="s">
        <v>202</v>
      </c>
      <c r="J216" s="94" t="s">
        <v>1023</v>
      </c>
      <c r="K216" s="94">
        <v>3.61</v>
      </c>
      <c r="L216" s="94" t="s">
        <v>185</v>
      </c>
      <c r="M216" s="32">
        <v>7.0499999999999993E-2</v>
      </c>
      <c r="N216" s="32">
        <v>2.98E-2</v>
      </c>
      <c r="O216" s="105">
        <v>101584.4267662129</v>
      </c>
      <c r="P216" s="94">
        <v>115.10000000000001</v>
      </c>
      <c r="Q216" s="125">
        <v>0</v>
      </c>
      <c r="R216" s="125">
        <v>116.92367481064703</v>
      </c>
      <c r="S216" s="32">
        <v>2.1968874265821458E-4</v>
      </c>
      <c r="T216" s="32">
        <v>2.1646161913757737E-5</v>
      </c>
      <c r="U216" s="32">
        <v>3.1101059830870033E-6</v>
      </c>
    </row>
    <row r="217" spans="2:21" ht="14.25" x14ac:dyDescent="0.2">
      <c r="B217" s="23" t="s">
        <v>1062</v>
      </c>
      <c r="C217" s="32" t="s">
        <v>1063</v>
      </c>
      <c r="D217" s="32" t="s">
        <v>323</v>
      </c>
      <c r="E217" s="32" t="s">
        <v>179</v>
      </c>
      <c r="F217" s="231">
        <v>1905761</v>
      </c>
      <c r="G217" s="32" t="s">
        <v>448</v>
      </c>
      <c r="H217" s="94" t="s">
        <v>486</v>
      </c>
      <c r="I217" s="94" t="s">
        <v>190</v>
      </c>
      <c r="J217" s="94" t="s">
        <v>1064</v>
      </c>
      <c r="K217" s="94">
        <v>3.24</v>
      </c>
      <c r="L217" s="94" t="s">
        <v>185</v>
      </c>
      <c r="M217" s="32">
        <v>5.7999999999999996E-2</v>
      </c>
      <c r="N217" s="32">
        <v>5.5800000000000002E-2</v>
      </c>
      <c r="O217" s="105">
        <v>7620799.5310153831</v>
      </c>
      <c r="P217" s="94">
        <v>101.42</v>
      </c>
      <c r="Q217" s="125">
        <v>0</v>
      </c>
      <c r="R217" s="125">
        <v>7729.0148823668478</v>
      </c>
      <c r="S217" s="32">
        <v>2.0524110234643539E-2</v>
      </c>
      <c r="T217" s="32">
        <v>1.4308779453647603E-3</v>
      </c>
      <c r="U217" s="32">
        <v>2.055875806841193E-4</v>
      </c>
    </row>
    <row r="218" spans="2:21" x14ac:dyDescent="0.2">
      <c r="B218" s="23" t="s">
        <v>1151</v>
      </c>
      <c r="C218" s="32" t="s">
        <v>1152</v>
      </c>
      <c r="D218" s="32" t="s">
        <v>323</v>
      </c>
      <c r="E218" s="32" t="s">
        <v>179</v>
      </c>
      <c r="F218" s="32" t="s">
        <v>1153</v>
      </c>
      <c r="G218" s="32" t="s">
        <v>547</v>
      </c>
      <c r="H218" s="94" t="s">
        <v>486</v>
      </c>
      <c r="I218" s="94" t="s">
        <v>190</v>
      </c>
      <c r="J218" s="94" t="s">
        <v>1154</v>
      </c>
      <c r="K218" s="94">
        <v>3.48</v>
      </c>
      <c r="L218" s="94" t="s">
        <v>185</v>
      </c>
      <c r="M218" s="32">
        <v>4.1399999999999999E-2</v>
      </c>
      <c r="N218" s="32">
        <v>2.87E-2</v>
      </c>
      <c r="O218" s="105">
        <v>212121.97283206641</v>
      </c>
      <c r="P218" s="94">
        <v>104.44</v>
      </c>
      <c r="Q218" s="125">
        <v>4.3909240149999995</v>
      </c>
      <c r="R218" s="125">
        <v>225.93111134295876</v>
      </c>
      <c r="S218" s="32">
        <v>2.9314449329033421E-4</v>
      </c>
      <c r="T218" s="32">
        <v>4.1826785083559322E-5</v>
      </c>
      <c r="U218" s="32">
        <v>6.0096443452634885E-6</v>
      </c>
    </row>
    <row r="219" spans="2:21" x14ac:dyDescent="0.2">
      <c r="B219" s="23" t="s">
        <v>1155</v>
      </c>
      <c r="C219" s="32" t="s">
        <v>1156</v>
      </c>
      <c r="D219" s="32" t="s">
        <v>323</v>
      </c>
      <c r="E219" s="32" t="s">
        <v>179</v>
      </c>
      <c r="F219" s="32" t="s">
        <v>1079</v>
      </c>
      <c r="G219" s="32" t="s">
        <v>448</v>
      </c>
      <c r="H219" s="94" t="s">
        <v>486</v>
      </c>
      <c r="I219" s="94" t="s">
        <v>190</v>
      </c>
      <c r="J219" s="94" t="s">
        <v>1157</v>
      </c>
      <c r="K219" s="94">
        <v>5.17</v>
      </c>
      <c r="L219" s="94" t="s">
        <v>185</v>
      </c>
      <c r="M219" s="32">
        <v>3.9E-2</v>
      </c>
      <c r="N219" s="32">
        <v>4.8000000000000001E-2</v>
      </c>
      <c r="O219" s="105">
        <v>9542457.1701641306</v>
      </c>
      <c r="P219" s="94">
        <v>96.110000000000014</v>
      </c>
      <c r="Q219" s="125">
        <v>0</v>
      </c>
      <c r="R219" s="125">
        <v>9171.2555862447462</v>
      </c>
      <c r="S219" s="32">
        <v>2.2672092875012782E-2</v>
      </c>
      <c r="T219" s="32">
        <v>1.6978809782861146E-3</v>
      </c>
      <c r="U219" s="32">
        <v>2.4395039684984774E-4</v>
      </c>
    </row>
    <row r="220" spans="2:21" x14ac:dyDescent="0.2">
      <c r="B220" s="23" t="s">
        <v>1202</v>
      </c>
      <c r="C220" s="32" t="s">
        <v>1203</v>
      </c>
      <c r="D220" s="32" t="s">
        <v>323</v>
      </c>
      <c r="E220" s="32" t="s">
        <v>179</v>
      </c>
      <c r="F220" s="32" t="s">
        <v>1132</v>
      </c>
      <c r="G220" s="32" t="s">
        <v>547</v>
      </c>
      <c r="H220" s="94" t="s">
        <v>486</v>
      </c>
      <c r="I220" s="94" t="s">
        <v>190</v>
      </c>
      <c r="J220" s="94" t="s">
        <v>1204</v>
      </c>
      <c r="K220" s="94">
        <v>1.97</v>
      </c>
      <c r="L220" s="94" t="s">
        <v>185</v>
      </c>
      <c r="M220" s="32">
        <v>1.3300000000000001E-2</v>
      </c>
      <c r="N220" s="32">
        <v>1.06E-2</v>
      </c>
      <c r="O220" s="105">
        <v>732292.20611304347</v>
      </c>
      <c r="P220" s="94">
        <v>101.29999999999998</v>
      </c>
      <c r="Q220" s="125">
        <v>0</v>
      </c>
      <c r="R220" s="125">
        <v>741.81200387068498</v>
      </c>
      <c r="S220" s="32">
        <v>2.2347429975874511E-3</v>
      </c>
      <c r="T220" s="32">
        <v>1.3733217649341062E-4</v>
      </c>
      <c r="U220" s="32">
        <v>1.9731794739604707E-5</v>
      </c>
    </row>
    <row r="221" spans="2:21" x14ac:dyDescent="0.2">
      <c r="B221" s="23" t="s">
        <v>1130</v>
      </c>
      <c r="C221" s="32" t="s">
        <v>1131</v>
      </c>
      <c r="D221" s="32" t="s">
        <v>323</v>
      </c>
      <c r="E221" s="32" t="s">
        <v>179</v>
      </c>
      <c r="F221" s="32" t="s">
        <v>1132</v>
      </c>
      <c r="G221" s="32" t="s">
        <v>547</v>
      </c>
      <c r="H221" s="94" t="s">
        <v>486</v>
      </c>
      <c r="I221" s="94" t="s">
        <v>190</v>
      </c>
      <c r="J221" s="94" t="s">
        <v>1133</v>
      </c>
      <c r="K221" s="94">
        <v>3.35</v>
      </c>
      <c r="L221" s="94" t="s">
        <v>185</v>
      </c>
      <c r="M221" s="32">
        <v>2.1600000000000001E-2</v>
      </c>
      <c r="N221" s="32">
        <v>2.5000000000000001E-2</v>
      </c>
      <c r="O221" s="105">
        <v>16704608.68020379</v>
      </c>
      <c r="P221" s="94">
        <v>98.97</v>
      </c>
      <c r="Q221" s="125">
        <v>0</v>
      </c>
      <c r="R221" s="125">
        <v>16532.551208844292</v>
      </c>
      <c r="S221" s="32">
        <v>2.1037675613234955E-2</v>
      </c>
      <c r="T221" s="32">
        <v>3.0606827992165327E-3</v>
      </c>
      <c r="U221" s="32">
        <v>4.3975684576787519E-4</v>
      </c>
    </row>
    <row r="222" spans="2:21" x14ac:dyDescent="0.2">
      <c r="B222" s="23" t="s">
        <v>1092</v>
      </c>
      <c r="C222" s="32" t="s">
        <v>1093</v>
      </c>
      <c r="D222" s="32" t="s">
        <v>323</v>
      </c>
      <c r="E222" s="32" t="s">
        <v>179</v>
      </c>
      <c r="F222" s="32" t="s">
        <v>1094</v>
      </c>
      <c r="G222" s="32" t="s">
        <v>1095</v>
      </c>
      <c r="H222" s="94" t="s">
        <v>486</v>
      </c>
      <c r="I222" s="94" t="s">
        <v>190</v>
      </c>
      <c r="J222" s="94" t="s">
        <v>742</v>
      </c>
      <c r="K222" s="94">
        <v>3.51</v>
      </c>
      <c r="L222" s="94" t="s">
        <v>185</v>
      </c>
      <c r="M222" s="32">
        <v>3.3500000000000002E-2</v>
      </c>
      <c r="N222" s="32">
        <v>2.4399999999999998E-2</v>
      </c>
      <c r="O222" s="105">
        <v>11651324.761954973</v>
      </c>
      <c r="P222" s="94">
        <v>104.08</v>
      </c>
      <c r="Q222" s="125">
        <v>0</v>
      </c>
      <c r="R222" s="125">
        <v>12126.698811603603</v>
      </c>
      <c r="S222" s="32">
        <v>2.4222101104142305E-2</v>
      </c>
      <c r="T222" s="32">
        <v>2.2450242551856764E-3</v>
      </c>
      <c r="U222" s="32">
        <v>3.2256357482897104E-4</v>
      </c>
    </row>
    <row r="223" spans="2:21" x14ac:dyDescent="0.2">
      <c r="B223" s="23" t="s">
        <v>1168</v>
      </c>
      <c r="C223" s="32" t="s">
        <v>1169</v>
      </c>
      <c r="D223" s="32" t="s">
        <v>323</v>
      </c>
      <c r="E223" s="32" t="s">
        <v>179</v>
      </c>
      <c r="F223" s="32" t="s">
        <v>1094</v>
      </c>
      <c r="G223" s="32" t="s">
        <v>1095</v>
      </c>
      <c r="H223" s="94" t="s">
        <v>486</v>
      </c>
      <c r="I223" s="94" t="s">
        <v>190</v>
      </c>
      <c r="J223" s="94" t="s">
        <v>1170</v>
      </c>
      <c r="K223" s="94">
        <v>5.36</v>
      </c>
      <c r="L223" s="94" t="s">
        <v>185</v>
      </c>
      <c r="M223" s="32">
        <v>2.6200000000000001E-2</v>
      </c>
      <c r="N223" s="32">
        <v>3.7499999999999999E-2</v>
      </c>
      <c r="O223" s="105">
        <v>3294434.5158324838</v>
      </c>
      <c r="P223" s="94">
        <v>94.3</v>
      </c>
      <c r="Q223" s="125">
        <v>43.157092069999997</v>
      </c>
      <c r="R223" s="125">
        <v>3149.8088400606789</v>
      </c>
      <c r="S223" s="32">
        <v>1.301643835918294E-2</v>
      </c>
      <c r="T223" s="32">
        <v>5.8312631945374276E-4</v>
      </c>
      <c r="U223" s="32">
        <v>8.3783197328664606E-5</v>
      </c>
    </row>
    <row r="224" spans="2:21" x14ac:dyDescent="0.2">
      <c r="B224" s="23" t="s">
        <v>979</v>
      </c>
      <c r="C224" s="32" t="s">
        <v>980</v>
      </c>
      <c r="D224" s="32" t="s">
        <v>323</v>
      </c>
      <c r="E224" s="32" t="s">
        <v>179</v>
      </c>
      <c r="F224" s="32" t="s">
        <v>981</v>
      </c>
      <c r="G224" s="32" t="s">
        <v>982</v>
      </c>
      <c r="H224" s="94" t="s">
        <v>459</v>
      </c>
      <c r="I224" s="94" t="s">
        <v>190</v>
      </c>
      <c r="J224" s="94" t="s">
        <v>983</v>
      </c>
      <c r="K224" s="94">
        <v>3.26</v>
      </c>
      <c r="L224" s="94" t="s">
        <v>185</v>
      </c>
      <c r="M224" s="32">
        <v>4.7500000000000001E-2</v>
      </c>
      <c r="N224" s="32">
        <v>2.7999999999999997E-2</v>
      </c>
      <c r="O224" s="105">
        <v>17144222.572982769</v>
      </c>
      <c r="P224" s="94">
        <v>106.47</v>
      </c>
      <c r="Q224" s="125">
        <v>0</v>
      </c>
      <c r="R224" s="125">
        <v>18253.453772796307</v>
      </c>
      <c r="S224" s="32">
        <v>3.4153198479984798E-2</v>
      </c>
      <c r="T224" s="32">
        <v>3.3792746977129875E-3</v>
      </c>
      <c r="U224" s="32">
        <v>4.8553191543725203E-4</v>
      </c>
    </row>
    <row r="225" spans="2:21" x14ac:dyDescent="0.2">
      <c r="B225" s="23" t="s">
        <v>1191</v>
      </c>
      <c r="C225" s="32" t="s">
        <v>1192</v>
      </c>
      <c r="D225" s="32" t="s">
        <v>323</v>
      </c>
      <c r="E225" s="32" t="s">
        <v>179</v>
      </c>
      <c r="F225" s="32" t="s">
        <v>924</v>
      </c>
      <c r="G225" s="32" t="s">
        <v>454</v>
      </c>
      <c r="H225" s="94" t="s">
        <v>479</v>
      </c>
      <c r="I225" s="94" t="s">
        <v>202</v>
      </c>
      <c r="J225" s="94" t="s">
        <v>1193</v>
      </c>
      <c r="K225" s="94">
        <v>3.26</v>
      </c>
      <c r="L225" s="94" t="s">
        <v>185</v>
      </c>
      <c r="M225" s="32">
        <v>4.3499999999999997E-2</v>
      </c>
      <c r="N225" s="32">
        <v>2.7300000000000001E-2</v>
      </c>
      <c r="O225" s="105">
        <v>5091783.3312012712</v>
      </c>
      <c r="P225" s="94">
        <v>107.5</v>
      </c>
      <c r="Q225" s="125">
        <v>0</v>
      </c>
      <c r="R225" s="125">
        <v>5473.6670810413671</v>
      </c>
      <c r="S225" s="32">
        <v>2.9470602408920684E-2</v>
      </c>
      <c r="T225" s="32">
        <v>1.0133438252783859E-3</v>
      </c>
      <c r="U225" s="32">
        <v>1.4559655917197495E-4</v>
      </c>
    </row>
    <row r="226" spans="2:21" x14ac:dyDescent="0.2">
      <c r="B226" s="23" t="s">
        <v>1194</v>
      </c>
      <c r="C226" s="32" t="s">
        <v>1195</v>
      </c>
      <c r="D226" s="32" t="s">
        <v>323</v>
      </c>
      <c r="E226" s="32" t="s">
        <v>179</v>
      </c>
      <c r="F226" s="32" t="s">
        <v>924</v>
      </c>
      <c r="G226" s="32" t="s">
        <v>454</v>
      </c>
      <c r="H226" s="94" t="s">
        <v>479</v>
      </c>
      <c r="I226" s="94" t="s">
        <v>202</v>
      </c>
      <c r="J226" s="94" t="s">
        <v>1196</v>
      </c>
      <c r="K226" s="94">
        <v>6.19</v>
      </c>
      <c r="L226" s="94" t="s">
        <v>185</v>
      </c>
      <c r="M226" s="32">
        <v>3.27E-2</v>
      </c>
      <c r="N226" s="32">
        <v>3.49E-2</v>
      </c>
      <c r="O226" s="105">
        <v>5877093.0755453445</v>
      </c>
      <c r="P226" s="94">
        <v>99.11</v>
      </c>
      <c r="Q226" s="125">
        <v>0</v>
      </c>
      <c r="R226" s="125">
        <v>5824.7869471729909</v>
      </c>
      <c r="S226" s="32">
        <v>2.6354677468813204E-2</v>
      </c>
      <c r="T226" s="32">
        <v>1.0783468923281567E-3</v>
      </c>
      <c r="U226" s="32">
        <v>1.5493615612019909E-4</v>
      </c>
    </row>
    <row r="227" spans="2:21" x14ac:dyDescent="0.2">
      <c r="B227" s="23" t="s">
        <v>1035</v>
      </c>
      <c r="C227" s="32" t="s">
        <v>1036</v>
      </c>
      <c r="D227" s="32" t="s">
        <v>323</v>
      </c>
      <c r="E227" s="32" t="s">
        <v>179</v>
      </c>
      <c r="F227" s="32" t="s">
        <v>1037</v>
      </c>
      <c r="G227" s="32" t="s">
        <v>448</v>
      </c>
      <c r="H227" s="94" t="s">
        <v>479</v>
      </c>
      <c r="I227" s="94" t="s">
        <v>202</v>
      </c>
      <c r="J227" s="94" t="s">
        <v>1038</v>
      </c>
      <c r="K227" s="94">
        <v>2.19</v>
      </c>
      <c r="L227" s="94" t="s">
        <v>185</v>
      </c>
      <c r="M227" s="32">
        <v>3.9E-2</v>
      </c>
      <c r="N227" s="32">
        <v>2.8199999999999999E-2</v>
      </c>
      <c r="O227" s="105">
        <v>1909742.3130568797</v>
      </c>
      <c r="P227" s="94">
        <v>103.39</v>
      </c>
      <c r="Q227" s="125">
        <v>0</v>
      </c>
      <c r="R227" s="125">
        <v>1974.4825767629925</v>
      </c>
      <c r="S227" s="32">
        <v>5.9233540521865542E-3</v>
      </c>
      <c r="T227" s="32">
        <v>3.6553734409836935E-4</v>
      </c>
      <c r="U227" s="32">
        <v>5.2520159714758148E-5</v>
      </c>
    </row>
    <row r="228" spans="2:21" x14ac:dyDescent="0.2">
      <c r="B228" s="23" t="s">
        <v>976</v>
      </c>
      <c r="C228" s="32" t="s">
        <v>977</v>
      </c>
      <c r="D228" s="32" t="s">
        <v>323</v>
      </c>
      <c r="E228" s="32" t="s">
        <v>179</v>
      </c>
      <c r="F228" s="32" t="s">
        <v>617</v>
      </c>
      <c r="G228" s="32" t="s">
        <v>448</v>
      </c>
      <c r="H228" s="94" t="s">
        <v>459</v>
      </c>
      <c r="I228" s="94" t="s">
        <v>190</v>
      </c>
      <c r="J228" s="94" t="s">
        <v>978</v>
      </c>
      <c r="K228" s="94">
        <v>3.09</v>
      </c>
      <c r="L228" s="94" t="s">
        <v>185</v>
      </c>
      <c r="M228" s="32">
        <v>4.2000000000000003E-2</v>
      </c>
      <c r="N228" s="32">
        <v>3.8300000000000001E-2</v>
      </c>
      <c r="O228" s="105">
        <v>-0.54</v>
      </c>
      <c r="P228" s="94">
        <v>101.85</v>
      </c>
      <c r="Q228" s="125">
        <v>0</v>
      </c>
      <c r="R228" s="125">
        <v>-5.4000000000000001E-4</v>
      </c>
      <c r="S228" s="32">
        <v>-6.3909076793146678E-10</v>
      </c>
      <c r="T228" s="32">
        <v>-9.9970578690405551E-11</v>
      </c>
      <c r="U228" s="32">
        <v>-1.4363705499222395E-11</v>
      </c>
    </row>
    <row r="229" spans="2:21" x14ac:dyDescent="0.2">
      <c r="B229" s="23" t="s">
        <v>1018</v>
      </c>
      <c r="C229" s="32" t="s">
        <v>1019</v>
      </c>
      <c r="D229" s="32" t="s">
        <v>323</v>
      </c>
      <c r="E229" s="32" t="s">
        <v>179</v>
      </c>
      <c r="F229" s="32" t="s">
        <v>687</v>
      </c>
      <c r="G229" s="32" t="s">
        <v>448</v>
      </c>
      <c r="H229" s="94" t="s">
        <v>479</v>
      </c>
      <c r="I229" s="94" t="s">
        <v>202</v>
      </c>
      <c r="J229" s="94" t="s">
        <v>1020</v>
      </c>
      <c r="K229" s="94">
        <v>2.16</v>
      </c>
      <c r="L229" s="94" t="s">
        <v>185</v>
      </c>
      <c r="M229" s="32">
        <v>0.05</v>
      </c>
      <c r="N229" s="32">
        <v>2.5699999999999997E-2</v>
      </c>
      <c r="O229" s="105">
        <v>4423936.8274056902</v>
      </c>
      <c r="P229" s="94">
        <v>104.97000000000001</v>
      </c>
      <c r="Q229" s="125">
        <v>0</v>
      </c>
      <c r="R229" s="125">
        <v>4643.8064866384593</v>
      </c>
      <c r="S229" s="32">
        <v>1.5599230674046213E-2</v>
      </c>
      <c r="T229" s="32">
        <v>8.5971115147315887E-4</v>
      </c>
      <c r="U229" s="32">
        <v>1.2352271994343236E-4</v>
      </c>
    </row>
    <row r="230" spans="2:21" x14ac:dyDescent="0.2">
      <c r="B230" s="23" t="s">
        <v>1081</v>
      </c>
      <c r="C230" s="32" t="s">
        <v>1082</v>
      </c>
      <c r="D230" s="32" t="s">
        <v>323</v>
      </c>
      <c r="E230" s="32" t="s">
        <v>179</v>
      </c>
      <c r="F230" s="32" t="s">
        <v>1079</v>
      </c>
      <c r="G230" s="32" t="s">
        <v>448</v>
      </c>
      <c r="H230" s="94" t="s">
        <v>479</v>
      </c>
      <c r="I230" s="94" t="s">
        <v>202</v>
      </c>
      <c r="J230" s="94" t="s">
        <v>1083</v>
      </c>
      <c r="K230" s="94">
        <v>2.59</v>
      </c>
      <c r="L230" s="94" t="s">
        <v>185</v>
      </c>
      <c r="M230" s="32">
        <v>6.9000000000000006E-2</v>
      </c>
      <c r="N230" s="32">
        <v>8.2699999999999996E-2</v>
      </c>
      <c r="O230" s="105">
        <v>9333466.4235004596</v>
      </c>
      <c r="P230" s="94">
        <v>98.87</v>
      </c>
      <c r="Q230" s="125">
        <v>0</v>
      </c>
      <c r="R230" s="125">
        <v>9227.9982515637676</v>
      </c>
      <c r="S230" s="32">
        <v>2.1682154861214824E-2</v>
      </c>
      <c r="T230" s="32">
        <v>1.7083857877090377E-3</v>
      </c>
      <c r="U230" s="32">
        <v>2.4545972080148356E-4</v>
      </c>
    </row>
    <row r="231" spans="2:21" x14ac:dyDescent="0.2">
      <c r="B231" s="23" t="s">
        <v>1077</v>
      </c>
      <c r="C231" s="32" t="s">
        <v>1078</v>
      </c>
      <c r="D231" s="32" t="s">
        <v>323</v>
      </c>
      <c r="E231" s="32" t="s">
        <v>179</v>
      </c>
      <c r="F231" s="32" t="s">
        <v>1079</v>
      </c>
      <c r="G231" s="32" t="s">
        <v>448</v>
      </c>
      <c r="H231" s="94" t="s">
        <v>479</v>
      </c>
      <c r="I231" s="94" t="s">
        <v>202</v>
      </c>
      <c r="J231" s="94" t="s">
        <v>1080</v>
      </c>
      <c r="K231" s="94">
        <v>3.68</v>
      </c>
      <c r="L231" s="94" t="s">
        <v>185</v>
      </c>
      <c r="M231" s="32">
        <v>5.1500000000000004E-2</v>
      </c>
      <c r="N231" s="32">
        <v>0.10490000000000001</v>
      </c>
      <c r="O231" s="105">
        <v>3855822.8679666771</v>
      </c>
      <c r="P231" s="94">
        <v>83.84</v>
      </c>
      <c r="Q231" s="125">
        <v>0</v>
      </c>
      <c r="R231" s="125">
        <v>3232.7218911547598</v>
      </c>
      <c r="S231" s="32">
        <v>9.4076811144561071E-3</v>
      </c>
      <c r="T231" s="32">
        <v>5.9847607074793249E-4</v>
      </c>
      <c r="U231" s="32">
        <v>8.5988639269326376E-5</v>
      </c>
    </row>
    <row r="232" spans="2:21" x14ac:dyDescent="0.2">
      <c r="B232" s="23" t="s">
        <v>1113</v>
      </c>
      <c r="C232" s="32" t="s">
        <v>1114</v>
      </c>
      <c r="D232" s="32" t="s">
        <v>323</v>
      </c>
      <c r="E232" s="32" t="s">
        <v>179</v>
      </c>
      <c r="F232" s="32" t="s">
        <v>1079</v>
      </c>
      <c r="G232" s="32" t="s">
        <v>448</v>
      </c>
      <c r="H232" s="94" t="s">
        <v>479</v>
      </c>
      <c r="I232" s="94" t="s">
        <v>202</v>
      </c>
      <c r="J232" s="94" t="s">
        <v>1115</v>
      </c>
      <c r="K232" s="94">
        <v>3.66</v>
      </c>
      <c r="L232" s="94" t="s">
        <v>185</v>
      </c>
      <c r="M232" s="32">
        <v>5.1500000000000004E-2</v>
      </c>
      <c r="N232" s="32">
        <v>5.1500000000000004E-2</v>
      </c>
      <c r="O232" s="105">
        <v>12511524.771150736</v>
      </c>
      <c r="P232" s="94">
        <v>83.05</v>
      </c>
      <c r="Q232" s="125">
        <v>0</v>
      </c>
      <c r="R232" s="125">
        <v>10390.821321434356</v>
      </c>
      <c r="S232" s="32">
        <v>3.721143025313399E-2</v>
      </c>
      <c r="T232" s="32">
        <v>1.9236600380970316E-3</v>
      </c>
      <c r="U232" s="32">
        <v>2.7639018028911849E-4</v>
      </c>
    </row>
    <row r="233" spans="2:21" x14ac:dyDescent="0.2">
      <c r="B233" s="23" t="s">
        <v>1121</v>
      </c>
      <c r="C233" s="32" t="s">
        <v>1122</v>
      </c>
      <c r="D233" s="32" t="s">
        <v>323</v>
      </c>
      <c r="E233" s="32" t="s">
        <v>179</v>
      </c>
      <c r="F233" s="32" t="s">
        <v>1123</v>
      </c>
      <c r="G233" s="32" t="s">
        <v>491</v>
      </c>
      <c r="H233" s="94" t="s">
        <v>564</v>
      </c>
      <c r="I233" s="94" t="s">
        <v>202</v>
      </c>
      <c r="J233" s="94" t="s">
        <v>1124</v>
      </c>
      <c r="K233" s="94">
        <v>5.78</v>
      </c>
      <c r="L233" s="94" t="s">
        <v>185</v>
      </c>
      <c r="M233" s="32">
        <v>4.4500000000000005E-2</v>
      </c>
      <c r="N233" s="32">
        <v>4.1399999999999999E-2</v>
      </c>
      <c r="O233" s="105">
        <v>13203428.088874007</v>
      </c>
      <c r="P233" s="94">
        <v>102.01</v>
      </c>
      <c r="Q233" s="125">
        <v>0</v>
      </c>
      <c r="R233" s="125">
        <v>13468.816991749067</v>
      </c>
      <c r="S233" s="32">
        <v>4.4366357825517497E-2</v>
      </c>
      <c r="T233" s="32">
        <v>2.4934915350746691E-3</v>
      </c>
      <c r="U233" s="32">
        <v>3.582631864674187E-4</v>
      </c>
    </row>
    <row r="234" spans="2:21" x14ac:dyDescent="0.2">
      <c r="B234" s="23" t="s">
        <v>1071</v>
      </c>
      <c r="C234" s="32" t="s">
        <v>1072</v>
      </c>
      <c r="D234" s="32" t="s">
        <v>323</v>
      </c>
      <c r="E234" s="32" t="s">
        <v>179</v>
      </c>
      <c r="F234" s="32" t="s">
        <v>1073</v>
      </c>
      <c r="G234" s="32" t="s">
        <v>448</v>
      </c>
      <c r="H234" s="94" t="s">
        <v>564</v>
      </c>
      <c r="I234" s="94" t="s">
        <v>202</v>
      </c>
      <c r="J234" s="94" t="s">
        <v>396</v>
      </c>
      <c r="K234" s="94">
        <v>2.31</v>
      </c>
      <c r="L234" s="94" t="s">
        <v>185</v>
      </c>
      <c r="M234" s="32">
        <v>6.8499999999999991E-2</v>
      </c>
      <c r="N234" s="32">
        <v>0.25259999999999999</v>
      </c>
      <c r="O234" s="105">
        <v>14128923.956348447</v>
      </c>
      <c r="P234" s="94">
        <v>68.16</v>
      </c>
      <c r="Q234" s="125">
        <v>0</v>
      </c>
      <c r="R234" s="125">
        <v>9630.2745684047914</v>
      </c>
      <c r="S234" s="32">
        <v>2.9642659097052486E-2</v>
      </c>
      <c r="T234" s="32">
        <v>1.7828594843535602E-3</v>
      </c>
      <c r="U234" s="32">
        <v>2.5616005143929164E-4</v>
      </c>
    </row>
    <row r="235" spans="2:21" x14ac:dyDescent="0.2">
      <c r="B235" s="23" t="s">
        <v>1087</v>
      </c>
      <c r="C235" s="32" t="s">
        <v>1088</v>
      </c>
      <c r="D235" s="32" t="s">
        <v>323</v>
      </c>
      <c r="E235" s="32" t="s">
        <v>179</v>
      </c>
      <c r="F235" s="32" t="s">
        <v>1073</v>
      </c>
      <c r="G235" s="32" t="s">
        <v>448</v>
      </c>
      <c r="H235" s="94" t="s">
        <v>564</v>
      </c>
      <c r="I235" s="94" t="s">
        <v>202</v>
      </c>
      <c r="J235" s="94" t="s">
        <v>1086</v>
      </c>
      <c r="K235" s="94">
        <v>2.31</v>
      </c>
      <c r="L235" s="94" t="s">
        <v>185</v>
      </c>
      <c r="M235" s="32">
        <v>6.8499999999999991E-2</v>
      </c>
      <c r="N235" s="32">
        <v>6.3500000000000001E-2</v>
      </c>
      <c r="O235" s="105">
        <v>5716736.4494126318</v>
      </c>
      <c r="P235" s="94">
        <v>68.12</v>
      </c>
      <c r="Q235" s="125">
        <v>0</v>
      </c>
      <c r="R235" s="125">
        <v>3894.240868134485</v>
      </c>
      <c r="S235" s="32">
        <v>8.5659609262792487E-3</v>
      </c>
      <c r="T235" s="32">
        <v>7.2094354286524401E-4</v>
      </c>
      <c r="U235" s="32">
        <v>1.03584683283185E-4</v>
      </c>
    </row>
    <row r="236" spans="2:21" x14ac:dyDescent="0.2">
      <c r="B236" s="23" t="s">
        <v>1089</v>
      </c>
      <c r="C236" s="32" t="s">
        <v>1090</v>
      </c>
      <c r="D236" s="32" t="s">
        <v>323</v>
      </c>
      <c r="E236" s="32" t="s">
        <v>179</v>
      </c>
      <c r="F236" s="32" t="s">
        <v>1073</v>
      </c>
      <c r="G236" s="32" t="s">
        <v>448</v>
      </c>
      <c r="H236" s="94" t="s">
        <v>564</v>
      </c>
      <c r="I236" s="94" t="s">
        <v>202</v>
      </c>
      <c r="J236" s="94" t="s">
        <v>1091</v>
      </c>
      <c r="K236" s="94">
        <v>4.25</v>
      </c>
      <c r="L236" s="94" t="s">
        <v>185</v>
      </c>
      <c r="M236" s="32">
        <v>3.95E-2</v>
      </c>
      <c r="N236" s="32">
        <v>7.85E-2</v>
      </c>
      <c r="O236" s="105">
        <v>15035872.594252124</v>
      </c>
      <c r="P236" s="94">
        <v>87.55</v>
      </c>
      <c r="Q236" s="125">
        <v>0</v>
      </c>
      <c r="R236" s="125">
        <v>13163.906454161797</v>
      </c>
      <c r="S236" s="32">
        <v>2.4639060303000452E-2</v>
      </c>
      <c r="T236" s="32">
        <v>2.4370432334239246E-3</v>
      </c>
      <c r="U236" s="32">
        <v>3.5015273245720926E-4</v>
      </c>
    </row>
    <row r="237" spans="2:21" x14ac:dyDescent="0.2">
      <c r="B237" s="23" t="s">
        <v>1118</v>
      </c>
      <c r="C237" s="32" t="s">
        <v>1119</v>
      </c>
      <c r="D237" s="32" t="s">
        <v>323</v>
      </c>
      <c r="E237" s="32" t="s">
        <v>179</v>
      </c>
      <c r="F237" s="32" t="s">
        <v>1073</v>
      </c>
      <c r="G237" s="32" t="s">
        <v>448</v>
      </c>
      <c r="H237" s="94" t="s">
        <v>564</v>
      </c>
      <c r="I237" s="94" t="s">
        <v>202</v>
      </c>
      <c r="J237" s="94" t="s">
        <v>1120</v>
      </c>
      <c r="K237" s="94">
        <v>3.86</v>
      </c>
      <c r="L237" s="94" t="s">
        <v>185</v>
      </c>
      <c r="M237" s="32">
        <v>6.0999999999999999E-2</v>
      </c>
      <c r="N237" s="32">
        <v>0.2243</v>
      </c>
      <c r="O237" s="105">
        <v>8330691.2024677992</v>
      </c>
      <c r="P237" s="94">
        <v>56.3</v>
      </c>
      <c r="Q237" s="125">
        <v>0</v>
      </c>
      <c r="R237" s="125">
        <v>4690.1791455627326</v>
      </c>
      <c r="S237" s="32">
        <v>1.6261796913235298E-2</v>
      </c>
      <c r="T237" s="32">
        <v>8.682961543399596E-4</v>
      </c>
      <c r="U237" s="32">
        <v>1.2475620738047706E-4</v>
      </c>
    </row>
    <row r="238" spans="2:21" x14ac:dyDescent="0.2">
      <c r="B238" s="23" t="s">
        <v>1142</v>
      </c>
      <c r="C238" s="32" t="s">
        <v>1143</v>
      </c>
      <c r="D238" s="32" t="s">
        <v>323</v>
      </c>
      <c r="E238" s="32" t="s">
        <v>179</v>
      </c>
      <c r="F238" s="32" t="s">
        <v>1073</v>
      </c>
      <c r="G238" s="32" t="s">
        <v>448</v>
      </c>
      <c r="H238" s="94" t="s">
        <v>564</v>
      </c>
      <c r="I238" s="94" t="s">
        <v>202</v>
      </c>
      <c r="J238" s="94" t="s">
        <v>359</v>
      </c>
      <c r="K238" s="94">
        <v>4.8899999999999997</v>
      </c>
      <c r="L238" s="94" t="s">
        <v>185</v>
      </c>
      <c r="M238" s="32">
        <v>0.03</v>
      </c>
      <c r="N238" s="32">
        <v>6.2300000000000001E-2</v>
      </c>
      <c r="O238" s="105">
        <v>20275513.269343931</v>
      </c>
      <c r="P238" s="94">
        <v>88.11</v>
      </c>
      <c r="Q238" s="125">
        <v>0</v>
      </c>
      <c r="R238" s="125">
        <v>17864.754741531146</v>
      </c>
      <c r="S238" s="32">
        <v>2.7025405596541811E-2</v>
      </c>
      <c r="T238" s="32">
        <v>3.307314573468583E-3</v>
      </c>
      <c r="U238" s="32">
        <v>4.7519273319109311E-4</v>
      </c>
    </row>
    <row r="239" spans="2:21" x14ac:dyDescent="0.2">
      <c r="B239" s="23" t="s">
        <v>1102</v>
      </c>
      <c r="C239" s="32" t="s">
        <v>1103</v>
      </c>
      <c r="D239" s="32" t="s">
        <v>323</v>
      </c>
      <c r="E239" s="32" t="s">
        <v>179</v>
      </c>
      <c r="F239" s="32" t="s">
        <v>1104</v>
      </c>
      <c r="G239" s="32" t="s">
        <v>448</v>
      </c>
      <c r="H239" s="94" t="s">
        <v>564</v>
      </c>
      <c r="I239" s="94" t="s">
        <v>202</v>
      </c>
      <c r="J239" s="94" t="s">
        <v>1105</v>
      </c>
      <c r="K239" s="94">
        <v>2.2000000000000002</v>
      </c>
      <c r="L239" s="94" t="s">
        <v>185</v>
      </c>
      <c r="M239" s="32">
        <v>3.7499999999999999E-2</v>
      </c>
      <c r="N239" s="32">
        <v>7.4900000000000008E-2</v>
      </c>
      <c r="O239" s="105">
        <v>9016498.053977048</v>
      </c>
      <c r="P239" s="94">
        <v>93.15</v>
      </c>
      <c r="Q239" s="125">
        <v>0</v>
      </c>
      <c r="R239" s="125">
        <v>8398.8679359627222</v>
      </c>
      <c r="S239" s="32">
        <v>3.1993818941086681E-2</v>
      </c>
      <c r="T239" s="32">
        <v>1.5548883109305282E-3</v>
      </c>
      <c r="U239" s="32">
        <v>2.2340530659079703E-4</v>
      </c>
    </row>
    <row r="240" spans="2:21" x14ac:dyDescent="0.2">
      <c r="B240" s="23" t="s">
        <v>1050</v>
      </c>
      <c r="C240" s="32" t="s">
        <v>1051</v>
      </c>
      <c r="D240" s="32" t="s">
        <v>323</v>
      </c>
      <c r="E240" s="32" t="s">
        <v>179</v>
      </c>
      <c r="F240" s="32" t="s">
        <v>500</v>
      </c>
      <c r="G240" s="32" t="s">
        <v>491</v>
      </c>
      <c r="H240" s="94" t="s">
        <v>501</v>
      </c>
      <c r="I240" s="94" t="s">
        <v>190</v>
      </c>
      <c r="J240" s="94" t="s">
        <v>1052</v>
      </c>
      <c r="K240" s="94">
        <v>1.92</v>
      </c>
      <c r="L240" s="94" t="s">
        <v>185</v>
      </c>
      <c r="M240" s="32">
        <v>0.06</v>
      </c>
      <c r="N240" s="32">
        <v>2.2000000000000002E-2</v>
      </c>
      <c r="O240" s="105">
        <v>2848436.83180138</v>
      </c>
      <c r="P240" s="94">
        <v>107.39000000000001</v>
      </c>
      <c r="Q240" s="125">
        <v>0</v>
      </c>
      <c r="R240" s="125">
        <v>3058.9363125609189</v>
      </c>
      <c r="S240" s="32">
        <v>6.9419285400072568E-3</v>
      </c>
      <c r="T240" s="32">
        <v>5.6630302471075979E-4</v>
      </c>
      <c r="U240" s="32">
        <v>8.1366037656485819E-5</v>
      </c>
    </row>
    <row r="241" spans="2:21" x14ac:dyDescent="0.2">
      <c r="B241" s="23" t="s">
        <v>1012</v>
      </c>
      <c r="C241" s="32" t="s">
        <v>1013</v>
      </c>
      <c r="D241" s="32" t="s">
        <v>323</v>
      </c>
      <c r="E241" s="32" t="s">
        <v>179</v>
      </c>
      <c r="F241" s="32" t="s">
        <v>500</v>
      </c>
      <c r="G241" s="32" t="s">
        <v>491</v>
      </c>
      <c r="H241" s="94" t="s">
        <v>501</v>
      </c>
      <c r="I241" s="94" t="s">
        <v>190</v>
      </c>
      <c r="J241" s="94" t="s">
        <v>1014</v>
      </c>
      <c r="K241" s="94">
        <v>3.47</v>
      </c>
      <c r="L241" s="94" t="s">
        <v>185</v>
      </c>
      <c r="M241" s="32">
        <v>5.9000000000000004E-2</v>
      </c>
      <c r="N241" s="32">
        <v>3.2899999999999999E-2</v>
      </c>
      <c r="O241" s="105">
        <v>9042062.1029325351</v>
      </c>
      <c r="P241" s="94">
        <v>109.3</v>
      </c>
      <c r="Q241" s="125">
        <v>0</v>
      </c>
      <c r="R241" s="125">
        <v>9882.973877627328</v>
      </c>
      <c r="S241" s="32">
        <v>1.0167057142845536E-2</v>
      </c>
      <c r="T241" s="32">
        <v>1.8296418846825281E-3</v>
      </c>
      <c r="U241" s="32">
        <v>2.6288171524953133E-4</v>
      </c>
    </row>
    <row r="242" spans="2:21" x14ac:dyDescent="0.2">
      <c r="B242" s="23" t="s">
        <v>1106</v>
      </c>
      <c r="C242" s="32" t="s">
        <v>1107</v>
      </c>
      <c r="D242" s="32" t="s">
        <v>323</v>
      </c>
      <c r="E242" s="32" t="s">
        <v>179</v>
      </c>
      <c r="F242" s="32" t="s">
        <v>1108</v>
      </c>
      <c r="G242" s="32" t="s">
        <v>491</v>
      </c>
      <c r="H242" s="94" t="s">
        <v>564</v>
      </c>
      <c r="I242" s="94" t="s">
        <v>202</v>
      </c>
      <c r="J242" s="94" t="s">
        <v>1109</v>
      </c>
      <c r="K242" s="94">
        <v>3.2</v>
      </c>
      <c r="L242" s="94" t="s">
        <v>185</v>
      </c>
      <c r="M242" s="32">
        <v>2.9500000000000002E-2</v>
      </c>
      <c r="N242" s="32">
        <v>3.3599999999999998E-2</v>
      </c>
      <c r="O242" s="105">
        <v>6391341.4631915614</v>
      </c>
      <c r="P242" s="94">
        <v>99.04</v>
      </c>
      <c r="Q242" s="125">
        <v>0</v>
      </c>
      <c r="R242" s="125">
        <v>6329.9845851449218</v>
      </c>
      <c r="S242" s="32">
        <v>2.7570871010036285E-2</v>
      </c>
      <c r="T242" s="32">
        <v>1.1718744853301565E-3</v>
      </c>
      <c r="U242" s="32">
        <v>1.6837413776970206E-4</v>
      </c>
    </row>
    <row r="243" spans="2:21" x14ac:dyDescent="0.2">
      <c r="B243" s="23" t="s">
        <v>1199</v>
      </c>
      <c r="C243" s="32" t="s">
        <v>1200</v>
      </c>
      <c r="D243" s="32" t="s">
        <v>323</v>
      </c>
      <c r="E243" s="32" t="s">
        <v>179</v>
      </c>
      <c r="F243" s="32" t="s">
        <v>877</v>
      </c>
      <c r="G243" s="32" t="s">
        <v>442</v>
      </c>
      <c r="H243" s="94" t="s">
        <v>501</v>
      </c>
      <c r="I243" s="94" t="s">
        <v>190</v>
      </c>
      <c r="J243" s="94" t="s">
        <v>1201</v>
      </c>
      <c r="K243" s="94">
        <v>1.1499999999999999</v>
      </c>
      <c r="L243" s="94" t="s">
        <v>185</v>
      </c>
      <c r="M243" s="32">
        <v>1.5800000000000002E-2</v>
      </c>
      <c r="N243" s="32">
        <v>1.78E-2</v>
      </c>
      <c r="O243" s="105">
        <v>296267.50370037719</v>
      </c>
      <c r="P243" s="94">
        <v>100.34</v>
      </c>
      <c r="Q243" s="125">
        <v>0</v>
      </c>
      <c r="R243" s="125">
        <v>297.27481159844245</v>
      </c>
      <c r="S243" s="32">
        <v>4.4440103335004911E-3</v>
      </c>
      <c r="T243" s="32">
        <v>5.5034694343662172E-5</v>
      </c>
      <c r="U243" s="32">
        <v>7.9073478632163874E-6</v>
      </c>
    </row>
    <row r="244" spans="2:21" x14ac:dyDescent="0.2">
      <c r="B244" s="23" t="s">
        <v>1125</v>
      </c>
      <c r="C244" s="32" t="s">
        <v>1126</v>
      </c>
      <c r="D244" s="32" t="s">
        <v>323</v>
      </c>
      <c r="E244" s="32" t="s">
        <v>179</v>
      </c>
      <c r="F244" s="32" t="s">
        <v>1127</v>
      </c>
      <c r="G244" s="32" t="s">
        <v>448</v>
      </c>
      <c r="H244" s="94" t="s">
        <v>1128</v>
      </c>
      <c r="I244" s="94" t="s">
        <v>190</v>
      </c>
      <c r="J244" s="94" t="s">
        <v>1129</v>
      </c>
      <c r="K244" s="94">
        <v>3.41</v>
      </c>
      <c r="L244" s="94" t="s">
        <v>185</v>
      </c>
      <c r="M244" s="32">
        <v>4.07E-2</v>
      </c>
      <c r="N244" s="32">
        <v>0.23</v>
      </c>
      <c r="O244" s="105">
        <v>13363467.110110506</v>
      </c>
      <c r="P244" s="94">
        <v>60.20000000000001</v>
      </c>
      <c r="Q244" s="125">
        <v>0</v>
      </c>
      <c r="R244" s="125">
        <v>8044.8071989696273</v>
      </c>
      <c r="S244" s="32">
        <v>3.7120741972529188E-2</v>
      </c>
      <c r="T244" s="32">
        <v>1.4893407983958041E-3</v>
      </c>
      <c r="U244" s="32">
        <v>2.1398748408152582E-4</v>
      </c>
    </row>
    <row r="245" spans="2:21" x14ac:dyDescent="0.2">
      <c r="B245" s="23" t="s">
        <v>1148</v>
      </c>
      <c r="C245" s="32" t="s">
        <v>1149</v>
      </c>
      <c r="D245" s="32" t="s">
        <v>323</v>
      </c>
      <c r="E245" s="32" t="s">
        <v>179</v>
      </c>
      <c r="F245" s="32" t="s">
        <v>1146</v>
      </c>
      <c r="G245" s="32" t="s">
        <v>448</v>
      </c>
      <c r="H245" s="94" t="s">
        <v>1128</v>
      </c>
      <c r="I245" s="94" t="s">
        <v>190</v>
      </c>
      <c r="J245" s="94" t="s">
        <v>1150</v>
      </c>
      <c r="K245" s="94">
        <v>1.97</v>
      </c>
      <c r="L245" s="94" t="s">
        <v>185</v>
      </c>
      <c r="M245" s="32">
        <v>7.2999999999999995E-2</v>
      </c>
      <c r="N245" s="32">
        <v>0.1273</v>
      </c>
      <c r="O245" s="105">
        <v>1600027.9997682641</v>
      </c>
      <c r="P245" s="94">
        <v>93.53</v>
      </c>
      <c r="Q245" s="125">
        <v>0</v>
      </c>
      <c r="R245" s="125">
        <v>1496.506186646877</v>
      </c>
      <c r="S245" s="32">
        <v>4.0000699994206601E-3</v>
      </c>
      <c r="T245" s="32">
        <v>2.7704923980159327E-4</v>
      </c>
      <c r="U245" s="32">
        <v>3.9806248412518676E-5</v>
      </c>
    </row>
    <row r="246" spans="2:21" x14ac:dyDescent="0.2">
      <c r="B246" s="23" t="s">
        <v>1144</v>
      </c>
      <c r="C246" s="32" t="s">
        <v>1145</v>
      </c>
      <c r="D246" s="32" t="s">
        <v>323</v>
      </c>
      <c r="E246" s="32" t="s">
        <v>179</v>
      </c>
      <c r="F246" s="32" t="s">
        <v>1146</v>
      </c>
      <c r="G246" s="32" t="s">
        <v>448</v>
      </c>
      <c r="H246" s="94" t="s">
        <v>1128</v>
      </c>
      <c r="I246" s="94" t="s">
        <v>190</v>
      </c>
      <c r="J246" s="94" t="s">
        <v>1147</v>
      </c>
      <c r="K246" s="94">
        <v>3.5</v>
      </c>
      <c r="L246" s="94" t="s">
        <v>185</v>
      </c>
      <c r="M246" s="32">
        <v>6.8000000000000005E-2</v>
      </c>
      <c r="N246" s="32">
        <v>0.1323</v>
      </c>
      <c r="O246" s="105">
        <v>5836049.777000811</v>
      </c>
      <c r="P246" s="94">
        <v>83.72</v>
      </c>
      <c r="Q246" s="125">
        <v>0</v>
      </c>
      <c r="R246" s="125">
        <v>4885.9408733050786</v>
      </c>
      <c r="S246" s="32">
        <v>2.7790713223813386E-2</v>
      </c>
      <c r="T246" s="32">
        <v>9.0453766028039662E-4</v>
      </c>
      <c r="U246" s="32">
        <v>1.2996336257549562E-4</v>
      </c>
    </row>
    <row r="247" spans="2:21" x14ac:dyDescent="0.2">
      <c r="B247" s="23" t="s">
        <v>969</v>
      </c>
      <c r="C247" s="32" t="s">
        <v>970</v>
      </c>
      <c r="D247" s="32" t="s">
        <v>323</v>
      </c>
      <c r="E247" s="32" t="s">
        <v>179</v>
      </c>
      <c r="F247" s="32" t="s">
        <v>971</v>
      </c>
      <c r="G247" s="32" t="s">
        <v>448</v>
      </c>
      <c r="H247" s="94" t="s">
        <v>492</v>
      </c>
      <c r="I247" s="94" t="s">
        <v>179</v>
      </c>
      <c r="J247" s="94" t="s">
        <v>972</v>
      </c>
      <c r="K247" s="94">
        <v>0.93</v>
      </c>
      <c r="L247" s="94" t="s">
        <v>185</v>
      </c>
      <c r="M247" s="32">
        <v>0.06</v>
      </c>
      <c r="N247" s="32">
        <v>1.9099999999999999E-2</v>
      </c>
      <c r="O247" s="105">
        <v>532346.31161867362</v>
      </c>
      <c r="P247" s="94">
        <v>104.16000000000001</v>
      </c>
      <c r="Q247" s="125">
        <v>0</v>
      </c>
      <c r="R247" s="125">
        <v>554.49191691427734</v>
      </c>
      <c r="S247" s="32">
        <v>5.6718800125385655E-3</v>
      </c>
      <c r="T247" s="32">
        <v>1.0265347743161588E-4</v>
      </c>
      <c r="U247" s="32">
        <v>1.4749182585659208E-5</v>
      </c>
    </row>
    <row r="248" spans="2:21" x14ac:dyDescent="0.2">
      <c r="B248" s="23" t="s">
        <v>1068</v>
      </c>
      <c r="C248" s="32" t="s">
        <v>1069</v>
      </c>
      <c r="D248" s="32" t="s">
        <v>323</v>
      </c>
      <c r="E248" s="32" t="s">
        <v>179</v>
      </c>
      <c r="F248" s="230">
        <v>500423264</v>
      </c>
      <c r="G248" s="32" t="s">
        <v>448</v>
      </c>
      <c r="H248" s="94" t="s">
        <v>492</v>
      </c>
      <c r="I248" s="94" t="s">
        <v>179</v>
      </c>
      <c r="J248" s="94" t="s">
        <v>1070</v>
      </c>
      <c r="K248" s="94">
        <v>3.69</v>
      </c>
      <c r="L248" s="94" t="s">
        <v>185</v>
      </c>
      <c r="M248" s="32">
        <v>0.01</v>
      </c>
      <c r="N248" s="32">
        <v>0.35139999999999999</v>
      </c>
      <c r="O248" s="105">
        <v>251782.96380922344</v>
      </c>
      <c r="P248" s="94">
        <v>32.950000000000003</v>
      </c>
      <c r="Q248" s="125">
        <v>0</v>
      </c>
      <c r="R248" s="125">
        <v>82.962485223124574</v>
      </c>
      <c r="S248" s="32">
        <v>8.9661188753213292E-4</v>
      </c>
      <c r="T248" s="32">
        <v>1.5358903069166635E-5</v>
      </c>
      <c r="U248" s="32">
        <v>2.206756861534354E-6</v>
      </c>
    </row>
    <row r="249" spans="2:21" x14ac:dyDescent="0.2">
      <c r="B249" s="23" t="s">
        <v>949</v>
      </c>
      <c r="C249" s="32" t="s">
        <v>950</v>
      </c>
      <c r="D249" s="32" t="s">
        <v>323</v>
      </c>
      <c r="E249" s="32" t="s">
        <v>179</v>
      </c>
      <c r="F249" s="32" t="s">
        <v>490</v>
      </c>
      <c r="G249" s="32" t="s">
        <v>491</v>
      </c>
      <c r="H249" s="94" t="s">
        <v>492</v>
      </c>
      <c r="I249" s="94" t="s">
        <v>179</v>
      </c>
      <c r="J249" s="94" t="s">
        <v>951</v>
      </c>
      <c r="K249" s="94">
        <v>4.5999999999999996</v>
      </c>
      <c r="L249" s="94" t="s">
        <v>185</v>
      </c>
      <c r="M249" s="32">
        <v>3.6900000000000002E-2</v>
      </c>
      <c r="N249" s="32">
        <v>0.2087</v>
      </c>
      <c r="O249" s="105">
        <v>2872200.5065894811</v>
      </c>
      <c r="P249" s="94">
        <v>63.56</v>
      </c>
      <c r="Q249" s="125">
        <v>0</v>
      </c>
      <c r="R249" s="125">
        <v>1825.5706417775709</v>
      </c>
      <c r="S249" s="32">
        <v>2.7235339286767839E-2</v>
      </c>
      <c r="T249" s="32">
        <v>3.3796917314577552E-4</v>
      </c>
      <c r="U249" s="32">
        <v>4.8559183456517502E-5</v>
      </c>
    </row>
    <row r="250" spans="2:21" x14ac:dyDescent="0.2">
      <c r="B250" s="23" t="s">
        <v>1006</v>
      </c>
      <c r="C250" s="32" t="s">
        <v>1007</v>
      </c>
      <c r="D250" s="32" t="s">
        <v>323</v>
      </c>
      <c r="E250" s="32" t="s">
        <v>179</v>
      </c>
      <c r="F250" s="32" t="s">
        <v>490</v>
      </c>
      <c r="G250" s="32" t="s">
        <v>491</v>
      </c>
      <c r="H250" s="94" t="s">
        <v>492</v>
      </c>
      <c r="I250" s="94" t="s">
        <v>179</v>
      </c>
      <c r="J250" s="94" t="s">
        <v>1008</v>
      </c>
      <c r="K250" s="94">
        <v>4.4800000000000004</v>
      </c>
      <c r="L250" s="94" t="s">
        <v>185</v>
      </c>
      <c r="M250" s="32">
        <v>3.4500000000000003E-2</v>
      </c>
      <c r="N250" s="32">
        <v>0.34460000000000002</v>
      </c>
      <c r="O250" s="105">
        <v>1321128.8150509228</v>
      </c>
      <c r="P250" s="94">
        <v>38.17</v>
      </c>
      <c r="Q250" s="125">
        <v>0</v>
      </c>
      <c r="R250" s="125">
        <v>504.27486829472372</v>
      </c>
      <c r="S250" s="32">
        <v>2.2629152140474511E-3</v>
      </c>
      <c r="T250" s="32">
        <v>9.3356760004539952E-5</v>
      </c>
      <c r="U250" s="32">
        <v>1.3413436479341801E-5</v>
      </c>
    </row>
    <row r="251" spans="2:21" s="164" customFormat="1" x14ac:dyDescent="0.2">
      <c r="B251" s="133" t="s">
        <v>437</v>
      </c>
      <c r="C251" s="171" t="s">
        <v>179</v>
      </c>
      <c r="D251" s="171" t="s">
        <v>179</v>
      </c>
      <c r="E251" s="171" t="s">
        <v>179</v>
      </c>
      <c r="F251" s="171" t="s">
        <v>179</v>
      </c>
      <c r="G251" s="171" t="s">
        <v>179</v>
      </c>
      <c r="H251" s="172" t="s">
        <v>179</v>
      </c>
      <c r="I251" s="172" t="s">
        <v>179</v>
      </c>
      <c r="J251" s="172" t="s">
        <v>179</v>
      </c>
      <c r="K251" s="172" t="s">
        <v>179</v>
      </c>
      <c r="L251" s="172" t="s">
        <v>179</v>
      </c>
      <c r="M251" s="171" t="s">
        <v>179</v>
      </c>
      <c r="N251" s="171" t="s">
        <v>179</v>
      </c>
      <c r="O251" s="182" t="s">
        <v>179</v>
      </c>
      <c r="P251" s="172" t="s">
        <v>179</v>
      </c>
      <c r="Q251" s="173" t="s">
        <v>179</v>
      </c>
      <c r="R251" s="173">
        <v>94408.734505521526</v>
      </c>
      <c r="S251" s="171" t="s">
        <v>179</v>
      </c>
      <c r="T251" s="171">
        <v>1.7477955225825639E-2</v>
      </c>
      <c r="U251" s="171">
        <v>2.5112208499844199E-3</v>
      </c>
    </row>
    <row r="252" spans="2:21" x14ac:dyDescent="0.2">
      <c r="B252" s="23" t="s">
        <v>1230</v>
      </c>
      <c r="C252" s="32" t="s">
        <v>1231</v>
      </c>
      <c r="D252" s="32" t="s">
        <v>323</v>
      </c>
      <c r="E252" s="32" t="s">
        <v>179</v>
      </c>
      <c r="F252" s="32" t="s">
        <v>1232</v>
      </c>
      <c r="G252" s="32" t="s">
        <v>1233</v>
      </c>
      <c r="H252" s="94" t="s">
        <v>443</v>
      </c>
      <c r="I252" s="94" t="s">
        <v>190</v>
      </c>
      <c r="J252" s="94" t="s">
        <v>1234</v>
      </c>
      <c r="K252" s="94">
        <v>3.5</v>
      </c>
      <c r="L252" s="94" t="s">
        <v>185</v>
      </c>
      <c r="M252" s="32">
        <v>3.49E-2</v>
      </c>
      <c r="N252" s="32">
        <v>4.8600000000000004E-2</v>
      </c>
      <c r="O252" s="105">
        <v>32829073.234849438</v>
      </c>
      <c r="P252" s="94">
        <v>99.95</v>
      </c>
      <c r="Q252" s="125">
        <v>0</v>
      </c>
      <c r="R252" s="125">
        <v>32812.658696279716</v>
      </c>
      <c r="S252" s="32">
        <v>1.5435031429156809E-2</v>
      </c>
      <c r="T252" s="32">
        <v>6.0746305152552795E-3</v>
      </c>
      <c r="U252" s="32">
        <v>8.7279882622196393E-4</v>
      </c>
    </row>
    <row r="253" spans="2:21" ht="14.25" x14ac:dyDescent="0.2">
      <c r="B253" s="23" t="s">
        <v>1235</v>
      </c>
      <c r="C253" s="32" t="s">
        <v>1236</v>
      </c>
      <c r="D253" s="32" t="s">
        <v>323</v>
      </c>
      <c r="E253" s="32" t="s">
        <v>179</v>
      </c>
      <c r="F253" s="232">
        <v>1742</v>
      </c>
      <c r="G253" s="32" t="s">
        <v>448</v>
      </c>
      <c r="H253" s="94" t="s">
        <v>201</v>
      </c>
      <c r="I253" s="94" t="s">
        <v>202</v>
      </c>
      <c r="J253" s="94" t="s">
        <v>1237</v>
      </c>
      <c r="K253" s="94">
        <v>6.12</v>
      </c>
      <c r="L253" s="94" t="s">
        <v>185</v>
      </c>
      <c r="M253" s="32">
        <v>5.0999999999999997E-2</v>
      </c>
      <c r="N253" s="32">
        <v>5.8899999999999994E-2</v>
      </c>
      <c r="O253" s="105">
        <v>24933255.158604443</v>
      </c>
      <c r="P253" s="94">
        <v>92.74</v>
      </c>
      <c r="Q253" s="125">
        <v>0</v>
      </c>
      <c r="R253" s="125">
        <v>23123.100834089761</v>
      </c>
      <c r="S253" s="32">
        <v>1.6837249126072748E-2</v>
      </c>
      <c r="T253" s="32">
        <v>4.2807958731491715E-3</v>
      </c>
      <c r="U253" s="32">
        <v>6.1506187149942414E-4</v>
      </c>
    </row>
    <row r="254" spans="2:21" x14ac:dyDescent="0.2">
      <c r="B254" s="23" t="s">
        <v>1227</v>
      </c>
      <c r="C254" s="32" t="s">
        <v>1228</v>
      </c>
      <c r="D254" s="32" t="s">
        <v>323</v>
      </c>
      <c r="E254" s="32" t="s">
        <v>179</v>
      </c>
      <c r="F254" s="32" t="s">
        <v>496</v>
      </c>
      <c r="G254" s="32" t="s">
        <v>473</v>
      </c>
      <c r="H254" s="94" t="s">
        <v>459</v>
      </c>
      <c r="I254" s="94" t="s">
        <v>190</v>
      </c>
      <c r="J254" s="94" t="s">
        <v>1229</v>
      </c>
      <c r="K254" s="94">
        <v>3.14</v>
      </c>
      <c r="L254" s="94" t="s">
        <v>185</v>
      </c>
      <c r="M254" s="32">
        <v>5.45E-2</v>
      </c>
      <c r="N254" s="32">
        <v>5.0700000000000002E-2</v>
      </c>
      <c r="O254" s="105">
        <v>219.48287991729262</v>
      </c>
      <c r="P254" s="94">
        <v>98.97</v>
      </c>
      <c r="Q254" s="125">
        <v>0</v>
      </c>
      <c r="R254" s="125">
        <v>0.21722220625414451</v>
      </c>
      <c r="S254" s="32">
        <v>1.6873031864249725E-7</v>
      </c>
      <c r="T254" s="32">
        <v>4.0214499377098998E-8</v>
      </c>
      <c r="U254" s="32">
        <v>5.7779922194923644E-9</v>
      </c>
    </row>
    <row r="255" spans="2:21" x14ac:dyDescent="0.2">
      <c r="B255" s="23" t="s">
        <v>1225</v>
      </c>
      <c r="C255" s="32" t="s">
        <v>1226</v>
      </c>
      <c r="D255" s="32" t="s">
        <v>323</v>
      </c>
      <c r="E255" s="32" t="s">
        <v>179</v>
      </c>
      <c r="F255" s="32" t="s">
        <v>500</v>
      </c>
      <c r="G255" s="32" t="s">
        <v>491</v>
      </c>
      <c r="H255" s="94" t="s">
        <v>501</v>
      </c>
      <c r="I255" s="94" t="s">
        <v>190</v>
      </c>
      <c r="J255" s="94" t="s">
        <v>349</v>
      </c>
      <c r="K255" s="94">
        <v>3.04</v>
      </c>
      <c r="L255" s="94" t="s">
        <v>185</v>
      </c>
      <c r="M255" s="32">
        <v>6.7000000000000004E-2</v>
      </c>
      <c r="N255" s="32">
        <v>5.5099999999999996E-2</v>
      </c>
      <c r="O255" s="105">
        <v>19786498.169953167</v>
      </c>
      <c r="P255" s="94">
        <v>100.34</v>
      </c>
      <c r="Q255" s="125">
        <v>0</v>
      </c>
      <c r="R255" s="125">
        <v>19853.772262545797</v>
      </c>
      <c r="S255" s="32">
        <v>1.6429915685211512E-2</v>
      </c>
      <c r="T255" s="32">
        <v>3.6755427819893066E-3</v>
      </c>
      <c r="U255" s="32">
        <v>5.2809951449599656E-4</v>
      </c>
    </row>
    <row r="256" spans="2:21" x14ac:dyDescent="0.2">
      <c r="B256" s="23" t="s">
        <v>1238</v>
      </c>
      <c r="C256" s="32" t="s">
        <v>1239</v>
      </c>
      <c r="D256" s="32" t="s">
        <v>323</v>
      </c>
      <c r="E256" s="32" t="s">
        <v>179</v>
      </c>
      <c r="F256" s="32" t="s">
        <v>1240</v>
      </c>
      <c r="G256" s="32" t="s">
        <v>448</v>
      </c>
      <c r="H256" s="94" t="s">
        <v>501</v>
      </c>
      <c r="I256" s="94" t="s">
        <v>190</v>
      </c>
      <c r="J256" s="94" t="s">
        <v>1241</v>
      </c>
      <c r="K256" s="94">
        <v>3.45</v>
      </c>
      <c r="L256" s="94" t="s">
        <v>185</v>
      </c>
      <c r="M256" s="32">
        <v>5.5E-2</v>
      </c>
      <c r="N256" s="32">
        <v>0.127</v>
      </c>
      <c r="O256" s="105">
        <v>195280</v>
      </c>
      <c r="P256" s="94">
        <v>8950</v>
      </c>
      <c r="Q256" s="125">
        <v>1141.4254900000001</v>
      </c>
      <c r="R256" s="125">
        <v>18618.985489999999</v>
      </c>
      <c r="S256" s="32">
        <v>2.4166103599422825E-2</v>
      </c>
      <c r="T256" s="32">
        <v>3.4469458408584517E-3</v>
      </c>
      <c r="U256" s="32">
        <v>4.9525485976417585E-4</v>
      </c>
    </row>
    <row r="257" spans="2:21" s="164" customFormat="1" x14ac:dyDescent="0.2">
      <c r="B257" s="133" t="s">
        <v>1242</v>
      </c>
      <c r="C257" s="171" t="s">
        <v>179</v>
      </c>
      <c r="D257" s="171" t="s">
        <v>179</v>
      </c>
      <c r="E257" s="171" t="s">
        <v>179</v>
      </c>
      <c r="F257" s="171" t="s">
        <v>179</v>
      </c>
      <c r="G257" s="171" t="s">
        <v>179</v>
      </c>
      <c r="H257" s="172" t="s">
        <v>179</v>
      </c>
      <c r="I257" s="172" t="s">
        <v>179</v>
      </c>
      <c r="J257" s="172" t="s">
        <v>179</v>
      </c>
      <c r="K257" s="172" t="s">
        <v>179</v>
      </c>
      <c r="L257" s="172" t="s">
        <v>179</v>
      </c>
      <c r="M257" s="171" t="s">
        <v>179</v>
      </c>
      <c r="N257" s="171" t="s">
        <v>179</v>
      </c>
      <c r="O257" s="182" t="s">
        <v>179</v>
      </c>
      <c r="P257" s="172" t="s">
        <v>179</v>
      </c>
      <c r="Q257" s="173" t="s">
        <v>179</v>
      </c>
      <c r="R257" s="173">
        <v>0</v>
      </c>
      <c r="S257" s="171" t="s">
        <v>179</v>
      </c>
      <c r="T257" s="171">
        <v>0</v>
      </c>
      <c r="U257" s="171">
        <v>0</v>
      </c>
    </row>
    <row r="258" spans="2:21" s="164" customFormat="1" x14ac:dyDescent="0.2">
      <c r="B258" s="133" t="s">
        <v>420</v>
      </c>
      <c r="C258" s="171" t="s">
        <v>179</v>
      </c>
      <c r="D258" s="171" t="s">
        <v>179</v>
      </c>
      <c r="E258" s="171" t="s">
        <v>179</v>
      </c>
      <c r="F258" s="171" t="s">
        <v>179</v>
      </c>
      <c r="G258" s="171" t="s">
        <v>179</v>
      </c>
      <c r="H258" s="172" t="s">
        <v>179</v>
      </c>
      <c r="I258" s="172" t="s">
        <v>179</v>
      </c>
      <c r="J258" s="172" t="s">
        <v>179</v>
      </c>
      <c r="K258" s="172" t="s">
        <v>179</v>
      </c>
      <c r="L258" s="172" t="s">
        <v>179</v>
      </c>
      <c r="M258" s="171" t="s">
        <v>179</v>
      </c>
      <c r="N258" s="171" t="s">
        <v>179</v>
      </c>
      <c r="O258" s="182" t="s">
        <v>179</v>
      </c>
      <c r="P258" s="172" t="s">
        <v>179</v>
      </c>
      <c r="Q258" s="173" t="s">
        <v>179</v>
      </c>
      <c r="R258" s="173">
        <v>1942807.1225063843</v>
      </c>
      <c r="S258" s="171" t="s">
        <v>179</v>
      </c>
      <c r="T258" s="171">
        <v>0.35967324503852754</v>
      </c>
      <c r="U258" s="171">
        <v>5.1677609906432199E-2</v>
      </c>
    </row>
    <row r="259" spans="2:21" s="164" customFormat="1" x14ac:dyDescent="0.2">
      <c r="B259" s="133" t="s">
        <v>155</v>
      </c>
      <c r="C259" s="171" t="s">
        <v>179</v>
      </c>
      <c r="D259" s="171" t="s">
        <v>179</v>
      </c>
      <c r="E259" s="171" t="s">
        <v>179</v>
      </c>
      <c r="F259" s="171" t="s">
        <v>179</v>
      </c>
      <c r="G259" s="171" t="s">
        <v>179</v>
      </c>
      <c r="H259" s="172" t="s">
        <v>179</v>
      </c>
      <c r="I259" s="172" t="s">
        <v>179</v>
      </c>
      <c r="J259" s="172" t="s">
        <v>179</v>
      </c>
      <c r="K259" s="172" t="s">
        <v>179</v>
      </c>
      <c r="L259" s="172" t="s">
        <v>179</v>
      </c>
      <c r="M259" s="171" t="s">
        <v>179</v>
      </c>
      <c r="N259" s="171" t="s">
        <v>179</v>
      </c>
      <c r="O259" s="182" t="s">
        <v>179</v>
      </c>
      <c r="P259" s="172" t="s">
        <v>179</v>
      </c>
      <c r="Q259" s="173" t="s">
        <v>179</v>
      </c>
      <c r="R259" s="173">
        <v>91118.702866243548</v>
      </c>
      <c r="S259" s="171" t="s">
        <v>179</v>
      </c>
      <c r="T259" s="171">
        <v>1.6868869361217557E-2</v>
      </c>
      <c r="U259" s="171">
        <v>2.4237078026701367E-3</v>
      </c>
    </row>
    <row r="260" spans="2:21" x14ac:dyDescent="0.2">
      <c r="B260" s="23" t="s">
        <v>1243</v>
      </c>
      <c r="C260" s="32" t="s">
        <v>1244</v>
      </c>
      <c r="D260" s="32" t="s">
        <v>424</v>
      </c>
      <c r="E260" s="32" t="s">
        <v>1245</v>
      </c>
      <c r="F260" s="32" t="s">
        <v>703</v>
      </c>
      <c r="G260" s="32" t="s">
        <v>1246</v>
      </c>
      <c r="H260" s="94" t="s">
        <v>1247</v>
      </c>
      <c r="I260" s="94" t="s">
        <v>314</v>
      </c>
      <c r="J260" s="94" t="s">
        <v>1248</v>
      </c>
      <c r="K260" s="94">
        <v>0.98799999999999999</v>
      </c>
      <c r="L260" s="94" t="s">
        <v>136</v>
      </c>
      <c r="M260" s="32">
        <v>9.3800000000000008E-2</v>
      </c>
      <c r="N260" s="32">
        <v>3.329E-2</v>
      </c>
      <c r="O260" s="105">
        <v>54870.719979323156</v>
      </c>
      <c r="P260" s="94">
        <v>110.1165</v>
      </c>
      <c r="Q260" s="125">
        <v>0</v>
      </c>
      <c r="R260" s="125">
        <v>226.46059184247122</v>
      </c>
      <c r="S260" s="32">
        <v>1.0974143995864632E-4</v>
      </c>
      <c r="T260" s="32">
        <v>4.1924808179747368E-5</v>
      </c>
      <c r="U260" s="32">
        <v>6.0237282377867812E-6</v>
      </c>
    </row>
    <row r="261" spans="2:21" x14ac:dyDescent="0.2">
      <c r="B261" s="23" t="s">
        <v>1263</v>
      </c>
      <c r="C261" s="32" t="s">
        <v>1264</v>
      </c>
      <c r="D261" s="32" t="s">
        <v>424</v>
      </c>
      <c r="E261" s="32" t="s">
        <v>1245</v>
      </c>
      <c r="F261" s="32" t="s">
        <v>179</v>
      </c>
      <c r="G261" s="32" t="s">
        <v>1265</v>
      </c>
      <c r="H261" s="94" t="s">
        <v>1266</v>
      </c>
      <c r="I261" s="94" t="s">
        <v>314</v>
      </c>
      <c r="J261" s="94" t="s">
        <v>594</v>
      </c>
      <c r="K261" s="94">
        <v>1.252</v>
      </c>
      <c r="L261" s="94" t="s">
        <v>137</v>
      </c>
      <c r="M261" s="32">
        <v>0.04</v>
      </c>
      <c r="N261" s="32">
        <v>5.8099999999999992E-3</v>
      </c>
      <c r="O261" s="105">
        <v>100000</v>
      </c>
      <c r="P261" s="94">
        <v>106.9504</v>
      </c>
      <c r="Q261" s="125">
        <v>0</v>
      </c>
      <c r="R261" s="125">
        <v>458.98833000000002</v>
      </c>
      <c r="S261" s="32">
        <v>7.509367936500785E-4</v>
      </c>
      <c r="T261" s="32">
        <v>8.4972831411560799E-5</v>
      </c>
      <c r="U261" s="32">
        <v>1.2208839258703526E-5</v>
      </c>
    </row>
    <row r="262" spans="2:21" x14ac:dyDescent="0.2">
      <c r="B262" s="23" t="s">
        <v>1263</v>
      </c>
      <c r="C262" s="32" t="s">
        <v>1264</v>
      </c>
      <c r="D262" s="32" t="s">
        <v>424</v>
      </c>
      <c r="E262" s="32" t="s">
        <v>1245</v>
      </c>
      <c r="F262" s="32" t="s">
        <v>179</v>
      </c>
      <c r="G262" s="32" t="s">
        <v>1265</v>
      </c>
      <c r="H262" s="94" t="s">
        <v>1266</v>
      </c>
      <c r="I262" s="94" t="s">
        <v>314</v>
      </c>
      <c r="J262" s="94" t="s">
        <v>1267</v>
      </c>
      <c r="K262" s="94">
        <v>1.252</v>
      </c>
      <c r="L262" s="94" t="s">
        <v>137</v>
      </c>
      <c r="M262" s="32">
        <v>0.04</v>
      </c>
      <c r="N262" s="32">
        <v>5.8099999999999992E-3</v>
      </c>
      <c r="O262" s="105">
        <v>8630610</v>
      </c>
      <c r="P262" s="94">
        <v>106.9504</v>
      </c>
      <c r="Q262" s="125">
        <v>0</v>
      </c>
      <c r="R262" s="125">
        <v>39613.493280000002</v>
      </c>
      <c r="S262" s="32">
        <v>6.4810426006443031E-2</v>
      </c>
      <c r="T262" s="32">
        <v>7.3336737910186878E-3</v>
      </c>
      <c r="U262" s="32">
        <v>1.0536973171654544E-3</v>
      </c>
    </row>
    <row r="263" spans="2:21" x14ac:dyDescent="0.2">
      <c r="B263" s="23" t="s">
        <v>1249</v>
      </c>
      <c r="C263" s="32" t="s">
        <v>1250</v>
      </c>
      <c r="D263" s="32" t="s">
        <v>424</v>
      </c>
      <c r="E263" s="32" t="s">
        <v>1245</v>
      </c>
      <c r="F263" s="32" t="s">
        <v>179</v>
      </c>
      <c r="G263" s="32" t="s">
        <v>1251</v>
      </c>
      <c r="H263" s="94" t="s">
        <v>1252</v>
      </c>
      <c r="I263" s="94" t="s">
        <v>184</v>
      </c>
      <c r="J263" s="94" t="s">
        <v>1253</v>
      </c>
      <c r="K263" s="94">
        <v>1.883</v>
      </c>
      <c r="L263" s="94" t="s">
        <v>136</v>
      </c>
      <c r="M263" s="32">
        <v>4.4299999999999999E-2</v>
      </c>
      <c r="N263" s="32">
        <v>4.462E-2</v>
      </c>
      <c r="O263" s="105">
        <v>3078027.9079601117</v>
      </c>
      <c r="P263" s="94">
        <v>99.813999999999993</v>
      </c>
      <c r="Q263" s="125">
        <v>0</v>
      </c>
      <c r="R263" s="125">
        <v>11514.990802603492</v>
      </c>
      <c r="S263" s="32">
        <v>9.6188372123753498E-3</v>
      </c>
      <c r="T263" s="32">
        <v>2.1317783225017935E-3</v>
      </c>
      <c r="U263" s="32">
        <v>3.0629247539787238E-4</v>
      </c>
    </row>
    <row r="264" spans="2:21" x14ac:dyDescent="0.2">
      <c r="B264" s="23" t="s">
        <v>1254</v>
      </c>
      <c r="C264" s="32" t="s">
        <v>1255</v>
      </c>
      <c r="D264" s="32" t="s">
        <v>424</v>
      </c>
      <c r="E264" s="32" t="s">
        <v>1245</v>
      </c>
      <c r="F264" s="32" t="s">
        <v>179</v>
      </c>
      <c r="G264" s="32" t="s">
        <v>1251</v>
      </c>
      <c r="H264" s="94" t="s">
        <v>1252</v>
      </c>
      <c r="I264" s="94" t="s">
        <v>184</v>
      </c>
      <c r="J264" s="94" t="s">
        <v>1256</v>
      </c>
      <c r="K264" s="94">
        <v>4.3559999999999999</v>
      </c>
      <c r="L264" s="94" t="s">
        <v>136</v>
      </c>
      <c r="M264" s="32">
        <v>5.0799999999999998E-2</v>
      </c>
      <c r="N264" s="32">
        <v>5.0479999999999997E-2</v>
      </c>
      <c r="O264" s="105">
        <v>1602750.597100486</v>
      </c>
      <c r="P264" s="94">
        <v>99.907300000000006</v>
      </c>
      <c r="Q264" s="125">
        <v>0</v>
      </c>
      <c r="R264" s="125">
        <v>6001.5406476226726</v>
      </c>
      <c r="S264" s="32">
        <v>5.0085956159390188E-3</v>
      </c>
      <c r="T264" s="32">
        <v>1.1110694288459812E-3</v>
      </c>
      <c r="U264" s="32">
        <v>1.5963770815567504E-4</v>
      </c>
    </row>
    <row r="265" spans="2:21" x14ac:dyDescent="0.2">
      <c r="B265" s="23" t="s">
        <v>1257</v>
      </c>
      <c r="C265" s="32" t="s">
        <v>1258</v>
      </c>
      <c r="D265" s="32" t="s">
        <v>424</v>
      </c>
      <c r="E265" s="32" t="s">
        <v>1245</v>
      </c>
      <c r="F265" s="32" t="s">
        <v>1259</v>
      </c>
      <c r="G265" s="32" t="s">
        <v>1260</v>
      </c>
      <c r="H265" s="94" t="s">
        <v>1261</v>
      </c>
      <c r="I265" s="94" t="s">
        <v>184</v>
      </c>
      <c r="J265" s="94" t="s">
        <v>1262</v>
      </c>
      <c r="K265" s="94">
        <v>6.5410000000000004</v>
      </c>
      <c r="L265" s="94" t="s">
        <v>136</v>
      </c>
      <c r="M265" s="32">
        <v>6.2600000000000003E-2</v>
      </c>
      <c r="N265" s="32">
        <v>7.177E-2</v>
      </c>
      <c r="O265" s="105">
        <v>8976849.7886172682</v>
      </c>
      <c r="P265" s="94">
        <v>98.983500000000006</v>
      </c>
      <c r="Q265" s="125">
        <v>0</v>
      </c>
      <c r="R265" s="125">
        <v>33303.229213774903</v>
      </c>
      <c r="S265" s="32">
        <v>7.2025400580234752E-3</v>
      </c>
      <c r="T265" s="32">
        <v>6.1654501791857351E-3</v>
      </c>
      <c r="U265" s="32">
        <v>8.8584773444400457E-4</v>
      </c>
    </row>
    <row r="266" spans="2:21" s="164" customFormat="1" x14ac:dyDescent="0.2">
      <c r="B266" s="133" t="s">
        <v>156</v>
      </c>
      <c r="C266" s="171" t="s">
        <v>179</v>
      </c>
      <c r="D266" s="171" t="s">
        <v>179</v>
      </c>
      <c r="E266" s="171" t="s">
        <v>179</v>
      </c>
      <c r="F266" s="171" t="s">
        <v>179</v>
      </c>
      <c r="G266" s="171" t="s">
        <v>179</v>
      </c>
      <c r="H266" s="172" t="s">
        <v>179</v>
      </c>
      <c r="I266" s="172" t="s">
        <v>179</v>
      </c>
      <c r="J266" s="172" t="s">
        <v>179</v>
      </c>
      <c r="K266" s="172" t="s">
        <v>179</v>
      </c>
      <c r="L266" s="172" t="s">
        <v>179</v>
      </c>
      <c r="M266" s="171" t="s">
        <v>179</v>
      </c>
      <c r="N266" s="171" t="s">
        <v>179</v>
      </c>
      <c r="O266" s="182" t="s">
        <v>179</v>
      </c>
      <c r="P266" s="172" t="s">
        <v>179</v>
      </c>
      <c r="Q266" s="173" t="s">
        <v>179</v>
      </c>
      <c r="R266" s="173">
        <v>1851688.4196401411</v>
      </c>
      <c r="S266" s="171" t="s">
        <v>179</v>
      </c>
      <c r="T266" s="171">
        <v>0.34280437567730998</v>
      </c>
      <c r="U266" s="171">
        <v>4.9253902103762078E-2</v>
      </c>
    </row>
    <row r="267" spans="2:21" x14ac:dyDescent="0.2">
      <c r="B267" s="23" t="s">
        <v>1268</v>
      </c>
      <c r="C267" s="32" t="s">
        <v>1269</v>
      </c>
      <c r="D267" s="32" t="s">
        <v>424</v>
      </c>
      <c r="E267" s="32" t="s">
        <v>1245</v>
      </c>
      <c r="F267" s="32" t="s">
        <v>179</v>
      </c>
      <c r="G267" s="32" t="s">
        <v>1270</v>
      </c>
      <c r="H267" s="94" t="s">
        <v>1252</v>
      </c>
      <c r="I267" s="94" t="s">
        <v>184</v>
      </c>
      <c r="J267" s="94" t="s">
        <v>1271</v>
      </c>
      <c r="K267" s="94">
        <v>5.4610000000000003</v>
      </c>
      <c r="L267" s="94" t="s">
        <v>136</v>
      </c>
      <c r="M267" s="32">
        <v>4.7500000000000001E-2</v>
      </c>
      <c r="N267" s="32">
        <v>5.2639999999999999E-2</v>
      </c>
      <c r="O267" s="105">
        <v>8685625.5183676407</v>
      </c>
      <c r="P267" s="94">
        <v>97.373500000000007</v>
      </c>
      <c r="Q267" s="125">
        <v>0</v>
      </c>
      <c r="R267" s="125">
        <v>31698.700864456081</v>
      </c>
      <c r="S267" s="32">
        <v>1.4476042530612734E-2</v>
      </c>
      <c r="T267" s="32">
        <v>5.8684027206550608E-3</v>
      </c>
      <c r="U267" s="32">
        <v>8.4316815541665463E-4</v>
      </c>
    </row>
    <row r="268" spans="2:21" x14ac:dyDescent="0.2">
      <c r="B268" s="23" t="s">
        <v>1272</v>
      </c>
      <c r="C268" s="32" t="s">
        <v>1273</v>
      </c>
      <c r="D268" s="32" t="s">
        <v>424</v>
      </c>
      <c r="E268" s="32" t="s">
        <v>1245</v>
      </c>
      <c r="F268" s="32" t="s">
        <v>179</v>
      </c>
      <c r="G268" s="32" t="s">
        <v>1274</v>
      </c>
      <c r="H268" s="94" t="s">
        <v>227</v>
      </c>
      <c r="I268" s="94" t="s">
        <v>184</v>
      </c>
      <c r="J268" s="94" t="s">
        <v>1275</v>
      </c>
      <c r="K268" s="94">
        <v>5.2130000000000001</v>
      </c>
      <c r="L268" s="94" t="s">
        <v>136</v>
      </c>
      <c r="M268" s="32">
        <v>0.04</v>
      </c>
      <c r="N268" s="32">
        <v>4.4490000000000002E-2</v>
      </c>
      <c r="O268" s="105">
        <v>13682843.752916213</v>
      </c>
      <c r="P268" s="94">
        <v>99.457899999999995</v>
      </c>
      <c r="Q268" s="125">
        <v>0</v>
      </c>
      <c r="R268" s="125">
        <v>51005.291623280471</v>
      </c>
      <c r="S268" s="32">
        <v>5.4731375011664854E-3</v>
      </c>
      <c r="T268" s="32">
        <v>9.4426454071337845E-3</v>
      </c>
      <c r="U268" s="32">
        <v>1.3567129403310289E-3</v>
      </c>
    </row>
    <row r="269" spans="2:21" x14ac:dyDescent="0.2">
      <c r="B269" s="23" t="s">
        <v>1276</v>
      </c>
      <c r="C269" s="32" t="s">
        <v>1277</v>
      </c>
      <c r="D269" s="32" t="s">
        <v>424</v>
      </c>
      <c r="E269" s="32" t="s">
        <v>1245</v>
      </c>
      <c r="F269" s="32" t="s">
        <v>179</v>
      </c>
      <c r="G269" s="32" t="s">
        <v>1274</v>
      </c>
      <c r="H269" s="94" t="s">
        <v>1252</v>
      </c>
      <c r="I269" s="94" t="s">
        <v>184</v>
      </c>
      <c r="J269" s="94" t="s">
        <v>1278</v>
      </c>
      <c r="K269" s="94">
        <v>5.3920000000000003</v>
      </c>
      <c r="L269" s="94" t="s">
        <v>136</v>
      </c>
      <c r="M269" s="32">
        <v>3.8800000000000001E-2</v>
      </c>
      <c r="N269" s="32">
        <v>4.5789999999999997E-2</v>
      </c>
      <c r="O269" s="105">
        <v>13671634.792632887</v>
      </c>
      <c r="P269" s="94">
        <v>96.994100000000003</v>
      </c>
      <c r="Q269" s="125">
        <v>0</v>
      </c>
      <c r="R269" s="125">
        <v>49701.025345497837</v>
      </c>
      <c r="S269" s="32">
        <v>1.3671634792632887E-2</v>
      </c>
      <c r="T269" s="32">
        <v>9.2011856764739487E-3</v>
      </c>
      <c r="U269" s="32">
        <v>1.322020168652072E-3</v>
      </c>
    </row>
    <row r="270" spans="2:21" x14ac:dyDescent="0.2">
      <c r="B270" s="23" t="s">
        <v>1279</v>
      </c>
      <c r="C270" s="32" t="s">
        <v>1280</v>
      </c>
      <c r="D270" s="32" t="s">
        <v>424</v>
      </c>
      <c r="E270" s="32" t="s">
        <v>1245</v>
      </c>
      <c r="F270" s="32" t="s">
        <v>179</v>
      </c>
      <c r="G270" s="32" t="s">
        <v>1270</v>
      </c>
      <c r="H270" s="94" t="s">
        <v>1252</v>
      </c>
      <c r="I270" s="94" t="s">
        <v>184</v>
      </c>
      <c r="J270" s="94" t="s">
        <v>1281</v>
      </c>
      <c r="K270" s="94">
        <v>4.93</v>
      </c>
      <c r="L270" s="94" t="s">
        <v>136</v>
      </c>
      <c r="M270" s="32">
        <v>0.04</v>
      </c>
      <c r="N270" s="32">
        <v>4.5019999999999998E-2</v>
      </c>
      <c r="O270" s="105">
        <v>10738843.302030955</v>
      </c>
      <c r="P270" s="94">
        <v>98.671599999999998</v>
      </c>
      <c r="Q270" s="125">
        <v>0</v>
      </c>
      <c r="R270" s="125">
        <v>39714.514521224839</v>
      </c>
      <c r="S270" s="32">
        <v>1.7898072170051592E-2</v>
      </c>
      <c r="T270" s="32">
        <v>7.3523759242506695E-3</v>
      </c>
      <c r="U270" s="32">
        <v>1.0563844270878979E-3</v>
      </c>
    </row>
    <row r="271" spans="2:21" x14ac:dyDescent="0.2">
      <c r="B271" s="23" t="s">
        <v>1282</v>
      </c>
      <c r="C271" s="32" t="s">
        <v>1283</v>
      </c>
      <c r="D271" s="32" t="s">
        <v>424</v>
      </c>
      <c r="E271" s="32" t="s">
        <v>1245</v>
      </c>
      <c r="F271" s="32" t="s">
        <v>179</v>
      </c>
      <c r="G271" s="32" t="s">
        <v>1284</v>
      </c>
      <c r="H271" s="94" t="s">
        <v>1252</v>
      </c>
      <c r="I271" s="94" t="s">
        <v>184</v>
      </c>
      <c r="J271" s="94" t="s">
        <v>1285</v>
      </c>
      <c r="K271" s="94">
        <v>3.5289999999999999</v>
      </c>
      <c r="L271" s="94" t="s">
        <v>136</v>
      </c>
      <c r="M271" s="32">
        <v>5.2499999999999998E-2</v>
      </c>
      <c r="N271" s="32">
        <v>4.6740000000000004E-2</v>
      </c>
      <c r="O271" s="105">
        <v>6512405.9246122511</v>
      </c>
      <c r="P271" s="94">
        <v>104.87100000000001</v>
      </c>
      <c r="Q271" s="125">
        <v>0</v>
      </c>
      <c r="R271" s="125">
        <v>25597.435310663779</v>
      </c>
      <c r="S271" s="32">
        <v>1.0019086037865001E-2</v>
      </c>
      <c r="T271" s="32">
        <v>4.7388711499949604E-3</v>
      </c>
      <c r="U271" s="32">
        <v>6.8087781914402006E-4</v>
      </c>
    </row>
    <row r="272" spans="2:21" x14ac:dyDescent="0.2">
      <c r="B272" s="23" t="s">
        <v>1286</v>
      </c>
      <c r="C272" s="32" t="s">
        <v>1287</v>
      </c>
      <c r="D272" s="32" t="s">
        <v>424</v>
      </c>
      <c r="E272" s="32" t="s">
        <v>1245</v>
      </c>
      <c r="F272" s="32" t="s">
        <v>179</v>
      </c>
      <c r="G272" s="32" t="s">
        <v>1274</v>
      </c>
      <c r="H272" s="94" t="s">
        <v>1247</v>
      </c>
      <c r="I272" s="94" t="s">
        <v>314</v>
      </c>
      <c r="J272" s="94" t="s">
        <v>1288</v>
      </c>
      <c r="K272" s="94">
        <v>2.6139999999999999</v>
      </c>
      <c r="L272" s="94" t="s">
        <v>136</v>
      </c>
      <c r="M272" s="32">
        <v>3.3799999999999997E-2</v>
      </c>
      <c r="N272" s="32">
        <v>4.3799999999999999E-2</v>
      </c>
      <c r="O272" s="105">
        <v>13002393.928657852</v>
      </c>
      <c r="P272" s="94">
        <v>98.115399999999994</v>
      </c>
      <c r="Q272" s="125">
        <v>0</v>
      </c>
      <c r="R272" s="125">
        <v>47814.550841804172</v>
      </c>
      <c r="S272" s="32">
        <v>1.7336525238210471E-2</v>
      </c>
      <c r="T272" s="32">
        <v>8.8519413286610744E-3</v>
      </c>
      <c r="U272" s="32">
        <v>1.2718409756838358E-3</v>
      </c>
    </row>
    <row r="273" spans="2:21" x14ac:dyDescent="0.2">
      <c r="B273" s="23" t="s">
        <v>1289</v>
      </c>
      <c r="C273" s="32" t="s">
        <v>1290</v>
      </c>
      <c r="D273" s="32" t="s">
        <v>424</v>
      </c>
      <c r="E273" s="32" t="s">
        <v>1245</v>
      </c>
      <c r="F273" s="32" t="s">
        <v>179</v>
      </c>
      <c r="G273" s="32" t="s">
        <v>1291</v>
      </c>
      <c r="H273" s="94" t="s">
        <v>1252</v>
      </c>
      <c r="I273" s="94" t="s">
        <v>184</v>
      </c>
      <c r="J273" s="94" t="s">
        <v>1292</v>
      </c>
      <c r="K273" s="94">
        <v>5.0469999999999997</v>
      </c>
      <c r="L273" s="94" t="s">
        <v>136</v>
      </c>
      <c r="M273" s="32">
        <v>5.1500000000000004E-2</v>
      </c>
      <c r="N273" s="32">
        <v>5.8390000000000004E-2</v>
      </c>
      <c r="O273" s="105">
        <v>10881922.383294582</v>
      </c>
      <c r="P273" s="94">
        <v>98.346100000000007</v>
      </c>
      <c r="Q273" s="125">
        <v>0</v>
      </c>
      <c r="R273" s="125">
        <v>40110.894610061914</v>
      </c>
      <c r="S273" s="32">
        <v>1.6741419051222433E-2</v>
      </c>
      <c r="T273" s="32">
        <v>7.4257580480699224E-3</v>
      </c>
      <c r="U273" s="32">
        <v>1.0669279212764376E-3</v>
      </c>
    </row>
    <row r="274" spans="2:21" x14ac:dyDescent="0.2">
      <c r="B274" s="23" t="s">
        <v>1293</v>
      </c>
      <c r="C274" s="32" t="s">
        <v>1294</v>
      </c>
      <c r="D274" s="32" t="s">
        <v>424</v>
      </c>
      <c r="E274" s="32" t="s">
        <v>1245</v>
      </c>
      <c r="F274" s="32" t="s">
        <v>179</v>
      </c>
      <c r="G274" s="32" t="s">
        <v>1295</v>
      </c>
      <c r="H274" s="94" t="s">
        <v>1247</v>
      </c>
      <c r="I274" s="94" t="s">
        <v>314</v>
      </c>
      <c r="J274" s="94" t="s">
        <v>1296</v>
      </c>
      <c r="K274" s="94">
        <v>6.2990000000000004</v>
      </c>
      <c r="L274" s="94" t="s">
        <v>136</v>
      </c>
      <c r="M274" s="32">
        <v>5.1299999999999998E-2</v>
      </c>
      <c r="N274" s="32">
        <v>5.9119999999999999E-2</v>
      </c>
      <c r="O274" s="105">
        <v>13737569.853123039</v>
      </c>
      <c r="P274" s="94">
        <v>97.144199999999998</v>
      </c>
      <c r="Q274" s="125">
        <v>0</v>
      </c>
      <c r="R274" s="125">
        <v>50018.005742174537</v>
      </c>
      <c r="S274" s="32">
        <v>1.3737569853123039E-2</v>
      </c>
      <c r="T274" s="32">
        <v>9.2598684796022512E-3</v>
      </c>
      <c r="U274" s="32">
        <v>1.3304516743314996E-3</v>
      </c>
    </row>
    <row r="275" spans="2:21" x14ac:dyDescent="0.2">
      <c r="B275" s="23" t="s">
        <v>1297</v>
      </c>
      <c r="C275" s="32" t="s">
        <v>1298</v>
      </c>
      <c r="D275" s="32" t="s">
        <v>424</v>
      </c>
      <c r="E275" s="32" t="s">
        <v>1245</v>
      </c>
      <c r="F275" s="32" t="s">
        <v>179</v>
      </c>
      <c r="G275" s="32" t="s">
        <v>1299</v>
      </c>
      <c r="H275" s="94" t="s">
        <v>1300</v>
      </c>
      <c r="I275" s="94" t="s">
        <v>314</v>
      </c>
      <c r="J275" s="94" t="s">
        <v>1301</v>
      </c>
      <c r="K275" s="94">
        <v>6.3789999999999996</v>
      </c>
      <c r="L275" s="94" t="s">
        <v>136</v>
      </c>
      <c r="M275" s="32">
        <v>3.2500000000000001E-2</v>
      </c>
      <c r="N275" s="32">
        <v>6.0149999999999995E-2</v>
      </c>
      <c r="O275" s="105">
        <v>10551587.730238924</v>
      </c>
      <c r="P275" s="94">
        <v>83.485500000000002</v>
      </c>
      <c r="Q275" s="125">
        <v>0</v>
      </c>
      <c r="R275" s="125">
        <v>33016.303556590305</v>
      </c>
      <c r="S275" s="32">
        <v>1.7585979550398208E-2</v>
      </c>
      <c r="T275" s="32">
        <v>6.1123314310563472E-3</v>
      </c>
      <c r="U275" s="32">
        <v>8.7821566844405944E-4</v>
      </c>
    </row>
    <row r="276" spans="2:21" x14ac:dyDescent="0.2">
      <c r="B276" s="23" t="s">
        <v>1302</v>
      </c>
      <c r="C276" s="32" t="s">
        <v>1303</v>
      </c>
      <c r="D276" s="32" t="s">
        <v>424</v>
      </c>
      <c r="E276" s="32" t="s">
        <v>1245</v>
      </c>
      <c r="F276" s="32" t="s">
        <v>179</v>
      </c>
      <c r="G276" s="32" t="s">
        <v>1304</v>
      </c>
      <c r="H276" s="94" t="s">
        <v>1252</v>
      </c>
      <c r="I276" s="94" t="s">
        <v>184</v>
      </c>
      <c r="J276" s="94" t="s">
        <v>1305</v>
      </c>
      <c r="K276" s="94">
        <v>6.1580000000000004</v>
      </c>
      <c r="L276" s="94" t="s">
        <v>136</v>
      </c>
      <c r="M276" s="32">
        <v>4.1299999999999996E-2</v>
      </c>
      <c r="N276" s="32">
        <v>5.126E-2</v>
      </c>
      <c r="O276" s="105">
        <v>10546972.276004614</v>
      </c>
      <c r="P276" s="94">
        <v>94.462000000000003</v>
      </c>
      <c r="Q276" s="125">
        <v>0</v>
      </c>
      <c r="R276" s="125">
        <v>37340.877801106246</v>
      </c>
      <c r="S276" s="32">
        <v>1.0546972276004615E-2</v>
      </c>
      <c r="T276" s="32">
        <v>6.9129428936746474E-3</v>
      </c>
      <c r="U276" s="32">
        <v>9.9324698484729869E-4</v>
      </c>
    </row>
    <row r="277" spans="2:21" x14ac:dyDescent="0.2">
      <c r="B277" s="23" t="s">
        <v>1306</v>
      </c>
      <c r="C277" s="32" t="s">
        <v>1307</v>
      </c>
      <c r="D277" s="32" t="s">
        <v>424</v>
      </c>
      <c r="E277" s="32" t="s">
        <v>1245</v>
      </c>
      <c r="F277" s="32" t="s">
        <v>179</v>
      </c>
      <c r="G277" s="32" t="s">
        <v>1274</v>
      </c>
      <c r="H277" s="94" t="s">
        <v>1247</v>
      </c>
      <c r="I277" s="94" t="s">
        <v>314</v>
      </c>
      <c r="J277" s="94" t="s">
        <v>1308</v>
      </c>
      <c r="K277" s="94">
        <v>3.7690000000000001</v>
      </c>
      <c r="L277" s="94" t="s">
        <v>136</v>
      </c>
      <c r="M277" s="32">
        <v>4.4000000000000004E-2</v>
      </c>
      <c r="N277" s="32">
        <v>4.8150000000000005E-2</v>
      </c>
      <c r="O277" s="105">
        <v>12871842.508887352</v>
      </c>
      <c r="P277" s="94">
        <v>99.191299999999998</v>
      </c>
      <c r="Q277" s="125">
        <v>0</v>
      </c>
      <c r="R277" s="125">
        <v>47853.519194433022</v>
      </c>
      <c r="S277" s="32">
        <v>8.5812283392582341E-3</v>
      </c>
      <c r="T277" s="32">
        <v>8.859155567110923E-3</v>
      </c>
      <c r="U277" s="32">
        <v>1.2728775126115222E-3</v>
      </c>
    </row>
    <row r="278" spans="2:21" x14ac:dyDescent="0.2">
      <c r="B278" s="23" t="s">
        <v>1309</v>
      </c>
      <c r="C278" s="32" t="s">
        <v>1310</v>
      </c>
      <c r="D278" s="32" t="s">
        <v>424</v>
      </c>
      <c r="E278" s="32" t="s">
        <v>1245</v>
      </c>
      <c r="F278" s="32" t="s">
        <v>179</v>
      </c>
      <c r="G278" s="32" t="s">
        <v>1270</v>
      </c>
      <c r="H278" s="94" t="s">
        <v>1252</v>
      </c>
      <c r="I278" s="94" t="s">
        <v>184</v>
      </c>
      <c r="J278" s="94" t="s">
        <v>1311</v>
      </c>
      <c r="K278" s="94">
        <v>6.5659999999999998</v>
      </c>
      <c r="L278" s="94" t="s">
        <v>136</v>
      </c>
      <c r="M278" s="32">
        <v>4.5999999999999999E-2</v>
      </c>
      <c r="N278" s="32">
        <v>4.582E-2</v>
      </c>
      <c r="O278" s="105">
        <v>9749158.0440737829</v>
      </c>
      <c r="P278" s="94">
        <v>101.03470000000002</v>
      </c>
      <c r="Q278" s="125">
        <v>0</v>
      </c>
      <c r="R278" s="125">
        <v>36917.922117999689</v>
      </c>
      <c r="S278" s="32">
        <v>1.3927368634391118E-2</v>
      </c>
      <c r="T278" s="32">
        <v>6.8346408114513908E-3</v>
      </c>
      <c r="U278" s="32">
        <v>9.8199659434477084E-4</v>
      </c>
    </row>
    <row r="279" spans="2:21" x14ac:dyDescent="0.2">
      <c r="B279" s="23" t="s">
        <v>1312</v>
      </c>
      <c r="C279" s="32" t="s">
        <v>1313</v>
      </c>
      <c r="D279" s="32" t="s">
        <v>424</v>
      </c>
      <c r="E279" s="32" t="s">
        <v>1245</v>
      </c>
      <c r="F279" s="32" t="s">
        <v>179</v>
      </c>
      <c r="G279" s="32" t="s">
        <v>1265</v>
      </c>
      <c r="H279" s="94" t="s">
        <v>1266</v>
      </c>
      <c r="I279" s="94" t="s">
        <v>314</v>
      </c>
      <c r="J279" s="94" t="s">
        <v>1314</v>
      </c>
      <c r="K279" s="94">
        <v>6.468</v>
      </c>
      <c r="L279" s="94" t="s">
        <v>136</v>
      </c>
      <c r="M279" s="32">
        <v>4.9500000000000002E-2</v>
      </c>
      <c r="N279" s="32">
        <v>5.3070000000000006E-2</v>
      </c>
      <c r="O279" s="105">
        <v>9459043.7779171169</v>
      </c>
      <c r="P279" s="94">
        <v>99.631500000000003</v>
      </c>
      <c r="Q279" s="125">
        <v>0</v>
      </c>
      <c r="R279" s="125">
        <v>35321.85362991834</v>
      </c>
      <c r="S279" s="32">
        <v>2.3647609444792793E-2</v>
      </c>
      <c r="T279" s="32">
        <v>6.539159532964329E-3</v>
      </c>
      <c r="U279" s="32">
        <v>9.3954204301256771E-4</v>
      </c>
    </row>
    <row r="280" spans="2:21" x14ac:dyDescent="0.2">
      <c r="B280" s="23" t="s">
        <v>1315</v>
      </c>
      <c r="C280" s="32" t="s">
        <v>1316</v>
      </c>
      <c r="D280" s="32" t="s">
        <v>424</v>
      </c>
      <c r="E280" s="32" t="s">
        <v>1245</v>
      </c>
      <c r="F280" s="32" t="s">
        <v>179</v>
      </c>
      <c r="G280" s="32" t="s">
        <v>1295</v>
      </c>
      <c r="H280" s="94" t="s">
        <v>1317</v>
      </c>
      <c r="I280" s="94" t="s">
        <v>314</v>
      </c>
      <c r="J280" s="94" t="s">
        <v>1318</v>
      </c>
      <c r="K280" s="94">
        <v>6.7750000000000004</v>
      </c>
      <c r="L280" s="94" t="s">
        <v>136</v>
      </c>
      <c r="M280" s="32">
        <v>0.05</v>
      </c>
      <c r="N280" s="32">
        <v>5.3409999999999999E-2</v>
      </c>
      <c r="O280" s="105">
        <v>9886302.9698932972</v>
      </c>
      <c r="P280" s="94">
        <v>97.713999999999999</v>
      </c>
      <c r="Q280" s="125">
        <v>0</v>
      </c>
      <c r="R280" s="125">
        <v>36206.812207092647</v>
      </c>
      <c r="S280" s="32">
        <v>1.9772605939786594E-2</v>
      </c>
      <c r="T280" s="32">
        <v>6.7029925349590593E-3</v>
      </c>
      <c r="U280" s="32">
        <v>9.6308145853394298E-4</v>
      </c>
    </row>
    <row r="281" spans="2:21" x14ac:dyDescent="0.2">
      <c r="B281" s="23" t="s">
        <v>1319</v>
      </c>
      <c r="C281" s="32" t="s">
        <v>1320</v>
      </c>
      <c r="D281" s="32" t="s">
        <v>424</v>
      </c>
      <c r="E281" s="32" t="s">
        <v>1245</v>
      </c>
      <c r="F281" s="32" t="s">
        <v>179</v>
      </c>
      <c r="G281" s="32" t="s">
        <v>1321</v>
      </c>
      <c r="H281" s="94" t="s">
        <v>1252</v>
      </c>
      <c r="I281" s="94" t="s">
        <v>184</v>
      </c>
      <c r="J281" s="94" t="s">
        <v>1322</v>
      </c>
      <c r="K281" s="94">
        <v>6.6890000000000001</v>
      </c>
      <c r="L281" s="94" t="s">
        <v>136</v>
      </c>
      <c r="M281" s="32">
        <v>4.8499999999999995E-2</v>
      </c>
      <c r="N281" s="32">
        <v>5.373E-2</v>
      </c>
      <c r="O281" s="105">
        <v>10444113.581639977</v>
      </c>
      <c r="P281" s="94">
        <v>98.598600000000005</v>
      </c>
      <c r="Q281" s="125">
        <v>0</v>
      </c>
      <c r="R281" s="125">
        <v>38595.966150282053</v>
      </c>
      <c r="S281" s="32">
        <v>1.0444113581639977E-2</v>
      </c>
      <c r="T281" s="32">
        <v>7.1452982799240757E-3</v>
      </c>
      <c r="U281" s="32">
        <v>1.0266316504455699E-3</v>
      </c>
    </row>
    <row r="282" spans="2:21" x14ac:dyDescent="0.2">
      <c r="B282" s="23" t="s">
        <v>1323</v>
      </c>
      <c r="C282" s="32" t="s">
        <v>1324</v>
      </c>
      <c r="D282" s="32" t="s">
        <v>424</v>
      </c>
      <c r="E282" s="32" t="s">
        <v>1245</v>
      </c>
      <c r="F282" s="32" t="s">
        <v>179</v>
      </c>
      <c r="G282" s="32" t="s">
        <v>1321</v>
      </c>
      <c r="H282" s="94" t="s">
        <v>1325</v>
      </c>
      <c r="I282" s="94" t="s">
        <v>314</v>
      </c>
      <c r="J282" s="94" t="s">
        <v>1326</v>
      </c>
      <c r="K282" s="94">
        <v>2.1539999999999999</v>
      </c>
      <c r="L282" s="94" t="s">
        <v>136</v>
      </c>
      <c r="M282" s="32">
        <v>8.5000000000000006E-2</v>
      </c>
      <c r="N282" s="32">
        <v>8.0920000000000006E-2</v>
      </c>
      <c r="O282" s="105">
        <v>2287287.2484033513</v>
      </c>
      <c r="P282" s="94">
        <v>105.01390000000002</v>
      </c>
      <c r="Q282" s="125">
        <v>0</v>
      </c>
      <c r="R282" s="125">
        <v>9002.581848747257</v>
      </c>
      <c r="S282" s="32">
        <v>3.133270203292262E-3</v>
      </c>
      <c r="T282" s="32">
        <v>1.6666542909759339E-3</v>
      </c>
      <c r="U282" s="32">
        <v>2.394637674223161E-4</v>
      </c>
    </row>
    <row r="283" spans="2:21" x14ac:dyDescent="0.2">
      <c r="B283" s="23" t="s">
        <v>1327</v>
      </c>
      <c r="C283" s="32" t="s">
        <v>1328</v>
      </c>
      <c r="D283" s="32" t="s">
        <v>424</v>
      </c>
      <c r="E283" s="32" t="s">
        <v>1245</v>
      </c>
      <c r="F283" s="32" t="s">
        <v>179</v>
      </c>
      <c r="G283" s="32" t="s">
        <v>1321</v>
      </c>
      <c r="H283" s="94" t="s">
        <v>1329</v>
      </c>
      <c r="I283" s="94" t="s">
        <v>184</v>
      </c>
      <c r="J283" s="94" t="s">
        <v>1330</v>
      </c>
      <c r="K283" s="94">
        <v>6.1219999999999999</v>
      </c>
      <c r="L283" s="94" t="s">
        <v>136</v>
      </c>
      <c r="M283" s="32">
        <v>6.88E-2</v>
      </c>
      <c r="N283" s="32">
        <v>8.14E-2</v>
      </c>
      <c r="O283" s="105">
        <v>5748218.5735313967</v>
      </c>
      <c r="P283" s="94">
        <v>95.383300000000006</v>
      </c>
      <c r="Q283" s="125">
        <v>0</v>
      </c>
      <c r="R283" s="125">
        <v>20549.686443587889</v>
      </c>
      <c r="S283" s="32">
        <v>8.2117408193305673E-3</v>
      </c>
      <c r="T283" s="32">
        <v>3.804377862355302E-3</v>
      </c>
      <c r="U283" s="32">
        <v>5.466104521797394E-4</v>
      </c>
    </row>
    <row r="284" spans="2:21" x14ac:dyDescent="0.2">
      <c r="B284" s="23" t="s">
        <v>1331</v>
      </c>
      <c r="C284" s="32" t="s">
        <v>1332</v>
      </c>
      <c r="D284" s="32" t="s">
        <v>424</v>
      </c>
      <c r="E284" s="32" t="s">
        <v>1245</v>
      </c>
      <c r="F284" s="32" t="s">
        <v>179</v>
      </c>
      <c r="G284" s="32" t="s">
        <v>1274</v>
      </c>
      <c r="H284" s="94" t="s">
        <v>227</v>
      </c>
      <c r="I284" s="94" t="s">
        <v>184</v>
      </c>
      <c r="J284" s="94" t="s">
        <v>1333</v>
      </c>
      <c r="K284" s="94">
        <v>5.952</v>
      </c>
      <c r="L284" s="94" t="s">
        <v>136</v>
      </c>
      <c r="M284" s="32">
        <v>4.8799999999999996E-2</v>
      </c>
      <c r="N284" s="32">
        <v>5.1089999999999997E-2</v>
      </c>
      <c r="O284" s="105">
        <v>11406106.114191286</v>
      </c>
      <c r="P284" s="94">
        <v>99.880799999999994</v>
      </c>
      <c r="Q284" s="125">
        <v>0</v>
      </c>
      <c r="R284" s="125">
        <v>42699.127613277451</v>
      </c>
      <c r="S284" s="32">
        <v>1.5208141485588382E-2</v>
      </c>
      <c r="T284" s="32">
        <v>7.9049194390274479E-3</v>
      </c>
      <c r="U284" s="32">
        <v>1.1357735076126521E-3</v>
      </c>
    </row>
    <row r="285" spans="2:21" x14ac:dyDescent="0.2">
      <c r="B285" s="23" t="s">
        <v>1334</v>
      </c>
      <c r="C285" s="32" t="s">
        <v>1335</v>
      </c>
      <c r="D285" s="32" t="s">
        <v>424</v>
      </c>
      <c r="E285" s="32" t="s">
        <v>1245</v>
      </c>
      <c r="F285" s="32" t="s">
        <v>179</v>
      </c>
      <c r="G285" s="32" t="s">
        <v>1336</v>
      </c>
      <c r="H285" s="94" t="s">
        <v>1266</v>
      </c>
      <c r="I285" s="94" t="s">
        <v>314</v>
      </c>
      <c r="J285" s="94" t="s">
        <v>1337</v>
      </c>
      <c r="K285" s="94">
        <v>7.0149999999999997</v>
      </c>
      <c r="L285" s="94" t="s">
        <v>136</v>
      </c>
      <c r="M285" s="32">
        <v>3.9E-2</v>
      </c>
      <c r="N285" s="32">
        <v>5.4690000000000003E-2</v>
      </c>
      <c r="O285" s="105">
        <v>10765876.676831916</v>
      </c>
      <c r="P285" s="94">
        <v>90.256</v>
      </c>
      <c r="Q285" s="125">
        <v>0</v>
      </c>
      <c r="R285" s="125">
        <v>36418.752500676441</v>
      </c>
      <c r="S285" s="32">
        <v>8.6127013414655333E-3</v>
      </c>
      <c r="T285" s="32">
        <v>6.7422291901394031E-3</v>
      </c>
      <c r="U285" s="32">
        <v>9.6871895475701025E-4</v>
      </c>
    </row>
    <row r="286" spans="2:21" x14ac:dyDescent="0.2">
      <c r="B286" s="23" t="s">
        <v>1338</v>
      </c>
      <c r="C286" s="32" t="s">
        <v>1339</v>
      </c>
      <c r="D286" s="32" t="s">
        <v>424</v>
      </c>
      <c r="E286" s="32" t="s">
        <v>1245</v>
      </c>
      <c r="F286" s="32" t="s">
        <v>179</v>
      </c>
      <c r="G286" s="32" t="s">
        <v>1336</v>
      </c>
      <c r="H286" s="94" t="s">
        <v>1340</v>
      </c>
      <c r="I286" s="94" t="s">
        <v>184</v>
      </c>
      <c r="J286" s="94" t="s">
        <v>1341</v>
      </c>
      <c r="K286" s="94">
        <v>7.1829999999999998</v>
      </c>
      <c r="L286" s="94" t="s">
        <v>136</v>
      </c>
      <c r="M286" s="32">
        <v>4.4999999999999998E-2</v>
      </c>
      <c r="N286" s="32">
        <v>5.1409999999999997E-2</v>
      </c>
      <c r="O286" s="105">
        <v>7131536.1426147725</v>
      </c>
      <c r="P286" s="94">
        <v>95.662999999999997</v>
      </c>
      <c r="Q286" s="125">
        <v>0</v>
      </c>
      <c r="R286" s="125">
        <v>25569.76083608266</v>
      </c>
      <c r="S286" s="32">
        <v>9.5087148568196965E-3</v>
      </c>
      <c r="T286" s="32">
        <v>4.7337477551082432E-3</v>
      </c>
      <c r="U286" s="32">
        <v>6.8014169321304056E-4</v>
      </c>
    </row>
    <row r="287" spans="2:21" x14ac:dyDescent="0.2">
      <c r="B287" s="23" t="s">
        <v>1342</v>
      </c>
      <c r="C287" s="32" t="s">
        <v>1343</v>
      </c>
      <c r="D287" s="32" t="s">
        <v>424</v>
      </c>
      <c r="E287" s="32" t="s">
        <v>1245</v>
      </c>
      <c r="F287" s="32" t="s">
        <v>179</v>
      </c>
      <c r="G287" s="32" t="s">
        <v>1344</v>
      </c>
      <c r="H287" s="94" t="s">
        <v>1345</v>
      </c>
      <c r="I287" s="94" t="s">
        <v>184</v>
      </c>
      <c r="J287" s="94" t="s">
        <v>1346</v>
      </c>
      <c r="K287" s="94">
        <v>5.63</v>
      </c>
      <c r="L287" s="94" t="s">
        <v>136</v>
      </c>
      <c r="M287" s="32">
        <v>5.7500000000000002E-2</v>
      </c>
      <c r="N287" s="32">
        <v>6.1130000000000004E-2</v>
      </c>
      <c r="O287" s="105">
        <v>8816836.2887430415</v>
      </c>
      <c r="P287" s="94">
        <v>100.23820000000001</v>
      </c>
      <c r="Q287" s="125">
        <v>0</v>
      </c>
      <c r="R287" s="125">
        <v>33124.216793131076</v>
      </c>
      <c r="S287" s="32">
        <v>3.5267345154972166E-3</v>
      </c>
      <c r="T287" s="32">
        <v>6.1323094842143759E-3</v>
      </c>
      <c r="U287" s="32">
        <v>8.8108610168320678E-4</v>
      </c>
    </row>
    <row r="288" spans="2:21" x14ac:dyDescent="0.2">
      <c r="B288" s="23" t="s">
        <v>1347</v>
      </c>
      <c r="C288" s="32" t="s">
        <v>1348</v>
      </c>
      <c r="D288" s="32" t="s">
        <v>424</v>
      </c>
      <c r="E288" s="32" t="s">
        <v>1245</v>
      </c>
      <c r="F288" s="32" t="s">
        <v>179</v>
      </c>
      <c r="G288" s="32" t="s">
        <v>1274</v>
      </c>
      <c r="H288" s="94" t="s">
        <v>1252</v>
      </c>
      <c r="I288" s="94" t="s">
        <v>184</v>
      </c>
      <c r="J288" s="94" t="s">
        <v>1349</v>
      </c>
      <c r="K288" s="94">
        <v>0.11</v>
      </c>
      <c r="L288" s="94" t="s">
        <v>136</v>
      </c>
      <c r="M288" s="32">
        <v>2.8900000000000002E-2</v>
      </c>
      <c r="N288" s="32">
        <v>5.5960000000000003E-2</v>
      </c>
      <c r="O288" s="105">
        <v>8133749.0620650733</v>
      </c>
      <c r="P288" s="94">
        <v>74.412899999999993</v>
      </c>
      <c r="Q288" s="125">
        <v>0</v>
      </c>
      <c r="R288" s="125">
        <v>22684.989461018846</v>
      </c>
      <c r="S288" s="32">
        <v>1.5492855356314426E-2</v>
      </c>
      <c r="T288" s="32">
        <v>4.1996880074144536E-3</v>
      </c>
      <c r="U288" s="32">
        <v>6.0340834790933052E-4</v>
      </c>
    </row>
    <row r="289" spans="2:21" x14ac:dyDescent="0.2">
      <c r="B289" s="23" t="s">
        <v>1350</v>
      </c>
      <c r="C289" s="32" t="s">
        <v>1351</v>
      </c>
      <c r="D289" s="32" t="s">
        <v>424</v>
      </c>
      <c r="E289" s="32" t="s">
        <v>1245</v>
      </c>
      <c r="F289" s="32" t="s">
        <v>179</v>
      </c>
      <c r="G289" s="32" t="s">
        <v>1352</v>
      </c>
      <c r="H289" s="94" t="s">
        <v>1252</v>
      </c>
      <c r="I289" s="94" t="s">
        <v>184</v>
      </c>
      <c r="J289" s="94" t="s">
        <v>1353</v>
      </c>
      <c r="K289" s="94">
        <v>6.3760000000000003</v>
      </c>
      <c r="L289" s="94" t="s">
        <v>136</v>
      </c>
      <c r="M289" s="32">
        <v>4.8499999999999995E-2</v>
      </c>
      <c r="N289" s="32">
        <v>5.6050000000000003E-2</v>
      </c>
      <c r="O289" s="105">
        <v>9689816.4896326456</v>
      </c>
      <c r="P289" s="94">
        <v>97.315299999999993</v>
      </c>
      <c r="Q289" s="125">
        <v>0</v>
      </c>
      <c r="R289" s="125">
        <v>35342.418096154091</v>
      </c>
      <c r="S289" s="32">
        <v>1.2919755319510194E-2</v>
      </c>
      <c r="T289" s="32">
        <v>6.5429666470199739E-3</v>
      </c>
      <c r="U289" s="32">
        <v>9.4008904659915852E-4</v>
      </c>
    </row>
    <row r="290" spans="2:21" x14ac:dyDescent="0.2">
      <c r="B290" s="23" t="s">
        <v>1354</v>
      </c>
      <c r="C290" s="32" t="s">
        <v>1355</v>
      </c>
      <c r="D290" s="32" t="s">
        <v>424</v>
      </c>
      <c r="E290" s="32" t="s">
        <v>1245</v>
      </c>
      <c r="F290" s="32" t="s">
        <v>1356</v>
      </c>
      <c r="G290" s="32" t="s">
        <v>1260</v>
      </c>
      <c r="H290" s="94" t="s">
        <v>1252</v>
      </c>
      <c r="I290" s="94" t="s">
        <v>184</v>
      </c>
      <c r="J290" s="94" t="s">
        <v>1357</v>
      </c>
      <c r="K290" s="94">
        <v>5.9279999999999999</v>
      </c>
      <c r="L290" s="94" t="s">
        <v>136</v>
      </c>
      <c r="M290" s="32">
        <v>4.3799999999999999E-2</v>
      </c>
      <c r="N290" s="32">
        <v>5.765E-2</v>
      </c>
      <c r="O290" s="105">
        <v>11484568.836174566</v>
      </c>
      <c r="P290" s="94">
        <v>91.762500000000003</v>
      </c>
      <c r="Q290" s="125">
        <v>0</v>
      </c>
      <c r="R290" s="125">
        <v>39498.400986670436</v>
      </c>
      <c r="S290" s="32">
        <v>1.6406526908820808E-2</v>
      </c>
      <c r="T290" s="32">
        <v>7.3123666740428309E-3</v>
      </c>
      <c r="U290" s="32">
        <v>1.0506359249309804E-3</v>
      </c>
    </row>
    <row r="291" spans="2:21" x14ac:dyDescent="0.2">
      <c r="B291" s="23" t="s">
        <v>1358</v>
      </c>
      <c r="C291" s="32" t="s">
        <v>1359</v>
      </c>
      <c r="D291" s="32" t="s">
        <v>424</v>
      </c>
      <c r="E291" s="32" t="s">
        <v>1245</v>
      </c>
      <c r="F291" s="32" t="s">
        <v>179</v>
      </c>
      <c r="G291" s="32" t="s">
        <v>1360</v>
      </c>
      <c r="H291" s="94" t="s">
        <v>1361</v>
      </c>
      <c r="I291" s="94" t="s">
        <v>184</v>
      </c>
      <c r="J291" s="94" t="s">
        <v>1362</v>
      </c>
      <c r="K291" s="94">
        <v>6.2690000000000001</v>
      </c>
      <c r="L291" s="94" t="s">
        <v>136</v>
      </c>
      <c r="M291" s="32">
        <v>0.05</v>
      </c>
      <c r="N291" s="32">
        <v>5.6309999999999999E-2</v>
      </c>
      <c r="O291" s="105">
        <v>8753538.6306724958</v>
      </c>
      <c r="P291" s="94">
        <v>97.319299999999998</v>
      </c>
      <c r="Q291" s="125">
        <v>0</v>
      </c>
      <c r="R291" s="125">
        <v>31928.771684265681</v>
      </c>
      <c r="S291" s="32">
        <v>8.3367034577833295E-3</v>
      </c>
      <c r="T291" s="32">
        <v>5.9109958928701386E-3</v>
      </c>
      <c r="U291" s="32">
        <v>8.4928791374945046E-4</v>
      </c>
    </row>
    <row r="292" spans="2:21" x14ac:dyDescent="0.2">
      <c r="B292" s="23" t="s">
        <v>1363</v>
      </c>
      <c r="C292" s="32" t="s">
        <v>1364</v>
      </c>
      <c r="D292" s="32" t="s">
        <v>424</v>
      </c>
      <c r="E292" s="32" t="s">
        <v>1245</v>
      </c>
      <c r="F292" s="32" t="s">
        <v>179</v>
      </c>
      <c r="G292" s="32" t="s">
        <v>1274</v>
      </c>
      <c r="H292" s="94" t="s">
        <v>1247</v>
      </c>
      <c r="I292" s="94" t="s">
        <v>314</v>
      </c>
      <c r="J292" s="94" t="s">
        <v>1365</v>
      </c>
      <c r="K292" s="94">
        <v>3.7330000000000001</v>
      </c>
      <c r="L292" s="94" t="s">
        <v>136</v>
      </c>
      <c r="M292" s="32">
        <v>4.7E-2</v>
      </c>
      <c r="N292" s="32">
        <v>4.7480000000000001E-2</v>
      </c>
      <c r="O292" s="105">
        <v>11982378.54287521</v>
      </c>
      <c r="P292" s="94">
        <v>100.31159999999998</v>
      </c>
      <c r="Q292" s="125">
        <v>0</v>
      </c>
      <c r="R292" s="125">
        <v>45049.894197217021</v>
      </c>
      <c r="S292" s="32">
        <v>9.5859028343001675E-3</v>
      </c>
      <c r="T292" s="32">
        <v>8.3401185052543129E-3</v>
      </c>
      <c r="U292" s="32">
        <v>1.198302616703617E-3</v>
      </c>
    </row>
    <row r="293" spans="2:21" x14ac:dyDescent="0.2">
      <c r="B293" s="23" t="s">
        <v>1366</v>
      </c>
      <c r="C293" s="32" t="s">
        <v>1367</v>
      </c>
      <c r="D293" s="32" t="s">
        <v>424</v>
      </c>
      <c r="E293" s="32" t="s">
        <v>1245</v>
      </c>
      <c r="F293" s="32" t="s">
        <v>179</v>
      </c>
      <c r="G293" s="32" t="s">
        <v>1274</v>
      </c>
      <c r="H293" s="94" t="s">
        <v>435</v>
      </c>
      <c r="I293" s="94" t="s">
        <v>314</v>
      </c>
      <c r="J293" s="94" t="s">
        <v>1368</v>
      </c>
      <c r="K293" s="94">
        <v>7.4459999999999997</v>
      </c>
      <c r="L293" s="94" t="s">
        <v>136</v>
      </c>
      <c r="M293" s="32">
        <v>3.6299999999999999E-2</v>
      </c>
      <c r="N293" s="32">
        <v>4.5839999999999999E-2</v>
      </c>
      <c r="O293" s="105">
        <v>12291613.976574019</v>
      </c>
      <c r="P293" s="94">
        <v>93.637200000000007</v>
      </c>
      <c r="Q293" s="125">
        <v>0</v>
      </c>
      <c r="R293" s="125">
        <v>43137.692808758991</v>
      </c>
      <c r="S293" s="32">
        <v>1.1174194524158198E-2</v>
      </c>
      <c r="T293" s="32">
        <v>7.9861113212233003E-3</v>
      </c>
      <c r="U293" s="32">
        <v>1.1474391026313664E-3</v>
      </c>
    </row>
    <row r="294" spans="2:21" x14ac:dyDescent="0.2">
      <c r="B294" s="23" t="s">
        <v>1369</v>
      </c>
      <c r="C294" s="32" t="s">
        <v>1370</v>
      </c>
      <c r="D294" s="32" t="s">
        <v>424</v>
      </c>
      <c r="E294" s="32" t="s">
        <v>1245</v>
      </c>
      <c r="F294" s="32" t="s">
        <v>179</v>
      </c>
      <c r="G294" s="32" t="s">
        <v>1274</v>
      </c>
      <c r="H294" s="94" t="s">
        <v>1371</v>
      </c>
      <c r="I294" s="94" t="s">
        <v>184</v>
      </c>
      <c r="J294" s="94" t="s">
        <v>1372</v>
      </c>
      <c r="K294" s="94">
        <v>4.3899999999999997</v>
      </c>
      <c r="L294" s="94" t="s">
        <v>136</v>
      </c>
      <c r="M294" s="32">
        <v>4.5199999999999997E-2</v>
      </c>
      <c r="N294" s="32">
        <v>4.1029999999999997E-2</v>
      </c>
      <c r="O294" s="105">
        <v>11225444.048448272</v>
      </c>
      <c r="P294" s="94">
        <v>102.71820000000001</v>
      </c>
      <c r="Q294" s="125">
        <v>0</v>
      </c>
      <c r="R294" s="125">
        <v>43216.591605451831</v>
      </c>
      <c r="S294" s="32">
        <v>1.4967258731264362E-2</v>
      </c>
      <c r="T294" s="32">
        <v>8.0007179107850768E-3</v>
      </c>
      <c r="U294" s="32">
        <v>1.1495377675942164E-3</v>
      </c>
    </row>
    <row r="295" spans="2:21" x14ac:dyDescent="0.2">
      <c r="B295" s="23" t="s">
        <v>1373</v>
      </c>
      <c r="C295" s="32" t="s">
        <v>1374</v>
      </c>
      <c r="D295" s="32" t="s">
        <v>424</v>
      </c>
      <c r="E295" s="32" t="s">
        <v>1245</v>
      </c>
      <c r="F295" s="32" t="s">
        <v>179</v>
      </c>
      <c r="G295" s="32" t="s">
        <v>1375</v>
      </c>
      <c r="H295" s="94" t="s">
        <v>1340</v>
      </c>
      <c r="I295" s="94" t="s">
        <v>184</v>
      </c>
      <c r="J295" s="94" t="s">
        <v>1376</v>
      </c>
      <c r="K295" s="94">
        <v>6.02</v>
      </c>
      <c r="L295" s="94" t="s">
        <v>136</v>
      </c>
      <c r="M295" s="32">
        <v>0.04</v>
      </c>
      <c r="N295" s="32">
        <v>4.9869999999999998E-2</v>
      </c>
      <c r="O295" s="105">
        <v>10940604.587130819</v>
      </c>
      <c r="P295" s="94">
        <v>94.813599999999994</v>
      </c>
      <c r="Q295" s="125">
        <v>0</v>
      </c>
      <c r="R295" s="125">
        <v>38878.682647708854</v>
      </c>
      <c r="S295" s="32">
        <v>2.1881209174261639E-2</v>
      </c>
      <c r="T295" s="32">
        <v>7.1976377833557091E-3</v>
      </c>
      <c r="U295" s="32">
        <v>1.0341517550915148E-3</v>
      </c>
    </row>
    <row r="296" spans="2:21" x14ac:dyDescent="0.2">
      <c r="B296" s="23" t="s">
        <v>1377</v>
      </c>
      <c r="C296" s="32" t="s">
        <v>1378</v>
      </c>
      <c r="D296" s="32" t="s">
        <v>424</v>
      </c>
      <c r="E296" s="32" t="s">
        <v>1245</v>
      </c>
      <c r="F296" s="32" t="s">
        <v>179</v>
      </c>
      <c r="G296" s="32" t="s">
        <v>1379</v>
      </c>
      <c r="H296" s="94" t="s">
        <v>1252</v>
      </c>
      <c r="I296" s="94" t="s">
        <v>184</v>
      </c>
      <c r="J296" s="94" t="s">
        <v>1380</v>
      </c>
      <c r="K296" s="94">
        <v>6.0060000000000002</v>
      </c>
      <c r="L296" s="94" t="s">
        <v>136</v>
      </c>
      <c r="M296" s="32">
        <v>5.2499999999999998E-2</v>
      </c>
      <c r="N296" s="32">
        <v>5.8259999999999999E-2</v>
      </c>
      <c r="O296" s="105">
        <v>12125457.624138838</v>
      </c>
      <c r="P296" s="94">
        <v>98.701599999999999</v>
      </c>
      <c r="Q296" s="125">
        <v>0</v>
      </c>
      <c r="R296" s="125">
        <v>44856.141516434414</v>
      </c>
      <c r="S296" s="32">
        <v>2.0209096040231397E-2</v>
      </c>
      <c r="T296" s="32">
        <v>8.3042489355864332E-3</v>
      </c>
      <c r="U296" s="32">
        <v>1.1931489010620501E-3</v>
      </c>
    </row>
    <row r="297" spans="2:21" x14ac:dyDescent="0.2">
      <c r="B297" s="23" t="s">
        <v>1381</v>
      </c>
      <c r="C297" s="32" t="s">
        <v>1382</v>
      </c>
      <c r="D297" s="32" t="s">
        <v>424</v>
      </c>
      <c r="E297" s="32" t="s">
        <v>1245</v>
      </c>
      <c r="F297" s="32" t="s">
        <v>179</v>
      </c>
      <c r="G297" s="32" t="s">
        <v>1383</v>
      </c>
      <c r="H297" s="94" t="s">
        <v>1317</v>
      </c>
      <c r="I297" s="94" t="s">
        <v>314</v>
      </c>
      <c r="J297" s="94" t="s">
        <v>1384</v>
      </c>
      <c r="K297" s="94">
        <v>7.3490000000000002</v>
      </c>
      <c r="L297" s="94" t="s">
        <v>136</v>
      </c>
      <c r="M297" s="32">
        <v>4.9000000000000002E-2</v>
      </c>
      <c r="N297" s="32">
        <v>4.845E-2</v>
      </c>
      <c r="O297" s="105">
        <v>10654446.424603561</v>
      </c>
      <c r="P297" s="94">
        <v>102.2354</v>
      </c>
      <c r="Q297" s="125">
        <v>0</v>
      </c>
      <c r="R297" s="125">
        <v>40825.524464173221</v>
      </c>
      <c r="S297" s="32">
        <v>1.420592856613808E-2</v>
      </c>
      <c r="T297" s="32">
        <v>7.5580579741161211E-3</v>
      </c>
      <c r="U297" s="32">
        <v>1.0859366856568211E-3</v>
      </c>
    </row>
    <row r="298" spans="2:21" x14ac:dyDescent="0.2">
      <c r="B298" s="23" t="s">
        <v>1385</v>
      </c>
      <c r="C298" s="32" t="s">
        <v>1386</v>
      </c>
      <c r="D298" s="32" t="s">
        <v>424</v>
      </c>
      <c r="E298" s="32" t="s">
        <v>1245</v>
      </c>
      <c r="F298" s="32" t="s">
        <v>179</v>
      </c>
      <c r="G298" s="32" t="s">
        <v>1387</v>
      </c>
      <c r="H298" s="94" t="s">
        <v>1261</v>
      </c>
      <c r="I298" s="94" t="s">
        <v>184</v>
      </c>
      <c r="J298" s="94" t="s">
        <v>1388</v>
      </c>
      <c r="K298" s="94">
        <v>5.1349999999999998</v>
      </c>
      <c r="L298" s="94" t="s">
        <v>136</v>
      </c>
      <c r="M298" s="32">
        <v>4.4500000000000005E-2</v>
      </c>
      <c r="N298" s="32">
        <v>6.0179999999999997E-2</v>
      </c>
      <c r="O298" s="105">
        <v>9358163.1353671849</v>
      </c>
      <c r="P298" s="94">
        <v>93.6678</v>
      </c>
      <c r="Q298" s="125">
        <v>0</v>
      </c>
      <c r="R298" s="125">
        <v>32853.414563329665</v>
      </c>
      <c r="S298" s="32">
        <v>1.5596938558945308E-2</v>
      </c>
      <c r="T298" s="32">
        <v>6.0821756775034513E-3</v>
      </c>
      <c r="U298" s="32">
        <v>8.7388291005839158E-4</v>
      </c>
    </row>
    <row r="299" spans="2:21" x14ac:dyDescent="0.2">
      <c r="B299" s="23" t="s">
        <v>1389</v>
      </c>
      <c r="C299" s="32" t="s">
        <v>1390</v>
      </c>
      <c r="D299" s="32" t="s">
        <v>424</v>
      </c>
      <c r="E299" s="32" t="s">
        <v>1245</v>
      </c>
      <c r="F299" s="32" t="s">
        <v>179</v>
      </c>
      <c r="G299" s="32" t="s">
        <v>1391</v>
      </c>
      <c r="H299" s="94" t="s">
        <v>1361</v>
      </c>
      <c r="I299" s="94" t="s">
        <v>184</v>
      </c>
      <c r="J299" s="94" t="s">
        <v>1392</v>
      </c>
      <c r="K299" s="94">
        <v>6.3540000000000001</v>
      </c>
      <c r="L299" s="94" t="s">
        <v>2</v>
      </c>
      <c r="M299" s="32">
        <v>4.8799999999999996E-2</v>
      </c>
      <c r="N299" s="32">
        <v>5.7779999999999998E-2</v>
      </c>
      <c r="O299" s="105">
        <v>8425182.0294315424</v>
      </c>
      <c r="P299" s="94">
        <v>96.275000000000006</v>
      </c>
      <c r="Q299" s="125">
        <v>0</v>
      </c>
      <c r="R299" s="125">
        <v>38880.916323159574</v>
      </c>
      <c r="S299" s="32">
        <v>1.6047965770345795E-2</v>
      </c>
      <c r="T299" s="32">
        <v>7.1980513052583295E-3</v>
      </c>
      <c r="U299" s="32">
        <v>1.0342111696403204E-3</v>
      </c>
    </row>
    <row r="300" spans="2:21" x14ac:dyDescent="0.2">
      <c r="B300" s="23" t="s">
        <v>1393</v>
      </c>
      <c r="C300" s="32" t="s">
        <v>1394</v>
      </c>
      <c r="D300" s="32" t="s">
        <v>424</v>
      </c>
      <c r="E300" s="32" t="s">
        <v>1245</v>
      </c>
      <c r="F300" s="32" t="s">
        <v>179</v>
      </c>
      <c r="G300" s="32" t="s">
        <v>1344</v>
      </c>
      <c r="H300" s="94" t="s">
        <v>1395</v>
      </c>
      <c r="I300" s="94" t="s">
        <v>314</v>
      </c>
      <c r="J300" s="94" t="s">
        <v>1396</v>
      </c>
      <c r="K300" s="94">
        <v>7.0919999999999996</v>
      </c>
      <c r="L300" s="94" t="s">
        <v>137</v>
      </c>
      <c r="M300" s="32">
        <v>3.6299999999999999E-2</v>
      </c>
      <c r="N300" s="32">
        <v>4.0069999999999995E-2</v>
      </c>
      <c r="O300" s="105">
        <v>2362453.217362124</v>
      </c>
      <c r="P300" s="94">
        <v>97.328299999999999</v>
      </c>
      <c r="Q300" s="125">
        <v>0</v>
      </c>
      <c r="R300" s="125">
        <v>9867.8284604569108</v>
      </c>
      <c r="S300" s="32">
        <v>1.8172717056631723E-3</v>
      </c>
      <c r="T300" s="32">
        <v>1.8268380029806131E-3</v>
      </c>
      <c r="U300" s="32">
        <v>2.6247885541268184E-4</v>
      </c>
    </row>
    <row r="301" spans="2:21" x14ac:dyDescent="0.2">
      <c r="B301" s="23" t="s">
        <v>1397</v>
      </c>
      <c r="C301" s="32" t="s">
        <v>1398</v>
      </c>
      <c r="D301" s="32" t="s">
        <v>424</v>
      </c>
      <c r="E301" s="32" t="s">
        <v>1245</v>
      </c>
      <c r="F301" s="32" t="s">
        <v>179</v>
      </c>
      <c r="G301" s="32" t="s">
        <v>1295</v>
      </c>
      <c r="H301" s="94" t="s">
        <v>1247</v>
      </c>
      <c r="I301" s="94" t="s">
        <v>314</v>
      </c>
      <c r="J301" s="94" t="s">
        <v>1399</v>
      </c>
      <c r="K301" s="94">
        <v>5.3849999999999998</v>
      </c>
      <c r="L301" s="94" t="s">
        <v>136</v>
      </c>
      <c r="M301" s="32">
        <v>5.7500000000000002E-2</v>
      </c>
      <c r="N301" s="32">
        <v>6.2689999999999996E-2</v>
      </c>
      <c r="O301" s="105">
        <v>10630050.452222206</v>
      </c>
      <c r="P301" s="94">
        <v>99.236199999999997</v>
      </c>
      <c r="Q301" s="125">
        <v>0</v>
      </c>
      <c r="R301" s="125">
        <v>39537.120256421265</v>
      </c>
      <c r="S301" s="32">
        <v>1.5185786360317437E-2</v>
      </c>
      <c r="T301" s="32">
        <v>7.3195347996047955E-3</v>
      </c>
      <c r="U301" s="32">
        <v>1.0516658363899543E-3</v>
      </c>
    </row>
    <row r="302" spans="2:21" x14ac:dyDescent="0.2">
      <c r="B302" s="23" t="s">
        <v>1400</v>
      </c>
      <c r="C302" s="32" t="s">
        <v>1401</v>
      </c>
      <c r="D302" s="32" t="s">
        <v>424</v>
      </c>
      <c r="E302" s="32" t="s">
        <v>1245</v>
      </c>
      <c r="F302" s="32" t="s">
        <v>179</v>
      </c>
      <c r="G302" s="32" t="s">
        <v>1251</v>
      </c>
      <c r="H302" s="94" t="s">
        <v>1266</v>
      </c>
      <c r="I302" s="94" t="s">
        <v>314</v>
      </c>
      <c r="J302" s="94" t="s">
        <v>1402</v>
      </c>
      <c r="K302" s="94">
        <v>5.1630000000000003</v>
      </c>
      <c r="L302" s="94" t="s">
        <v>136</v>
      </c>
      <c r="M302" s="32">
        <v>5.6299999999999996E-2</v>
      </c>
      <c r="N302" s="32">
        <v>7.4069999999999997E-2</v>
      </c>
      <c r="O302" s="105">
        <v>11746331.026320467</v>
      </c>
      <c r="P302" s="94">
        <v>91.293899999999994</v>
      </c>
      <c r="Q302" s="125">
        <v>0</v>
      </c>
      <c r="R302" s="125">
        <v>40192.366509303371</v>
      </c>
      <c r="S302" s="32">
        <v>1.5661774701760622E-2</v>
      </c>
      <c r="T302" s="32">
        <v>7.4408409979109863E-3</v>
      </c>
      <c r="U302" s="32">
        <v>1.069095029363783E-3</v>
      </c>
    </row>
    <row r="303" spans="2:21" x14ac:dyDescent="0.2">
      <c r="B303" s="23" t="s">
        <v>1403</v>
      </c>
      <c r="C303" s="32" t="s">
        <v>1404</v>
      </c>
      <c r="D303" s="32" t="s">
        <v>424</v>
      </c>
      <c r="E303" s="32" t="s">
        <v>1245</v>
      </c>
      <c r="F303" s="32" t="s">
        <v>179</v>
      </c>
      <c r="G303" s="32" t="s">
        <v>1246</v>
      </c>
      <c r="H303" s="94" t="s">
        <v>1252</v>
      </c>
      <c r="I303" s="94" t="s">
        <v>184</v>
      </c>
      <c r="J303" s="94" t="s">
        <v>1405</v>
      </c>
      <c r="K303" s="94">
        <v>3.056</v>
      </c>
      <c r="L303" s="94" t="s">
        <v>136</v>
      </c>
      <c r="M303" s="32">
        <v>4.7500000000000001E-2</v>
      </c>
      <c r="N303" s="32">
        <v>5.4939999999999996E-2</v>
      </c>
      <c r="O303" s="105">
        <v>9871137.9059805628</v>
      </c>
      <c r="P303" s="94">
        <v>93.555800000000005</v>
      </c>
      <c r="Q303" s="125">
        <v>0</v>
      </c>
      <c r="R303" s="125">
        <v>34612.86258833469</v>
      </c>
      <c r="S303" s="32">
        <v>1.096793100664507E-2</v>
      </c>
      <c r="T303" s="32">
        <v>6.4079035242357533E-3</v>
      </c>
      <c r="U303" s="32">
        <v>9.2068326797017052E-4</v>
      </c>
    </row>
    <row r="304" spans="2:21" x14ac:dyDescent="0.2">
      <c r="B304" s="23" t="s">
        <v>1406</v>
      </c>
      <c r="C304" s="32" t="s">
        <v>1407</v>
      </c>
      <c r="D304" s="32" t="s">
        <v>424</v>
      </c>
      <c r="E304" s="32" t="s">
        <v>1245</v>
      </c>
      <c r="F304" s="32" t="s">
        <v>179</v>
      </c>
      <c r="G304" s="32" t="s">
        <v>1251</v>
      </c>
      <c r="H304" s="94" t="s">
        <v>1261</v>
      </c>
      <c r="I304" s="94" t="s">
        <v>184</v>
      </c>
      <c r="J304" s="94" t="s">
        <v>1408</v>
      </c>
      <c r="K304" s="94">
        <v>6.319</v>
      </c>
      <c r="L304" s="94" t="s">
        <v>136</v>
      </c>
      <c r="M304" s="32">
        <v>5.5E-2</v>
      </c>
      <c r="N304" s="32">
        <v>7.8200000000000006E-2</v>
      </c>
      <c r="O304" s="105">
        <v>11600614.542637233</v>
      </c>
      <c r="P304" s="94">
        <v>87.492699999999999</v>
      </c>
      <c r="Q304" s="125">
        <v>0</v>
      </c>
      <c r="R304" s="125">
        <v>38041.041417230437</v>
      </c>
      <c r="S304" s="32">
        <v>1.1600614542637232E-2</v>
      </c>
      <c r="T304" s="32">
        <v>7.0425646749374292E-3</v>
      </c>
      <c r="U304" s="32">
        <v>1.0118709551867032E-3</v>
      </c>
    </row>
    <row r="305" spans="2:21" x14ac:dyDescent="0.2">
      <c r="B305" s="23" t="s">
        <v>1409</v>
      </c>
      <c r="C305" s="32" t="s">
        <v>1410</v>
      </c>
      <c r="D305" s="32" t="s">
        <v>424</v>
      </c>
      <c r="E305" s="32" t="s">
        <v>1245</v>
      </c>
      <c r="F305" s="32" t="s">
        <v>179</v>
      </c>
      <c r="G305" s="32" t="s">
        <v>1304</v>
      </c>
      <c r="H305" s="94" t="s">
        <v>1340</v>
      </c>
      <c r="I305" s="94" t="s">
        <v>184</v>
      </c>
      <c r="J305" s="94" t="s">
        <v>1411</v>
      </c>
      <c r="K305" s="94">
        <v>3.6139999999999999</v>
      </c>
      <c r="L305" s="94" t="s">
        <v>136</v>
      </c>
      <c r="M305" s="32">
        <v>5.9500000000000004E-2</v>
      </c>
      <c r="N305" s="32">
        <v>6.0240000000000002E-2</v>
      </c>
      <c r="O305" s="105">
        <v>9297502.8797162455</v>
      </c>
      <c r="P305" s="94">
        <v>99.874600000000001</v>
      </c>
      <c r="Q305" s="125">
        <v>0</v>
      </c>
      <c r="R305" s="125">
        <v>34803.342602170385</v>
      </c>
      <c r="S305" s="32">
        <v>1.859500575943249E-2</v>
      </c>
      <c r="T305" s="32">
        <v>6.4431672227767004E-3</v>
      </c>
      <c r="U305" s="32">
        <v>9.2574993245577006E-4</v>
      </c>
    </row>
    <row r="306" spans="2:21" x14ac:dyDescent="0.2">
      <c r="B306" s="23" t="s">
        <v>1412</v>
      </c>
      <c r="C306" s="32" t="s">
        <v>1413</v>
      </c>
      <c r="D306" s="32" t="s">
        <v>424</v>
      </c>
      <c r="E306" s="32" t="s">
        <v>1245</v>
      </c>
      <c r="F306" s="32" t="s">
        <v>179</v>
      </c>
      <c r="G306" s="32" t="s">
        <v>1295</v>
      </c>
      <c r="H306" s="94" t="s">
        <v>1247</v>
      </c>
      <c r="I306" s="94" t="s">
        <v>314</v>
      </c>
      <c r="J306" s="94" t="s">
        <v>1086</v>
      </c>
      <c r="K306" s="94">
        <v>5.1139999999999999</v>
      </c>
      <c r="L306" s="94" t="s">
        <v>137</v>
      </c>
      <c r="M306" s="32">
        <v>4.2500000000000003E-2</v>
      </c>
      <c r="N306" s="32">
        <v>4.5909999999999999E-2</v>
      </c>
      <c r="O306" s="105">
        <v>11689626.874298938</v>
      </c>
      <c r="P306" s="94">
        <v>103.1386</v>
      </c>
      <c r="Q306" s="125">
        <v>0</v>
      </c>
      <c r="R306" s="125">
        <v>51741.75051215267</v>
      </c>
      <c r="S306" s="32">
        <v>1.1689626874298937E-2</v>
      </c>
      <c r="T306" s="32">
        <v>9.5789865576935002E-3</v>
      </c>
      <c r="U306" s="32">
        <v>1.3763023451311121E-3</v>
      </c>
    </row>
    <row r="307" spans="2:21" x14ac:dyDescent="0.2">
      <c r="B307" s="23" t="s">
        <v>1414</v>
      </c>
      <c r="C307" s="32" t="s">
        <v>1415</v>
      </c>
      <c r="D307" s="32" t="s">
        <v>424</v>
      </c>
      <c r="E307" s="32" t="s">
        <v>1245</v>
      </c>
      <c r="F307" s="32" t="s">
        <v>179</v>
      </c>
      <c r="G307" s="32" t="s">
        <v>1295</v>
      </c>
      <c r="H307" s="94" t="s">
        <v>1266</v>
      </c>
      <c r="I307" s="94" t="s">
        <v>314</v>
      </c>
      <c r="J307" s="94" t="s">
        <v>1416</v>
      </c>
      <c r="K307" s="94">
        <v>6.03</v>
      </c>
      <c r="L307" s="94" t="s">
        <v>137</v>
      </c>
      <c r="M307" s="32">
        <v>4.4999999999999998E-2</v>
      </c>
      <c r="N307" s="32">
        <v>4.4960000000000007E-2</v>
      </c>
      <c r="O307" s="105">
        <v>8659251.4941715803</v>
      </c>
      <c r="P307" s="94">
        <v>101.67449999999999</v>
      </c>
      <c r="Q307" s="125">
        <v>0</v>
      </c>
      <c r="R307" s="125">
        <v>37784.322131722496</v>
      </c>
      <c r="S307" s="32">
        <v>8.6592514941715801E-3</v>
      </c>
      <c r="T307" s="32">
        <v>6.9950380535796211E-3</v>
      </c>
      <c r="U307" s="32">
        <v>1.0050423621996536E-3</v>
      </c>
    </row>
    <row r="308" spans="2:21" x14ac:dyDescent="0.2">
      <c r="B308" s="23" t="s">
        <v>1417</v>
      </c>
      <c r="C308" s="32" t="s">
        <v>1418</v>
      </c>
      <c r="D308" s="32" t="s">
        <v>424</v>
      </c>
      <c r="E308" s="32" t="s">
        <v>1245</v>
      </c>
      <c r="F308" s="32" t="s">
        <v>179</v>
      </c>
      <c r="G308" s="32" t="s">
        <v>1265</v>
      </c>
      <c r="H308" s="94" t="s">
        <v>1266</v>
      </c>
      <c r="I308" s="94" t="s">
        <v>314</v>
      </c>
      <c r="J308" s="94" t="s">
        <v>428</v>
      </c>
      <c r="K308" s="94">
        <v>4.57</v>
      </c>
      <c r="L308" s="94" t="s">
        <v>137</v>
      </c>
      <c r="M308" s="32">
        <v>2.1299999999999999E-2</v>
      </c>
      <c r="N308" s="32">
        <v>2.9329999999999998E-2</v>
      </c>
      <c r="O308" s="105">
        <v>5843165.0606372152</v>
      </c>
      <c r="P308" s="94">
        <v>85.816500000000005</v>
      </c>
      <c r="Q308" s="125">
        <v>0</v>
      </c>
      <c r="R308" s="125">
        <v>21519.797935967192</v>
      </c>
      <c r="S308" s="32">
        <v>1.4607912651593037E-2</v>
      </c>
      <c r="T308" s="32">
        <v>3.9839752832578424E-3</v>
      </c>
      <c r="U308" s="32">
        <v>5.7241488880556792E-4</v>
      </c>
    </row>
    <row r="309" spans="2:21" x14ac:dyDescent="0.2">
      <c r="B309" s="23" t="s">
        <v>1419</v>
      </c>
      <c r="C309" s="32" t="s">
        <v>1420</v>
      </c>
      <c r="D309" s="32" t="s">
        <v>424</v>
      </c>
      <c r="E309" s="32" t="s">
        <v>1245</v>
      </c>
      <c r="F309" s="32" t="s">
        <v>179</v>
      </c>
      <c r="G309" s="32" t="s">
        <v>1246</v>
      </c>
      <c r="H309" s="94" t="s">
        <v>1340</v>
      </c>
      <c r="I309" s="94" t="s">
        <v>184</v>
      </c>
      <c r="J309" s="94" t="s">
        <v>804</v>
      </c>
      <c r="K309" s="94">
        <v>6.83</v>
      </c>
      <c r="L309" s="94" t="s">
        <v>137</v>
      </c>
      <c r="M309" s="32">
        <v>3.4000000000000002E-2</v>
      </c>
      <c r="N309" s="32">
        <v>3.2489999999999998E-2</v>
      </c>
      <c r="O309" s="105">
        <v>9449812.869448496</v>
      </c>
      <c r="P309" s="94">
        <v>91.525899999999993</v>
      </c>
      <c r="Q309" s="125">
        <v>0</v>
      </c>
      <c r="R309" s="125">
        <v>37118.161166951519</v>
      </c>
      <c r="S309" s="32">
        <v>1.2599750492597995E-2</v>
      </c>
      <c r="T309" s="32">
        <v>6.87171120700719E-3</v>
      </c>
      <c r="U309" s="32">
        <v>9.8732284384215685E-4</v>
      </c>
    </row>
    <row r="310" spans="2:21" x14ac:dyDescent="0.2">
      <c r="B310" s="23" t="s">
        <v>1421</v>
      </c>
      <c r="C310" s="32" t="s">
        <v>1422</v>
      </c>
      <c r="D310" s="32" t="s">
        <v>424</v>
      </c>
      <c r="E310" s="32" t="s">
        <v>1245</v>
      </c>
      <c r="F310" s="32" t="s">
        <v>179</v>
      </c>
      <c r="G310" s="32" t="s">
        <v>1295</v>
      </c>
      <c r="H310" s="94" t="s">
        <v>1340</v>
      </c>
      <c r="I310" s="94" t="s">
        <v>184</v>
      </c>
      <c r="J310" s="94" t="s">
        <v>1423</v>
      </c>
      <c r="K310" s="94">
        <v>2.65</v>
      </c>
      <c r="L310" s="94" t="s">
        <v>2</v>
      </c>
      <c r="M310" s="32">
        <v>6.4199999999999993E-2</v>
      </c>
      <c r="N310" s="32">
        <v>7.261999999999999E-2</v>
      </c>
      <c r="O310" s="105">
        <v>6703617.6000336902</v>
      </c>
      <c r="P310" s="94">
        <v>103.0962</v>
      </c>
      <c r="Q310" s="125">
        <v>0</v>
      </c>
      <c r="R310" s="125">
        <v>33128.026283559979</v>
      </c>
      <c r="S310" s="32">
        <v>1.3542661818249879E-2</v>
      </c>
      <c r="T310" s="32">
        <v>6.1330147378489928E-3</v>
      </c>
      <c r="U310" s="32">
        <v>8.8118743205102686E-4</v>
      </c>
    </row>
    <row r="311" spans="2:21" x14ac:dyDescent="0.2">
      <c r="B311" s="23" t="s">
        <v>1424</v>
      </c>
      <c r="C311" s="32" t="s">
        <v>1425</v>
      </c>
      <c r="D311" s="32" t="s">
        <v>424</v>
      </c>
      <c r="E311" s="32" t="s">
        <v>1245</v>
      </c>
      <c r="F311" s="32" t="s">
        <v>179</v>
      </c>
      <c r="G311" s="32" t="s">
        <v>1246</v>
      </c>
      <c r="H311" s="94" t="s">
        <v>1252</v>
      </c>
      <c r="I311" s="94" t="s">
        <v>184</v>
      </c>
      <c r="J311" s="94" t="s">
        <v>1426</v>
      </c>
      <c r="K311" s="94">
        <v>5.2030000000000003</v>
      </c>
      <c r="L311" s="94" t="s">
        <v>2</v>
      </c>
      <c r="M311" s="32">
        <v>5.2499999999999998E-2</v>
      </c>
      <c r="N311" s="32">
        <v>5.0919999999999993E-2</v>
      </c>
      <c r="O311" s="105">
        <v>9373987.5498848204</v>
      </c>
      <c r="P311" s="94">
        <v>99.435000000000002</v>
      </c>
      <c r="Q311" s="125">
        <v>0</v>
      </c>
      <c r="R311" s="125">
        <v>44679.39893398821</v>
      </c>
      <c r="S311" s="32">
        <v>2.0831083444188488E-2</v>
      </c>
      <c r="T311" s="32">
        <v>8.2715284573523888E-3</v>
      </c>
      <c r="U311" s="32">
        <v>1.188447644759403E-3</v>
      </c>
    </row>
    <row r="312" spans="2:21" x14ac:dyDescent="0.2">
      <c r="B312" s="23" t="s">
        <v>1427</v>
      </c>
      <c r="C312" s="32" t="s">
        <v>1428</v>
      </c>
      <c r="D312" s="32" t="s">
        <v>424</v>
      </c>
      <c r="E312" s="32" t="s">
        <v>1245</v>
      </c>
      <c r="F312" s="32" t="s">
        <v>179</v>
      </c>
      <c r="G312" s="32" t="s">
        <v>1274</v>
      </c>
      <c r="H312" s="94" t="s">
        <v>1261</v>
      </c>
      <c r="I312" s="94" t="s">
        <v>184</v>
      </c>
      <c r="J312" s="94" t="s">
        <v>1429</v>
      </c>
      <c r="K312" s="94">
        <v>0.96799999999999997</v>
      </c>
      <c r="L312" s="94" t="s">
        <v>136</v>
      </c>
      <c r="M312" s="32">
        <v>0.06</v>
      </c>
      <c r="N312" s="32">
        <v>6.9820000000000007E-2</v>
      </c>
      <c r="O312" s="105">
        <v>10498180.331241902</v>
      </c>
      <c r="P312" s="94">
        <v>97.4</v>
      </c>
      <c r="Q312" s="125">
        <v>0</v>
      </c>
      <c r="R312" s="125">
        <v>38324.153201938381</v>
      </c>
      <c r="S312" s="32">
        <v>6.9987868874946011E-3</v>
      </c>
      <c r="T312" s="32">
        <v>7.0949773581806272E-3</v>
      </c>
      <c r="U312" s="32">
        <v>1.0194015742587478E-3</v>
      </c>
    </row>
    <row r="313" spans="2:21" x14ac:dyDescent="0.2">
      <c r="B313" s="23" t="s">
        <v>1430</v>
      </c>
      <c r="C313" s="32" t="s">
        <v>1431</v>
      </c>
      <c r="D313" s="32" t="s">
        <v>424</v>
      </c>
      <c r="E313" s="32" t="s">
        <v>1245</v>
      </c>
      <c r="F313" s="32" t="s">
        <v>179</v>
      </c>
      <c r="G313" s="32" t="s">
        <v>1274</v>
      </c>
      <c r="H313" s="94" t="s">
        <v>1252</v>
      </c>
      <c r="I313" s="94" t="s">
        <v>184</v>
      </c>
      <c r="J313" s="94" t="s">
        <v>1432</v>
      </c>
      <c r="K313" s="94">
        <v>4.9619999999999997</v>
      </c>
      <c r="L313" s="94" t="s">
        <v>136</v>
      </c>
      <c r="M313" s="32">
        <v>6.3799999999999996E-2</v>
      </c>
      <c r="N313" s="32">
        <v>7.0419999999999996E-2</v>
      </c>
      <c r="O313" s="105">
        <v>9861906.9975119419</v>
      </c>
      <c r="P313" s="94">
        <v>97.758900000000011</v>
      </c>
      <c r="Q313" s="125">
        <v>0</v>
      </c>
      <c r="R313" s="125">
        <v>36134.062461393063</v>
      </c>
      <c r="S313" s="32">
        <v>4.025268162249772E-3</v>
      </c>
      <c r="T313" s="32">
        <v>6.6895243235198599E-3</v>
      </c>
      <c r="U313" s="32">
        <v>9.611463549739945E-4</v>
      </c>
    </row>
    <row r="314" spans="2:21" x14ac:dyDescent="0.2">
      <c r="B314" s="23" t="s">
        <v>1433</v>
      </c>
      <c r="C314" s="32" t="s">
        <v>1434</v>
      </c>
      <c r="D314" s="32" t="s">
        <v>424</v>
      </c>
      <c r="E314" s="32" t="s">
        <v>1245</v>
      </c>
      <c r="F314" s="32" t="s">
        <v>179</v>
      </c>
      <c r="G314" s="32" t="s">
        <v>1274</v>
      </c>
      <c r="H314" s="94" t="s">
        <v>1252</v>
      </c>
      <c r="I314" s="94" t="s">
        <v>184</v>
      </c>
      <c r="J314" s="94" t="s">
        <v>1234</v>
      </c>
      <c r="K314" s="94">
        <v>2.9689999999999999</v>
      </c>
      <c r="L314" s="94" t="s">
        <v>136</v>
      </c>
      <c r="M314" s="32">
        <v>5.6299999999999996E-2</v>
      </c>
      <c r="N314" s="32">
        <v>6.3320000000000001E-2</v>
      </c>
      <c r="O314" s="105">
        <v>8936178.7482302152</v>
      </c>
      <c r="P314" s="94">
        <v>95.652299999999997</v>
      </c>
      <c r="Q314" s="125">
        <v>0</v>
      </c>
      <c r="R314" s="125">
        <v>32036.631566155509</v>
      </c>
      <c r="S314" s="32">
        <v>1.4893631247050359E-2</v>
      </c>
      <c r="T314" s="32">
        <v>5.9309640684442212E-3</v>
      </c>
      <c r="U314" s="32">
        <v>8.521569277839809E-4</v>
      </c>
    </row>
    <row r="315" spans="2:21" x14ac:dyDescent="0.2">
      <c r="B315" s="23" t="s">
        <v>1435</v>
      </c>
      <c r="C315" s="32" t="s">
        <v>1436</v>
      </c>
      <c r="D315" s="32" t="s">
        <v>424</v>
      </c>
      <c r="E315" s="32" t="s">
        <v>1245</v>
      </c>
      <c r="F315" s="32" t="s">
        <v>179</v>
      </c>
      <c r="G315" s="32" t="s">
        <v>1295</v>
      </c>
      <c r="H315" s="94" t="s">
        <v>1437</v>
      </c>
      <c r="I315" s="94" t="s">
        <v>184</v>
      </c>
      <c r="J315" s="94" t="s">
        <v>1154</v>
      </c>
      <c r="K315" s="94">
        <v>7.32</v>
      </c>
      <c r="L315" s="94" t="s">
        <v>136</v>
      </c>
      <c r="M315" s="32">
        <v>5.2499999999999998E-2</v>
      </c>
      <c r="N315" s="32">
        <v>6.4299999999999996E-2</v>
      </c>
      <c r="O315" s="105">
        <v>9193325.4841418061</v>
      </c>
      <c r="P315" s="94">
        <v>83.4512</v>
      </c>
      <c r="Q315" s="125">
        <v>0</v>
      </c>
      <c r="R315" s="125">
        <v>28754.432750192762</v>
      </c>
      <c r="S315" s="32">
        <v>1.470932077462689E-2</v>
      </c>
      <c r="T315" s="32">
        <v>5.3233282999094814E-3</v>
      </c>
      <c r="U315" s="32">
        <v>7.6485222929808204E-4</v>
      </c>
    </row>
    <row r="316" spans="2:21" x14ac:dyDescent="0.2">
      <c r="B316" s="23" t="s">
        <v>1438</v>
      </c>
      <c r="C316" s="32" t="s">
        <v>1439</v>
      </c>
      <c r="D316" s="32" t="s">
        <v>424</v>
      </c>
      <c r="E316" s="32" t="s">
        <v>1245</v>
      </c>
      <c r="F316" s="32" t="s">
        <v>179</v>
      </c>
      <c r="G316" s="32" t="s">
        <v>1295</v>
      </c>
      <c r="H316" s="94" t="s">
        <v>1300</v>
      </c>
      <c r="I316" s="94" t="s">
        <v>314</v>
      </c>
      <c r="J316" s="94" t="s">
        <v>1440</v>
      </c>
      <c r="K316" s="94">
        <v>6.9180000000000001</v>
      </c>
      <c r="L316" s="94" t="s">
        <v>137</v>
      </c>
      <c r="M316" s="32">
        <v>4.6300000000000001E-2</v>
      </c>
      <c r="N316" s="32">
        <v>4.9930000000000002E-2</v>
      </c>
      <c r="O316" s="105">
        <v>4806006.5591271333</v>
      </c>
      <c r="P316" s="94">
        <v>89.229699999999994</v>
      </c>
      <c r="Q316" s="125">
        <v>0</v>
      </c>
      <c r="R316" s="125">
        <v>18404.034067850716</v>
      </c>
      <c r="S316" s="32">
        <v>1.602002186375711E-2</v>
      </c>
      <c r="T316" s="32">
        <v>3.407151733335138E-3</v>
      </c>
      <c r="U316" s="32">
        <v>4.8953726916345114E-4</v>
      </c>
    </row>
    <row r="317" spans="2:21" x14ac:dyDescent="0.2">
      <c r="B317" s="23" t="s">
        <v>1441</v>
      </c>
      <c r="C317" s="32" t="s">
        <v>1442</v>
      </c>
      <c r="D317" s="32" t="s">
        <v>424</v>
      </c>
      <c r="E317" s="32" t="s">
        <v>1245</v>
      </c>
      <c r="F317" s="32" t="s">
        <v>179</v>
      </c>
      <c r="G317" s="32" t="s">
        <v>1274</v>
      </c>
      <c r="H317" s="94" t="s">
        <v>1325</v>
      </c>
      <c r="I317" s="94" t="s">
        <v>314</v>
      </c>
      <c r="J317" s="94" t="s">
        <v>1443</v>
      </c>
      <c r="K317" s="94">
        <v>4.6340000000000003</v>
      </c>
      <c r="L317" s="94" t="s">
        <v>2</v>
      </c>
      <c r="M317" s="32">
        <v>5.8799999999999998E-2</v>
      </c>
      <c r="N317" s="32">
        <v>6.7850000000000008E-2</v>
      </c>
      <c r="O317" s="105">
        <v>11372479.23334131</v>
      </c>
      <c r="P317" s="94">
        <v>90.947100000000006</v>
      </c>
      <c r="Q317" s="125">
        <v>0</v>
      </c>
      <c r="R317" s="125">
        <v>49577.84888751978</v>
      </c>
      <c r="S317" s="32">
        <v>9.0979833866730482E-3</v>
      </c>
      <c r="T317" s="32">
        <v>9.1783819324274644E-3</v>
      </c>
      <c r="U317" s="32">
        <v>1.3187437420468236E-3</v>
      </c>
    </row>
    <row r="318" spans="2:21" s="164" customFormat="1" x14ac:dyDescent="0.2">
      <c r="B318" s="116" t="s">
        <v>167</v>
      </c>
      <c r="C318" s="174"/>
      <c r="D318" s="174"/>
      <c r="E318" s="174"/>
      <c r="F318" s="174"/>
      <c r="G318" s="174"/>
      <c r="H318" s="175"/>
      <c r="I318" s="175"/>
      <c r="J318" s="175"/>
      <c r="K318" s="176"/>
      <c r="L318" s="177"/>
      <c r="M318" s="178"/>
      <c r="N318" s="178"/>
      <c r="O318" s="178"/>
      <c r="P318" s="177"/>
      <c r="Q318" s="177"/>
      <c r="R318" s="177"/>
      <c r="S318" s="183"/>
      <c r="T318" s="183"/>
      <c r="U318" s="183"/>
    </row>
    <row r="319" spans="2:21" s="164" customFormat="1" x14ac:dyDescent="0.2">
      <c r="B319" s="116" t="s">
        <v>168</v>
      </c>
      <c r="C319" s="174"/>
      <c r="D319" s="174"/>
      <c r="E319" s="174"/>
      <c r="F319" s="174"/>
      <c r="G319" s="174"/>
      <c r="H319" s="175"/>
      <c r="I319" s="175"/>
      <c r="J319" s="175"/>
      <c r="K319" s="176"/>
      <c r="L319" s="177"/>
      <c r="M319" s="178"/>
      <c r="N319" s="178"/>
      <c r="O319" s="178"/>
      <c r="P319" s="177"/>
      <c r="Q319" s="177"/>
      <c r="R319" s="177"/>
      <c r="S319" s="183"/>
      <c r="T319" s="183"/>
      <c r="U319" s="183"/>
    </row>
    <row r="320" spans="2:21" s="164" customFormat="1" x14ac:dyDescent="0.2">
      <c r="B320" s="116" t="s">
        <v>169</v>
      </c>
      <c r="C320" s="174"/>
      <c r="D320" s="174"/>
      <c r="E320" s="174"/>
      <c r="F320" s="174"/>
      <c r="G320" s="174"/>
      <c r="H320" s="175"/>
      <c r="I320" s="175"/>
      <c r="J320" s="175"/>
      <c r="K320" s="176"/>
      <c r="L320" s="177"/>
      <c r="M320" s="178"/>
      <c r="N320" s="178"/>
      <c r="O320" s="178"/>
      <c r="P320" s="177"/>
      <c r="Q320" s="177"/>
      <c r="R320" s="177"/>
      <c r="S320" s="183"/>
      <c r="T320" s="183"/>
      <c r="U320" s="183"/>
    </row>
    <row r="321" spans="2:21" s="164" customFormat="1" x14ac:dyDescent="0.2">
      <c r="B321" s="116" t="s">
        <v>170</v>
      </c>
      <c r="C321" s="174"/>
      <c r="D321" s="174"/>
      <c r="E321" s="174"/>
      <c r="F321" s="174"/>
      <c r="G321" s="174"/>
      <c r="H321" s="175"/>
      <c r="I321" s="175"/>
      <c r="J321" s="175"/>
      <c r="K321" s="176"/>
      <c r="L321" s="177"/>
      <c r="M321" s="178"/>
      <c r="N321" s="178"/>
      <c r="O321" s="178"/>
      <c r="P321" s="177"/>
      <c r="Q321" s="177"/>
      <c r="R321" s="177"/>
      <c r="S321" s="183"/>
      <c r="T321" s="183"/>
      <c r="U321" s="183"/>
    </row>
    <row r="322" spans="2:21" s="164" customFormat="1" x14ac:dyDescent="0.2">
      <c r="B322" s="116" t="s">
        <v>171</v>
      </c>
      <c r="C322" s="174"/>
      <c r="D322" s="174"/>
      <c r="E322" s="174"/>
      <c r="F322" s="174"/>
      <c r="G322" s="174"/>
      <c r="H322" s="175"/>
      <c r="I322" s="175"/>
      <c r="J322" s="175"/>
      <c r="K322" s="176"/>
      <c r="L322" s="177"/>
      <c r="M322" s="178"/>
      <c r="N322" s="178"/>
      <c r="O322" s="178"/>
      <c r="P322" s="177"/>
      <c r="Q322" s="177"/>
      <c r="R322" s="177"/>
      <c r="S322" s="183"/>
      <c r="T322" s="183"/>
      <c r="U322" s="183"/>
    </row>
  </sheetData>
  <sortState ref="B260:AB265">
    <sortCondition ref="B260:B265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7 T12:U317 C12:J216 C218:J247 C217:E217 G217:J217 C249:J252 C248:E248 G248:J248 C254:J317 C253:E253 G253:J253">
    <cfRule type="expression" dxfId="112" priority="102" stopIfTrue="1">
      <formula>OR(LEFT(#REF!,3)="TIR",LEFT(#REF!,2)="IR")</formula>
    </cfRule>
  </conditionalFormatting>
  <conditionalFormatting sqref="B12:B317 Q12:R317">
    <cfRule type="expression" dxfId="111" priority="105" stopIfTrue="1">
      <formula>#REF!&gt;0</formula>
    </cfRule>
  </conditionalFormatting>
  <conditionalFormatting sqref="F248">
    <cfRule type="expression" dxfId="110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4"/>
  <sheetViews>
    <sheetView rightToLeft="1" topLeftCell="A97" zoomScale="80" zoomScaleNormal="80" workbookViewId="0">
      <selection activeCell="F125" sqref="F125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3.5703125" style="93" bestFit="1" customWidth="1"/>
    <col min="10" max="10" width="10.28515625" style="93" bestFit="1" customWidth="1"/>
    <col min="11" max="11" width="14.5703125" style="93" bestFit="1" customWidth="1"/>
    <col min="12" max="12" width="13.570312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2" t="s">
        <v>174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42" t="s">
        <v>11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4"/>
      <c r="O6" s="245"/>
      <c r="P6" s="17"/>
      <c r="Q6" s="17"/>
      <c r="R6" s="16"/>
      <c r="S6" s="16"/>
      <c r="T6" s="18"/>
    </row>
    <row r="7" spans="1:20" s="10" customFormat="1" x14ac:dyDescent="0.2">
      <c r="B7" s="239" t="s">
        <v>22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1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4" customFormat="1" ht="12.75" customHeight="1" thickBot="1" x14ac:dyDescent="0.25">
      <c r="B11" s="196" t="s">
        <v>66</v>
      </c>
      <c r="C11" s="106" t="s">
        <v>179</v>
      </c>
      <c r="D11" s="106" t="s">
        <v>179</v>
      </c>
      <c r="E11" s="106" t="s">
        <v>179</v>
      </c>
      <c r="F11" s="106" t="s">
        <v>179</v>
      </c>
      <c r="G11" s="106" t="s">
        <v>179</v>
      </c>
      <c r="H11" s="197" t="s">
        <v>179</v>
      </c>
      <c r="I11" s="198" t="s">
        <v>179</v>
      </c>
      <c r="J11" s="197" t="s">
        <v>179</v>
      </c>
      <c r="K11" s="197" t="s">
        <v>179</v>
      </c>
      <c r="L11" s="150">
        <v>6398386.179322483</v>
      </c>
      <c r="M11" s="106" t="s">
        <v>179</v>
      </c>
      <c r="N11" s="106">
        <v>1</v>
      </c>
      <c r="O11" s="122">
        <v>0.17019358287052391</v>
      </c>
    </row>
    <row r="12" spans="1:20" s="164" customFormat="1" x14ac:dyDescent="0.2">
      <c r="B12" s="132" t="s">
        <v>149</v>
      </c>
      <c r="C12" s="167" t="s">
        <v>179</v>
      </c>
      <c r="D12" s="167" t="s">
        <v>179</v>
      </c>
      <c r="E12" s="167" t="s">
        <v>179</v>
      </c>
      <c r="F12" s="167" t="s">
        <v>179</v>
      </c>
      <c r="G12" s="167" t="s">
        <v>179</v>
      </c>
      <c r="H12" s="168" t="s">
        <v>179</v>
      </c>
      <c r="I12" s="180" t="s">
        <v>179</v>
      </c>
      <c r="J12" s="168" t="s">
        <v>179</v>
      </c>
      <c r="K12" s="168" t="s">
        <v>179</v>
      </c>
      <c r="L12" s="181">
        <v>4218631.8875030475</v>
      </c>
      <c r="M12" s="167" t="s">
        <v>179</v>
      </c>
      <c r="N12" s="167">
        <v>0.6593274880994684</v>
      </c>
      <c r="O12" s="167">
        <v>0.11221330748467125</v>
      </c>
    </row>
    <row r="13" spans="1:20" s="164" customFormat="1" x14ac:dyDescent="0.2">
      <c r="B13" s="133" t="s">
        <v>1444</v>
      </c>
      <c r="C13" s="171" t="s">
        <v>179</v>
      </c>
      <c r="D13" s="171" t="s">
        <v>179</v>
      </c>
      <c r="E13" s="171" t="s">
        <v>179</v>
      </c>
      <c r="F13" s="171" t="s">
        <v>179</v>
      </c>
      <c r="G13" s="171" t="s">
        <v>179</v>
      </c>
      <c r="H13" s="172" t="s">
        <v>179</v>
      </c>
      <c r="I13" s="182" t="s">
        <v>179</v>
      </c>
      <c r="J13" s="168" t="s">
        <v>179</v>
      </c>
      <c r="K13" s="168" t="s">
        <v>179</v>
      </c>
      <c r="L13" s="199">
        <v>2897453.7453488768</v>
      </c>
      <c r="M13" s="171" t="s">
        <v>179</v>
      </c>
      <c r="N13" s="167">
        <v>0.45284133594694725</v>
      </c>
      <c r="O13" s="167">
        <v>7.7070689436685533E-2</v>
      </c>
    </row>
    <row r="14" spans="1:20" x14ac:dyDescent="0.2">
      <c r="B14" s="23" t="s">
        <v>1455</v>
      </c>
      <c r="C14" s="32" t="s">
        <v>1456</v>
      </c>
      <c r="D14" s="32" t="s">
        <v>323</v>
      </c>
      <c r="E14" s="32" t="s">
        <v>179</v>
      </c>
      <c r="F14" s="32" t="s">
        <v>1259</v>
      </c>
      <c r="G14" s="32" t="s">
        <v>1457</v>
      </c>
      <c r="H14" s="94" t="s">
        <v>185</v>
      </c>
      <c r="I14" s="105">
        <v>896360.43149143946</v>
      </c>
      <c r="J14" s="101">
        <v>5865</v>
      </c>
      <c r="K14" s="94">
        <v>0</v>
      </c>
      <c r="L14" s="98">
        <v>52571.539305748418</v>
      </c>
      <c r="M14" s="32">
        <v>8.2282877720691087E-4</v>
      </c>
      <c r="N14" s="41">
        <v>8.2163748533407768E-3</v>
      </c>
      <c r="O14" s="41">
        <v>1.3983742744973424E-3</v>
      </c>
      <c r="P14" s="18"/>
      <c r="Q14" s="18"/>
      <c r="R14" s="18"/>
      <c r="S14" s="18"/>
    </row>
    <row r="15" spans="1:20" x14ac:dyDescent="0.2">
      <c r="B15" s="23" t="s">
        <v>1490</v>
      </c>
      <c r="C15" s="32" t="s">
        <v>1491</v>
      </c>
      <c r="D15" s="32" t="s">
        <v>323</v>
      </c>
      <c r="E15" s="32" t="s">
        <v>179</v>
      </c>
      <c r="F15" s="32" t="s">
        <v>1492</v>
      </c>
      <c r="G15" s="32" t="s">
        <v>1493</v>
      </c>
      <c r="H15" s="94" t="s">
        <v>185</v>
      </c>
      <c r="I15" s="105">
        <v>197817.57815467019</v>
      </c>
      <c r="J15" s="101">
        <v>19750</v>
      </c>
      <c r="K15" s="101">
        <v>0</v>
      </c>
      <c r="L15" s="98">
        <v>39068.97168554736</v>
      </c>
      <c r="M15" s="32">
        <v>3.9038433090493661E-3</v>
      </c>
      <c r="N15" s="41">
        <v>6.1060665284326937E-3</v>
      </c>
      <c r="O15" s="41">
        <v>1.0392133397197419E-3</v>
      </c>
      <c r="P15" s="18"/>
      <c r="Q15" s="18"/>
      <c r="R15" s="18"/>
      <c r="S15" s="18"/>
    </row>
    <row r="16" spans="1:20" x14ac:dyDescent="0.2">
      <c r="B16" s="23" t="s">
        <v>1501</v>
      </c>
      <c r="C16" s="32" t="s">
        <v>1502</v>
      </c>
      <c r="D16" s="32" t="s">
        <v>323</v>
      </c>
      <c r="E16" s="32" t="s">
        <v>179</v>
      </c>
      <c r="F16" s="32" t="s">
        <v>627</v>
      </c>
      <c r="G16" s="32" t="s">
        <v>448</v>
      </c>
      <c r="H16" s="94" t="s">
        <v>185</v>
      </c>
      <c r="I16" s="105">
        <v>2334729.0667543751</v>
      </c>
      <c r="J16" s="101">
        <v>4593</v>
      </c>
      <c r="K16" s="101">
        <v>0</v>
      </c>
      <c r="L16" s="98">
        <v>107234.10603434475</v>
      </c>
      <c r="M16" s="32">
        <v>1.7756026298048649E-2</v>
      </c>
      <c r="N16" s="41">
        <v>1.6759555148592113E-2</v>
      </c>
      <c r="O16" s="41">
        <v>2.8523687380550278E-3</v>
      </c>
      <c r="P16" s="18"/>
      <c r="Q16" s="18"/>
      <c r="R16" s="18"/>
      <c r="S16" s="18"/>
    </row>
    <row r="17" spans="2:19" x14ac:dyDescent="0.2">
      <c r="B17" s="23" t="s">
        <v>1516</v>
      </c>
      <c r="C17" s="32" t="s">
        <v>1517</v>
      </c>
      <c r="D17" s="32" t="s">
        <v>323</v>
      </c>
      <c r="E17" s="32" t="s">
        <v>179</v>
      </c>
      <c r="F17" s="32" t="s">
        <v>1518</v>
      </c>
      <c r="G17" s="32" t="s">
        <v>1462</v>
      </c>
      <c r="H17" s="94" t="s">
        <v>185</v>
      </c>
      <c r="I17" s="105">
        <v>80481.948277494273</v>
      </c>
      <c r="J17" s="101">
        <v>49950</v>
      </c>
      <c r="K17" s="101">
        <v>154.1412741</v>
      </c>
      <c r="L17" s="98">
        <v>40354.874438674917</v>
      </c>
      <c r="M17" s="32">
        <v>7.5485682310452631E-4</v>
      </c>
      <c r="N17" s="41">
        <v>6.3070395108517892E-3</v>
      </c>
      <c r="O17" s="41">
        <v>1.0734176516578224E-3</v>
      </c>
      <c r="P17" s="18"/>
      <c r="Q17" s="18"/>
      <c r="R17" s="18"/>
      <c r="S17" s="18"/>
    </row>
    <row r="18" spans="2:19" x14ac:dyDescent="0.2">
      <c r="B18" s="23" t="s">
        <v>1463</v>
      </c>
      <c r="C18" s="32" t="s">
        <v>1464</v>
      </c>
      <c r="D18" s="32" t="s">
        <v>323</v>
      </c>
      <c r="E18" s="32" t="s">
        <v>179</v>
      </c>
      <c r="F18" s="32" t="s">
        <v>954</v>
      </c>
      <c r="G18" s="32" t="s">
        <v>955</v>
      </c>
      <c r="H18" s="94" t="s">
        <v>185</v>
      </c>
      <c r="I18" s="105">
        <v>379145.47948973958</v>
      </c>
      <c r="J18" s="101">
        <v>42880</v>
      </c>
      <c r="K18" s="101">
        <v>0</v>
      </c>
      <c r="L18" s="98">
        <v>162577.58160397579</v>
      </c>
      <c r="M18" s="32">
        <v>8.8682400175439467E-3</v>
      </c>
      <c r="N18" s="41">
        <v>2.5409154284774811E-2</v>
      </c>
      <c r="O18" s="41">
        <v>4.3244750054357494E-3</v>
      </c>
      <c r="P18" s="18"/>
      <c r="Q18" s="18"/>
      <c r="R18" s="18"/>
      <c r="S18" s="18"/>
    </row>
    <row r="19" spans="2:19" x14ac:dyDescent="0.2">
      <c r="B19" s="23" t="s">
        <v>1505</v>
      </c>
      <c r="C19" s="32" t="s">
        <v>1506</v>
      </c>
      <c r="D19" s="32" t="s">
        <v>323</v>
      </c>
      <c r="E19" s="32" t="s">
        <v>179</v>
      </c>
      <c r="F19" s="32" t="s">
        <v>1507</v>
      </c>
      <c r="G19" s="32" t="s">
        <v>448</v>
      </c>
      <c r="H19" s="94" t="s">
        <v>185</v>
      </c>
      <c r="I19" s="105">
        <v>462531.81147353607</v>
      </c>
      <c r="J19" s="101">
        <v>3489</v>
      </c>
      <c r="K19" s="101">
        <v>0</v>
      </c>
      <c r="L19" s="98">
        <v>16137.734902311675</v>
      </c>
      <c r="M19" s="32">
        <v>2.7026113491967914E-3</v>
      </c>
      <c r="N19" s="41">
        <v>2.5221570643021861E-3</v>
      </c>
      <c r="O19" s="41">
        <v>4.2925494733579147E-4</v>
      </c>
      <c r="P19" s="18"/>
      <c r="Q19" s="18"/>
      <c r="R19" s="18"/>
      <c r="S19" s="18"/>
    </row>
    <row r="20" spans="2:19" x14ac:dyDescent="0.2">
      <c r="B20" s="23" t="s">
        <v>1508</v>
      </c>
      <c r="C20" s="32" t="s">
        <v>1509</v>
      </c>
      <c r="D20" s="32" t="s">
        <v>323</v>
      </c>
      <c r="E20" s="32" t="s">
        <v>179</v>
      </c>
      <c r="F20" s="32" t="s">
        <v>568</v>
      </c>
      <c r="G20" s="32" t="s">
        <v>448</v>
      </c>
      <c r="H20" s="94" t="s">
        <v>185</v>
      </c>
      <c r="I20" s="105">
        <v>236843.84133137378</v>
      </c>
      <c r="J20" s="101">
        <v>1814</v>
      </c>
      <c r="K20" s="101">
        <v>0</v>
      </c>
      <c r="L20" s="98">
        <v>4296.3472817511201</v>
      </c>
      <c r="M20" s="32">
        <v>6.8166310774119628E-4</v>
      </c>
      <c r="N20" s="41">
        <v>6.7147358120326131E-4</v>
      </c>
      <c r="O20" s="41">
        <v>1.1428049458788472E-4</v>
      </c>
      <c r="P20" s="18"/>
      <c r="Q20" s="18"/>
      <c r="R20" s="18"/>
      <c r="S20" s="18"/>
    </row>
    <row r="21" spans="2:19" x14ac:dyDescent="0.2">
      <c r="B21" s="23" t="s">
        <v>1445</v>
      </c>
      <c r="C21" s="32" t="s">
        <v>1446</v>
      </c>
      <c r="D21" s="32" t="s">
        <v>323</v>
      </c>
      <c r="E21" s="32" t="s">
        <v>179</v>
      </c>
      <c r="F21" s="32" t="s">
        <v>546</v>
      </c>
      <c r="G21" s="32" t="s">
        <v>547</v>
      </c>
      <c r="H21" s="94" t="s">
        <v>185</v>
      </c>
      <c r="I21" s="105">
        <v>19415438.832704082</v>
      </c>
      <c r="J21" s="101">
        <v>365</v>
      </c>
      <c r="K21" s="141">
        <v>0</v>
      </c>
      <c r="L21" s="98">
        <v>70866.351738451514</v>
      </c>
      <c r="M21" s="32">
        <v>7.0206251511663754E-3</v>
      </c>
      <c r="N21" s="41">
        <v>1.1075660291882453E-2</v>
      </c>
      <c r="O21" s="41">
        <v>1.8850063077322677E-3</v>
      </c>
      <c r="P21" s="18"/>
      <c r="Q21" s="18"/>
      <c r="R21" s="18"/>
      <c r="S21" s="18"/>
    </row>
    <row r="22" spans="2:19" x14ac:dyDescent="0.2">
      <c r="B22" s="23" t="s">
        <v>186</v>
      </c>
      <c r="C22" s="32" t="s">
        <v>1458</v>
      </c>
      <c r="D22" s="32" t="s">
        <v>323</v>
      </c>
      <c r="E22" s="32" t="s">
        <v>179</v>
      </c>
      <c r="F22" s="32" t="s">
        <v>852</v>
      </c>
      <c r="G22" s="32" t="s">
        <v>442</v>
      </c>
      <c r="H22" s="94" t="s">
        <v>185</v>
      </c>
      <c r="I22" s="105">
        <v>15089231.876905266</v>
      </c>
      <c r="J22" s="101">
        <v>1156</v>
      </c>
      <c r="K22" s="101">
        <v>0</v>
      </c>
      <c r="L22" s="98">
        <v>174431.52049494322</v>
      </c>
      <c r="M22" s="32">
        <v>1.2963068381000231E-2</v>
      </c>
      <c r="N22" s="41">
        <v>2.7261799398518576E-2</v>
      </c>
      <c r="O22" s="41">
        <v>4.6397833151313704E-3</v>
      </c>
      <c r="P22" s="18"/>
      <c r="Q22" s="18"/>
      <c r="R22" s="18"/>
      <c r="S22" s="18"/>
    </row>
    <row r="23" spans="2:19" x14ac:dyDescent="0.2">
      <c r="B23" s="23" t="s">
        <v>1467</v>
      </c>
      <c r="C23" s="32" t="s">
        <v>1468</v>
      </c>
      <c r="D23" s="32" t="s">
        <v>323</v>
      </c>
      <c r="E23" s="32" t="s">
        <v>179</v>
      </c>
      <c r="F23" s="32" t="s">
        <v>1469</v>
      </c>
      <c r="G23" s="32" t="s">
        <v>442</v>
      </c>
      <c r="H23" s="94" t="s">
        <v>185</v>
      </c>
      <c r="I23" s="105">
        <v>16303118.583478395</v>
      </c>
      <c r="J23" s="101">
        <v>2365</v>
      </c>
      <c r="K23" s="101">
        <v>0</v>
      </c>
      <c r="L23" s="98">
        <v>385568.75449926406</v>
      </c>
      <c r="M23" s="32">
        <v>1.2223945503105434E-2</v>
      </c>
      <c r="N23" s="41">
        <v>6.0260313099777835E-2</v>
      </c>
      <c r="O23" s="41">
        <v>1.0255918591350758E-2</v>
      </c>
      <c r="P23" s="18"/>
      <c r="Q23" s="18"/>
      <c r="R23" s="18"/>
      <c r="S23" s="18"/>
    </row>
    <row r="24" spans="2:19" x14ac:dyDescent="0.2">
      <c r="B24" s="23" t="s">
        <v>1465</v>
      </c>
      <c r="C24" s="32" t="s">
        <v>1466</v>
      </c>
      <c r="D24" s="32" t="s">
        <v>323</v>
      </c>
      <c r="E24" s="32" t="s">
        <v>179</v>
      </c>
      <c r="F24" s="32" t="s">
        <v>671</v>
      </c>
      <c r="G24" s="32" t="s">
        <v>442</v>
      </c>
      <c r="H24" s="94" t="s">
        <v>185</v>
      </c>
      <c r="I24" s="105">
        <v>18274760.08332675</v>
      </c>
      <c r="J24" s="101">
        <v>2260</v>
      </c>
      <c r="K24" s="101">
        <v>0</v>
      </c>
      <c r="L24" s="98">
        <v>411290.57788073557</v>
      </c>
      <c r="M24" s="32">
        <v>1.2235305447826675E-2</v>
      </c>
      <c r="N24" s="41">
        <v>6.4280361696499949E-2</v>
      </c>
      <c r="O24" s="41">
        <v>1.0940105065340515E-2</v>
      </c>
      <c r="P24" s="18"/>
      <c r="Q24" s="18"/>
      <c r="R24" s="18"/>
      <c r="S24" s="18"/>
    </row>
    <row r="25" spans="2:19" x14ac:dyDescent="0.2">
      <c r="B25" s="23" t="s">
        <v>1470</v>
      </c>
      <c r="C25" s="32" t="s">
        <v>1471</v>
      </c>
      <c r="D25" s="32" t="s">
        <v>323</v>
      </c>
      <c r="E25" s="32" t="s">
        <v>179</v>
      </c>
      <c r="F25" s="32" t="s">
        <v>899</v>
      </c>
      <c r="G25" s="32" t="s">
        <v>442</v>
      </c>
      <c r="H25" s="94" t="s">
        <v>185</v>
      </c>
      <c r="I25" s="105">
        <v>2674731.2875443581</v>
      </c>
      <c r="J25" s="101">
        <v>6314</v>
      </c>
      <c r="K25" s="101">
        <v>0</v>
      </c>
      <c r="L25" s="98">
        <v>168882.53349524466</v>
      </c>
      <c r="M25" s="32">
        <v>1.1462632140814374E-2</v>
      </c>
      <c r="N25" s="41">
        <v>2.639455149503455E-2</v>
      </c>
      <c r="O25" s="41">
        <v>4.4921832872004738E-3</v>
      </c>
      <c r="P25" s="18"/>
      <c r="Q25" s="18"/>
      <c r="R25" s="18"/>
      <c r="S25" s="18"/>
    </row>
    <row r="26" spans="2:19" x14ac:dyDescent="0.2">
      <c r="B26" s="23" t="s">
        <v>1503</v>
      </c>
      <c r="C26" s="32" t="s">
        <v>1504</v>
      </c>
      <c r="D26" s="32" t="s">
        <v>323</v>
      </c>
      <c r="E26" s="32" t="s">
        <v>179</v>
      </c>
      <c r="F26" s="32" t="s">
        <v>500</v>
      </c>
      <c r="G26" s="32" t="s">
        <v>491</v>
      </c>
      <c r="H26" s="94" t="s">
        <v>185</v>
      </c>
      <c r="I26" s="105">
        <v>14636610.178283453</v>
      </c>
      <c r="J26" s="101">
        <v>178.3</v>
      </c>
      <c r="K26" s="101">
        <v>0</v>
      </c>
      <c r="L26" s="98">
        <v>26097.075945390585</v>
      </c>
      <c r="M26" s="32">
        <v>4.5684635255228674E-3</v>
      </c>
      <c r="N26" s="41">
        <v>4.0786965984841465E-3</v>
      </c>
      <c r="O26" s="41">
        <v>6.9416798753783556E-4</v>
      </c>
      <c r="P26" s="18"/>
      <c r="Q26" s="18"/>
      <c r="R26" s="18"/>
      <c r="S26" s="18"/>
    </row>
    <row r="27" spans="2:19" x14ac:dyDescent="0.2">
      <c r="B27" s="23" t="s">
        <v>1476</v>
      </c>
      <c r="C27" s="32" t="s">
        <v>1477</v>
      </c>
      <c r="D27" s="32" t="s">
        <v>323</v>
      </c>
      <c r="E27" s="32" t="s">
        <v>179</v>
      </c>
      <c r="F27" s="32" t="s">
        <v>1478</v>
      </c>
      <c r="G27" s="32" t="s">
        <v>1233</v>
      </c>
      <c r="H27" s="94" t="s">
        <v>185</v>
      </c>
      <c r="I27" s="105">
        <v>2305898.1622780128</v>
      </c>
      <c r="J27" s="101">
        <v>982</v>
      </c>
      <c r="K27" s="101">
        <v>255.37821530000002</v>
      </c>
      <c r="L27" s="98">
        <v>22899.298168723919</v>
      </c>
      <c r="M27" s="32">
        <v>1.9644482046084844E-3</v>
      </c>
      <c r="N27" s="41">
        <v>3.5789177969168307E-3</v>
      </c>
      <c r="O27" s="41">
        <v>6.0910884265635758E-4</v>
      </c>
      <c r="P27" s="18"/>
      <c r="Q27" s="18"/>
      <c r="R27" s="18"/>
      <c r="S27" s="18"/>
    </row>
    <row r="28" spans="2:19" x14ac:dyDescent="0.2">
      <c r="B28" s="23" t="s">
        <v>1483</v>
      </c>
      <c r="C28" s="32" t="s">
        <v>1484</v>
      </c>
      <c r="D28" s="32" t="s">
        <v>323</v>
      </c>
      <c r="E28" s="32" t="s">
        <v>179</v>
      </c>
      <c r="F28" s="32" t="s">
        <v>1485</v>
      </c>
      <c r="G28" s="32" t="s">
        <v>442</v>
      </c>
      <c r="H28" s="94" t="s">
        <v>185</v>
      </c>
      <c r="I28" s="105">
        <v>667273.30334564438</v>
      </c>
      <c r="J28" s="101">
        <v>7860.0000000000009</v>
      </c>
      <c r="K28" s="101">
        <v>0</v>
      </c>
      <c r="L28" s="98">
        <v>52447.68164113089</v>
      </c>
      <c r="M28" s="32">
        <v>6.6507827899365372E-3</v>
      </c>
      <c r="N28" s="41">
        <v>8.1970172120315044E-3</v>
      </c>
      <c r="O28" s="41">
        <v>1.3950797281669948E-3</v>
      </c>
      <c r="P28" s="18"/>
      <c r="Q28" s="18"/>
      <c r="R28" s="18"/>
      <c r="S28" s="18"/>
    </row>
    <row r="29" spans="2:19" x14ac:dyDescent="0.2">
      <c r="B29" s="23" t="s">
        <v>1453</v>
      </c>
      <c r="C29" s="32" t="s">
        <v>1454</v>
      </c>
      <c r="D29" s="32" t="s">
        <v>323</v>
      </c>
      <c r="E29" s="32" t="s">
        <v>179</v>
      </c>
      <c r="F29" s="32" t="s">
        <v>496</v>
      </c>
      <c r="G29" s="32" t="s">
        <v>473</v>
      </c>
      <c r="H29" s="94" t="s">
        <v>185</v>
      </c>
      <c r="I29" s="105">
        <v>39332.083804496302</v>
      </c>
      <c r="J29" s="101">
        <v>99250</v>
      </c>
      <c r="K29" s="101">
        <v>0</v>
      </c>
      <c r="L29" s="98">
        <v>39037.093175962582</v>
      </c>
      <c r="M29" s="32">
        <v>5.1090800031352085E-3</v>
      </c>
      <c r="N29" s="41">
        <v>6.1010842549825851E-3</v>
      </c>
      <c r="O29" s="41">
        <v>1.0383653887504273E-3</v>
      </c>
      <c r="P29" s="18"/>
      <c r="Q29" s="18"/>
      <c r="R29" s="18"/>
      <c r="S29" s="18"/>
    </row>
    <row r="30" spans="2:19" x14ac:dyDescent="0.2">
      <c r="B30" s="23" t="s">
        <v>1512</v>
      </c>
      <c r="C30" s="32" t="s">
        <v>1513</v>
      </c>
      <c r="D30" s="32" t="s">
        <v>323</v>
      </c>
      <c r="E30" s="32" t="s">
        <v>179</v>
      </c>
      <c r="F30" s="32" t="s">
        <v>485</v>
      </c>
      <c r="G30" s="32" t="s">
        <v>454</v>
      </c>
      <c r="H30" s="94" t="s">
        <v>185</v>
      </c>
      <c r="I30" s="105">
        <v>2825672.918649829</v>
      </c>
      <c r="J30" s="101">
        <v>1901.0000000000002</v>
      </c>
      <c r="K30" s="101">
        <v>0</v>
      </c>
      <c r="L30" s="98">
        <v>53716.04218135975</v>
      </c>
      <c r="M30" s="32">
        <v>1.1033677508922896E-2</v>
      </c>
      <c r="N30" s="41">
        <v>8.3952485323490859E-3</v>
      </c>
      <c r="O30" s="41">
        <v>1.4288174268089985E-3</v>
      </c>
      <c r="P30" s="18"/>
      <c r="Q30" s="18"/>
      <c r="R30" s="18"/>
      <c r="S30" s="18"/>
    </row>
    <row r="31" spans="2:19" x14ac:dyDescent="0.2">
      <c r="B31" s="23" t="s">
        <v>1494</v>
      </c>
      <c r="C31" s="32" t="s">
        <v>1495</v>
      </c>
      <c r="D31" s="32" t="s">
        <v>323</v>
      </c>
      <c r="E31" s="32" t="s">
        <v>179</v>
      </c>
      <c r="F31" s="32" t="s">
        <v>1496</v>
      </c>
      <c r="G31" s="32" t="s">
        <v>454</v>
      </c>
      <c r="H31" s="94" t="s">
        <v>185</v>
      </c>
      <c r="I31" s="105">
        <v>2779820.1176234805</v>
      </c>
      <c r="J31" s="101">
        <v>2459</v>
      </c>
      <c r="K31" s="101">
        <v>0</v>
      </c>
      <c r="L31" s="98">
        <v>68355.776692361382</v>
      </c>
      <c r="M31" s="32">
        <v>1.2966862710905993E-2</v>
      </c>
      <c r="N31" s="41">
        <v>1.0683283999528689E-2</v>
      </c>
      <c r="O31" s="41">
        <v>1.8182263807031281E-3</v>
      </c>
      <c r="P31" s="18"/>
      <c r="Q31" s="18"/>
      <c r="R31" s="18"/>
      <c r="S31" s="18"/>
    </row>
    <row r="32" spans="2:19" x14ac:dyDescent="0.2">
      <c r="B32" s="23" t="s">
        <v>1497</v>
      </c>
      <c r="C32" s="32" t="s">
        <v>1498</v>
      </c>
      <c r="D32" s="32" t="s">
        <v>323</v>
      </c>
      <c r="E32" s="32" t="s">
        <v>179</v>
      </c>
      <c r="F32" s="32" t="s">
        <v>1499</v>
      </c>
      <c r="G32" s="32" t="s">
        <v>1500</v>
      </c>
      <c r="H32" s="94" t="s">
        <v>185</v>
      </c>
      <c r="I32" s="105">
        <v>729514.49914641306</v>
      </c>
      <c r="J32" s="101">
        <v>5600</v>
      </c>
      <c r="K32" s="101">
        <v>0</v>
      </c>
      <c r="L32" s="98">
        <v>40852.811952199132</v>
      </c>
      <c r="M32" s="32">
        <v>6.9491200226194181E-3</v>
      </c>
      <c r="N32" s="41">
        <v>6.3848618709858775E-3</v>
      </c>
      <c r="O32" s="41">
        <v>1.0866625179564834E-3</v>
      </c>
      <c r="P32" s="18"/>
      <c r="Q32" s="18"/>
      <c r="R32" s="18"/>
      <c r="S32" s="18"/>
    </row>
    <row r="33" spans="2:19" x14ac:dyDescent="0.2">
      <c r="B33" s="23" t="s">
        <v>1479</v>
      </c>
      <c r="C33" s="32" t="s">
        <v>1480</v>
      </c>
      <c r="D33" s="32" t="s">
        <v>323</v>
      </c>
      <c r="E33" s="32" t="s">
        <v>179</v>
      </c>
      <c r="F33" s="32" t="s">
        <v>1232</v>
      </c>
      <c r="G33" s="32" t="s">
        <v>1233</v>
      </c>
      <c r="H33" s="94" t="s">
        <v>185</v>
      </c>
      <c r="I33" s="105">
        <v>5111273.6770844804</v>
      </c>
      <c r="J33" s="101">
        <v>37.200000000000003</v>
      </c>
      <c r="K33" s="101">
        <v>214.96228049999999</v>
      </c>
      <c r="L33" s="98">
        <v>2116.3560872501462</v>
      </c>
      <c r="M33" s="32">
        <v>3.9462331713401385E-4</v>
      </c>
      <c r="N33" s="41">
        <v>3.3076404392243865E-4</v>
      </c>
      <c r="O33" s="41">
        <v>5.6293917719903175E-5</v>
      </c>
      <c r="P33" s="18"/>
      <c r="Q33" s="18"/>
      <c r="R33" s="18"/>
      <c r="S33" s="18"/>
    </row>
    <row r="34" spans="2:19" x14ac:dyDescent="0.2">
      <c r="B34" s="23" t="s">
        <v>1451</v>
      </c>
      <c r="C34" s="32" t="s">
        <v>1452</v>
      </c>
      <c r="D34" s="32" t="s">
        <v>323</v>
      </c>
      <c r="E34" s="32" t="s">
        <v>179</v>
      </c>
      <c r="F34" s="32" t="s">
        <v>1048</v>
      </c>
      <c r="G34" s="32" t="s">
        <v>510</v>
      </c>
      <c r="H34" s="94" t="s">
        <v>185</v>
      </c>
      <c r="I34" s="105">
        <v>15794815.755802255</v>
      </c>
      <c r="J34" s="101">
        <v>2120</v>
      </c>
      <c r="K34" s="101">
        <v>0</v>
      </c>
      <c r="L34" s="98">
        <v>334850.09402300778</v>
      </c>
      <c r="M34" s="32">
        <v>1.2336797317422269E-2</v>
      </c>
      <c r="N34" s="41">
        <v>5.2333523585233903E-2</v>
      </c>
      <c r="O34" s="41">
        <v>8.906829883210024E-3</v>
      </c>
      <c r="P34" s="18"/>
      <c r="Q34" s="18"/>
      <c r="R34" s="18"/>
      <c r="S34" s="18"/>
    </row>
    <row r="35" spans="2:19" x14ac:dyDescent="0.2">
      <c r="B35" s="23" t="s">
        <v>1488</v>
      </c>
      <c r="C35" s="32" t="s">
        <v>1489</v>
      </c>
      <c r="D35" s="32" t="s">
        <v>323</v>
      </c>
      <c r="E35" s="32" t="s">
        <v>179</v>
      </c>
      <c r="F35" s="32" t="s">
        <v>559</v>
      </c>
      <c r="G35" s="32" t="s">
        <v>448</v>
      </c>
      <c r="H35" s="94" t="s">
        <v>185</v>
      </c>
      <c r="I35" s="105">
        <v>146000.42079271821</v>
      </c>
      <c r="J35" s="101">
        <v>15580.000000000002</v>
      </c>
      <c r="K35" s="101">
        <v>0</v>
      </c>
      <c r="L35" s="98">
        <v>22746.865559505495</v>
      </c>
      <c r="M35" s="32">
        <v>3.2599870541535256E-3</v>
      </c>
      <c r="N35" s="41">
        <v>3.5550941943792041E-3</v>
      </c>
      <c r="O35" s="41">
        <v>6.0505421838359555E-4</v>
      </c>
      <c r="P35" s="18"/>
      <c r="Q35" s="18"/>
      <c r="R35" s="18"/>
      <c r="S35" s="18"/>
    </row>
    <row r="36" spans="2:19" x14ac:dyDescent="0.2">
      <c r="B36" s="23" t="s">
        <v>1447</v>
      </c>
      <c r="C36" s="32" t="s">
        <v>1448</v>
      </c>
      <c r="D36" s="32" t="s">
        <v>323</v>
      </c>
      <c r="E36" s="32" t="s">
        <v>179</v>
      </c>
      <c r="F36" s="32" t="s">
        <v>1449</v>
      </c>
      <c r="G36" s="32" t="s">
        <v>1450</v>
      </c>
      <c r="H36" s="94" t="s">
        <v>185</v>
      </c>
      <c r="I36" s="105">
        <v>509140.52823362092</v>
      </c>
      <c r="J36" s="101">
        <v>40220</v>
      </c>
      <c r="K36" s="101">
        <v>0</v>
      </c>
      <c r="L36" s="98">
        <v>204776.32045556232</v>
      </c>
      <c r="M36" s="32">
        <v>8.2323605234261923E-3</v>
      </c>
      <c r="N36" s="41">
        <v>3.2004370276575871E-2</v>
      </c>
      <c r="O36" s="41">
        <v>5.4469384448853483E-3</v>
      </c>
      <c r="P36" s="18"/>
      <c r="Q36" s="18"/>
      <c r="R36" s="18"/>
      <c r="S36" s="18"/>
    </row>
    <row r="37" spans="2:19" x14ac:dyDescent="0.2">
      <c r="B37" s="23" t="s">
        <v>1472</v>
      </c>
      <c r="C37" s="32" t="s">
        <v>1473</v>
      </c>
      <c r="D37" s="32" t="s">
        <v>323</v>
      </c>
      <c r="E37" s="32" t="s">
        <v>179</v>
      </c>
      <c r="F37" s="32" t="s">
        <v>733</v>
      </c>
      <c r="G37" s="32" t="s">
        <v>491</v>
      </c>
      <c r="H37" s="94" t="s">
        <v>185</v>
      </c>
      <c r="I37" s="105">
        <v>220679.12418425997</v>
      </c>
      <c r="J37" s="101">
        <v>56410</v>
      </c>
      <c r="K37" s="101">
        <v>0</v>
      </c>
      <c r="L37" s="98">
        <v>124485.09395234105</v>
      </c>
      <c r="M37" s="32">
        <v>2.1705090131783112E-2</v>
      </c>
      <c r="N37" s="41">
        <v>1.945570186973657E-2</v>
      </c>
      <c r="O37" s="41">
        <v>3.3112356084712179E-3</v>
      </c>
      <c r="P37" s="18"/>
      <c r="Q37" s="18"/>
      <c r="R37" s="18"/>
      <c r="S37" s="18"/>
    </row>
    <row r="38" spans="2:19" x14ac:dyDescent="0.2">
      <c r="B38" s="23" t="s">
        <v>1486</v>
      </c>
      <c r="C38" s="32" t="s">
        <v>1487</v>
      </c>
      <c r="D38" s="32" t="s">
        <v>323</v>
      </c>
      <c r="E38" s="32" t="s">
        <v>179</v>
      </c>
      <c r="F38" s="32" t="s">
        <v>1356</v>
      </c>
      <c r="G38" s="32" t="s">
        <v>1383</v>
      </c>
      <c r="H38" s="94" t="s">
        <v>185</v>
      </c>
      <c r="I38" s="105">
        <v>120232.20122870214</v>
      </c>
      <c r="J38" s="101">
        <v>14580.000000000002</v>
      </c>
      <c r="K38" s="101">
        <v>0</v>
      </c>
      <c r="L38" s="98">
        <v>17529.85493914477</v>
      </c>
      <c r="M38" s="32">
        <v>8.6097061591593194E-4</v>
      </c>
      <c r="N38" s="41">
        <v>2.7397306833081753E-3</v>
      </c>
      <c r="O38" s="41">
        <v>4.6628458109252704E-4</v>
      </c>
      <c r="P38" s="18"/>
      <c r="Q38" s="18"/>
      <c r="R38" s="18"/>
      <c r="S38" s="18"/>
    </row>
    <row r="39" spans="2:19" x14ac:dyDescent="0.2">
      <c r="B39" s="23" t="s">
        <v>1474</v>
      </c>
      <c r="C39" s="32" t="s">
        <v>1475</v>
      </c>
      <c r="D39" s="32" t="s">
        <v>323</v>
      </c>
      <c r="E39" s="32" t="s">
        <v>179</v>
      </c>
      <c r="F39" s="32" t="s">
        <v>478</v>
      </c>
      <c r="G39" s="32" t="s">
        <v>473</v>
      </c>
      <c r="H39" s="94" t="s">
        <v>185</v>
      </c>
      <c r="I39" s="105">
        <v>3753.4201375040216</v>
      </c>
      <c r="J39" s="101">
        <v>53600</v>
      </c>
      <c r="K39" s="101">
        <v>0</v>
      </c>
      <c r="L39" s="98">
        <v>2011.8331937021555</v>
      </c>
      <c r="M39" s="32">
        <v>3.1321320000417415E-4</v>
      </c>
      <c r="N39" s="41">
        <v>3.1442822257333428E-4</v>
      </c>
      <c r="O39" s="41">
        <v>5.351366575536631E-5</v>
      </c>
      <c r="P39" s="18"/>
      <c r="Q39" s="18"/>
      <c r="R39" s="18"/>
      <c r="S39" s="18"/>
    </row>
    <row r="40" spans="2:19" x14ac:dyDescent="0.2">
      <c r="B40" s="23" t="s">
        <v>1481</v>
      </c>
      <c r="C40" s="32" t="s">
        <v>1482</v>
      </c>
      <c r="D40" s="32" t="s">
        <v>323</v>
      </c>
      <c r="E40" s="32" t="s">
        <v>179</v>
      </c>
      <c r="F40" s="32" t="s">
        <v>667</v>
      </c>
      <c r="G40" s="32" t="s">
        <v>448</v>
      </c>
      <c r="H40" s="94" t="s">
        <v>185</v>
      </c>
      <c r="I40" s="105">
        <v>480902.17188716296</v>
      </c>
      <c r="J40" s="101">
        <v>17850</v>
      </c>
      <c r="K40" s="101">
        <v>0</v>
      </c>
      <c r="L40" s="98">
        <v>85841.037681858579</v>
      </c>
      <c r="M40" s="32">
        <v>3.965459117836214E-3</v>
      </c>
      <c r="N40" s="41">
        <v>1.3416045120763278E-2</v>
      </c>
      <c r="O40" s="41">
        <v>2.2833247870553126E-3</v>
      </c>
      <c r="P40" s="18"/>
      <c r="Q40" s="18"/>
      <c r="R40" s="18"/>
      <c r="S40" s="18"/>
    </row>
    <row r="41" spans="2:19" x14ac:dyDescent="0.2">
      <c r="B41" s="23" t="s">
        <v>1510</v>
      </c>
      <c r="C41" s="32" t="s">
        <v>1511</v>
      </c>
      <c r="D41" s="32" t="s">
        <v>323</v>
      </c>
      <c r="E41" s="32" t="s">
        <v>179</v>
      </c>
      <c r="F41" s="32" t="s">
        <v>592</v>
      </c>
      <c r="G41" s="32" t="s">
        <v>593</v>
      </c>
      <c r="H41" s="94" t="s">
        <v>185</v>
      </c>
      <c r="I41" s="105">
        <v>2666925.1808153722</v>
      </c>
      <c r="J41" s="101">
        <v>2455</v>
      </c>
      <c r="K41" s="101">
        <v>0</v>
      </c>
      <c r="L41" s="98">
        <v>65473.013188099008</v>
      </c>
      <c r="M41" s="32">
        <v>1.1198208411128308E-2</v>
      </c>
      <c r="N41" s="41">
        <v>1.02327385926918E-2</v>
      </c>
      <c r="O41" s="41">
        <v>1.7415464436677003E-3</v>
      </c>
      <c r="P41" s="18"/>
      <c r="Q41" s="18"/>
      <c r="R41" s="18"/>
      <c r="S41" s="18"/>
    </row>
    <row r="42" spans="2:19" x14ac:dyDescent="0.2">
      <c r="B42" s="23" t="s">
        <v>1459</v>
      </c>
      <c r="C42" s="32" t="s">
        <v>1460</v>
      </c>
      <c r="D42" s="32" t="s">
        <v>323</v>
      </c>
      <c r="E42" s="32" t="s">
        <v>179</v>
      </c>
      <c r="F42" s="32" t="s">
        <v>1461</v>
      </c>
      <c r="G42" s="32" t="s">
        <v>1462</v>
      </c>
      <c r="H42" s="94" t="s">
        <v>185</v>
      </c>
      <c r="I42" s="105">
        <v>585917.48562618054</v>
      </c>
      <c r="J42" s="101">
        <v>8485</v>
      </c>
      <c r="K42" s="101">
        <v>0</v>
      </c>
      <c r="L42" s="98">
        <v>49715.098655381422</v>
      </c>
      <c r="M42" s="32">
        <v>5.0847970755815613E-3</v>
      </c>
      <c r="N42" s="41">
        <v>7.7699434298049335E-3</v>
      </c>
      <c r="O42" s="41">
        <v>1.3223945110197889E-3</v>
      </c>
      <c r="P42" s="18"/>
      <c r="Q42" s="18"/>
      <c r="R42" s="18"/>
      <c r="S42" s="18"/>
    </row>
    <row r="43" spans="2:19" x14ac:dyDescent="0.2">
      <c r="B43" s="23" t="s">
        <v>1514</v>
      </c>
      <c r="C43" s="32" t="s">
        <v>1515</v>
      </c>
      <c r="D43" s="32" t="s">
        <v>323</v>
      </c>
      <c r="E43" s="32" t="s">
        <v>179</v>
      </c>
      <c r="F43" s="32" t="s">
        <v>1094</v>
      </c>
      <c r="G43" s="32" t="s">
        <v>1095</v>
      </c>
      <c r="H43" s="94" t="s">
        <v>185</v>
      </c>
      <c r="I43" s="105">
        <v>4454043.8690872202</v>
      </c>
      <c r="J43" s="101">
        <v>1150</v>
      </c>
      <c r="K43" s="101">
        <v>0</v>
      </c>
      <c r="L43" s="98">
        <v>51221.504494503039</v>
      </c>
      <c r="M43" s="32">
        <v>1.2697692867858041E-2</v>
      </c>
      <c r="N43" s="41">
        <v>8.0053787094055678E-3</v>
      </c>
      <c r="O43" s="41">
        <v>1.3624640847891443E-3</v>
      </c>
      <c r="P43" s="18"/>
      <c r="Q43" s="18"/>
      <c r="R43" s="18"/>
      <c r="S43" s="18"/>
    </row>
    <row r="44" spans="2:19" s="164" customFormat="1" x14ac:dyDescent="0.2">
      <c r="B44" s="133" t="s">
        <v>1519</v>
      </c>
      <c r="C44" s="171" t="s">
        <v>179</v>
      </c>
      <c r="D44" s="171" t="s">
        <v>179</v>
      </c>
      <c r="E44" s="171" t="s">
        <v>179</v>
      </c>
      <c r="F44" s="171" t="s">
        <v>179</v>
      </c>
      <c r="G44" s="171" t="s">
        <v>179</v>
      </c>
      <c r="H44" s="172" t="s">
        <v>179</v>
      </c>
      <c r="I44" s="182" t="s">
        <v>179</v>
      </c>
      <c r="J44" s="168" t="s">
        <v>179</v>
      </c>
      <c r="K44" s="168" t="s">
        <v>179</v>
      </c>
      <c r="L44" s="199">
        <v>1134974.6233848308</v>
      </c>
      <c r="M44" s="171" t="s">
        <v>179</v>
      </c>
      <c r="N44" s="167">
        <v>0.17738451409086592</v>
      </c>
      <c r="O44" s="167">
        <v>3.018970599887141E-2</v>
      </c>
    </row>
    <row r="45" spans="2:19" x14ac:dyDescent="0.2">
      <c r="B45" s="23" t="s">
        <v>1672</v>
      </c>
      <c r="C45" s="32" t="s">
        <v>1673</v>
      </c>
      <c r="D45" s="32" t="s">
        <v>323</v>
      </c>
      <c r="E45" s="32" t="s">
        <v>179</v>
      </c>
      <c r="F45" s="32" t="s">
        <v>1674</v>
      </c>
      <c r="G45" s="32" t="s">
        <v>1450</v>
      </c>
      <c r="H45" s="94" t="s">
        <v>185</v>
      </c>
      <c r="I45" s="105">
        <v>117622.4706461867</v>
      </c>
      <c r="J45" s="101">
        <v>2249</v>
      </c>
      <c r="K45" s="101">
        <v>0</v>
      </c>
      <c r="L45" s="98">
        <v>2645.329364832739</v>
      </c>
      <c r="M45" s="32">
        <v>3.4914785948743279E-3</v>
      </c>
      <c r="N45" s="41">
        <v>4.1343696530565609E-4</v>
      </c>
      <c r="O45" s="41">
        <v>7.0364318416486109E-5</v>
      </c>
      <c r="P45" s="18"/>
      <c r="Q45" s="18"/>
      <c r="R45" s="18"/>
      <c r="S45" s="18"/>
    </row>
    <row r="46" spans="2:19" x14ac:dyDescent="0.2">
      <c r="B46" s="23" t="s">
        <v>1622</v>
      </c>
      <c r="C46" s="32" t="s">
        <v>1623</v>
      </c>
      <c r="D46" s="32" t="s">
        <v>323</v>
      </c>
      <c r="E46" s="32" t="s">
        <v>179</v>
      </c>
      <c r="F46" s="32" t="s">
        <v>1624</v>
      </c>
      <c r="G46" s="32" t="s">
        <v>491</v>
      </c>
      <c r="H46" s="94" t="s">
        <v>185</v>
      </c>
      <c r="I46" s="105">
        <v>3467903.060579896</v>
      </c>
      <c r="J46" s="101">
        <v>176</v>
      </c>
      <c r="K46" s="101">
        <v>0</v>
      </c>
      <c r="L46" s="98">
        <v>6103.5093866206171</v>
      </c>
      <c r="M46" s="32">
        <v>4.5671577494300428E-3</v>
      </c>
      <c r="N46" s="41">
        <v>9.5391388008826163E-4</v>
      </c>
      <c r="O46" s="41">
        <v>1.6235002100214457E-4</v>
      </c>
      <c r="P46" s="18"/>
      <c r="Q46" s="18"/>
      <c r="R46" s="18"/>
      <c r="S46" s="18"/>
    </row>
    <row r="47" spans="2:19" x14ac:dyDescent="0.2">
      <c r="B47" s="23" t="s">
        <v>1645</v>
      </c>
      <c r="C47" s="32" t="s">
        <v>1646</v>
      </c>
      <c r="D47" s="32" t="s">
        <v>323</v>
      </c>
      <c r="E47" s="32" t="s">
        <v>179</v>
      </c>
      <c r="F47" s="32" t="s">
        <v>1647</v>
      </c>
      <c r="G47" s="32" t="s">
        <v>1450</v>
      </c>
      <c r="H47" s="94" t="s">
        <v>185</v>
      </c>
      <c r="I47" s="105">
        <v>318024.06473599037</v>
      </c>
      <c r="J47" s="101">
        <v>2880</v>
      </c>
      <c r="K47" s="101">
        <v>0</v>
      </c>
      <c r="L47" s="98">
        <v>9159.0930643965221</v>
      </c>
      <c r="M47" s="32">
        <v>7.134944566146652E-3</v>
      </c>
      <c r="N47" s="41">
        <v>1.43146924985487E-3</v>
      </c>
      <c r="O47" s="41">
        <v>2.4362688040178152E-4</v>
      </c>
      <c r="P47" s="18"/>
      <c r="Q47" s="18"/>
      <c r="R47" s="18"/>
      <c r="S47" s="18"/>
    </row>
    <row r="48" spans="2:19" x14ac:dyDescent="0.2">
      <c r="B48" s="23" t="s">
        <v>1567</v>
      </c>
      <c r="C48" s="32" t="s">
        <v>1568</v>
      </c>
      <c r="D48" s="32" t="s">
        <v>323</v>
      </c>
      <c r="E48" s="32" t="s">
        <v>179</v>
      </c>
      <c r="F48" s="32" t="s">
        <v>981</v>
      </c>
      <c r="G48" s="32" t="s">
        <v>982</v>
      </c>
      <c r="H48" s="94" t="s">
        <v>185</v>
      </c>
      <c r="I48" s="105">
        <v>6220946.2709831269</v>
      </c>
      <c r="J48" s="101">
        <v>379.5</v>
      </c>
      <c r="K48" s="101">
        <v>0</v>
      </c>
      <c r="L48" s="98">
        <v>23608.491098380968</v>
      </c>
      <c r="M48" s="32">
        <v>2.0963310873101527E-2</v>
      </c>
      <c r="N48" s="41">
        <v>3.6897571413673004E-3</v>
      </c>
      <c r="O48" s="41">
        <v>6.2797298781140307E-4</v>
      </c>
      <c r="P48" s="18"/>
      <c r="Q48" s="18"/>
      <c r="R48" s="18"/>
      <c r="S48" s="18"/>
    </row>
    <row r="49" spans="2:19" x14ac:dyDescent="0.2">
      <c r="B49" s="23" t="s">
        <v>1654</v>
      </c>
      <c r="C49" s="32" t="s">
        <v>1655</v>
      </c>
      <c r="D49" s="32" t="s">
        <v>323</v>
      </c>
      <c r="E49" s="32" t="s">
        <v>179</v>
      </c>
      <c r="F49" s="32" t="s">
        <v>794</v>
      </c>
      <c r="G49" s="32" t="s">
        <v>448</v>
      </c>
      <c r="H49" s="94" t="s">
        <v>185</v>
      </c>
      <c r="I49" s="105">
        <v>1484741.0864551284</v>
      </c>
      <c r="J49" s="101">
        <v>522.5</v>
      </c>
      <c r="K49" s="101">
        <v>0</v>
      </c>
      <c r="L49" s="98">
        <v>7757.7721767280455</v>
      </c>
      <c r="M49" s="32">
        <v>1.1260559593560855E-2</v>
      </c>
      <c r="N49" s="41">
        <v>1.2124576353016419E-3</v>
      </c>
      <c r="O49" s="41">
        <v>2.0635250903070949E-4</v>
      </c>
      <c r="P49" s="18"/>
      <c r="Q49" s="18"/>
      <c r="R49" s="18"/>
      <c r="S49" s="18"/>
    </row>
    <row r="50" spans="2:19" x14ac:dyDescent="0.2">
      <c r="B50" s="23" t="s">
        <v>1595</v>
      </c>
      <c r="C50" s="32" t="s">
        <v>1596</v>
      </c>
      <c r="D50" s="32" t="s">
        <v>323</v>
      </c>
      <c r="E50" s="32" t="s">
        <v>179</v>
      </c>
      <c r="F50" s="32" t="s">
        <v>1597</v>
      </c>
      <c r="G50" s="32" t="s">
        <v>454</v>
      </c>
      <c r="H50" s="94" t="s">
        <v>185</v>
      </c>
      <c r="I50" s="105">
        <v>150622.19089836837</v>
      </c>
      <c r="J50" s="101">
        <v>19160</v>
      </c>
      <c r="K50" s="101">
        <v>0</v>
      </c>
      <c r="L50" s="98">
        <v>28859.211775515123</v>
      </c>
      <c r="M50" s="32">
        <v>1.0263923942742854E-2</v>
      </c>
      <c r="N50" s="41">
        <v>4.5103891773176762E-3</v>
      </c>
      <c r="O50" s="41">
        <v>7.6763929422813011E-4</v>
      </c>
      <c r="P50" s="18"/>
      <c r="Q50" s="18"/>
      <c r="R50" s="18"/>
      <c r="S50" s="18"/>
    </row>
    <row r="51" spans="2:19" x14ac:dyDescent="0.2">
      <c r="B51" s="23" t="s">
        <v>1611</v>
      </c>
      <c r="C51" s="32" t="s">
        <v>1612</v>
      </c>
      <c r="D51" s="32" t="s">
        <v>323</v>
      </c>
      <c r="E51" s="32" t="s">
        <v>179</v>
      </c>
      <c r="F51" s="32" t="s">
        <v>1613</v>
      </c>
      <c r="G51" s="32" t="s">
        <v>1095</v>
      </c>
      <c r="H51" s="94" t="s">
        <v>185</v>
      </c>
      <c r="I51" s="105">
        <v>2262183.6535709091</v>
      </c>
      <c r="J51" s="101">
        <v>1090</v>
      </c>
      <c r="K51" s="101">
        <v>0</v>
      </c>
      <c r="L51" s="98">
        <v>24657.80182392291</v>
      </c>
      <c r="M51" s="32">
        <v>2.0789289749312816E-2</v>
      </c>
      <c r="N51" s="41">
        <v>3.8537532954182976E-3</v>
      </c>
      <c r="O51" s="41">
        <v>6.5588408084632868E-4</v>
      </c>
      <c r="P51" s="18"/>
      <c r="Q51" s="18"/>
      <c r="R51" s="18"/>
      <c r="S51" s="18"/>
    </row>
    <row r="52" spans="2:19" x14ac:dyDescent="0.2">
      <c r="B52" s="23" t="s">
        <v>1554</v>
      </c>
      <c r="C52" s="32" t="s">
        <v>1555</v>
      </c>
      <c r="D52" s="32" t="s">
        <v>323</v>
      </c>
      <c r="E52" s="32" t="s">
        <v>179</v>
      </c>
      <c r="F52" s="32" t="s">
        <v>1556</v>
      </c>
      <c r="G52" s="32" t="s">
        <v>473</v>
      </c>
      <c r="H52" s="94" t="s">
        <v>185</v>
      </c>
      <c r="I52" s="105">
        <v>169115.73671802503</v>
      </c>
      <c r="J52" s="101">
        <v>6809.9999999999991</v>
      </c>
      <c r="K52" s="101">
        <v>0</v>
      </c>
      <c r="L52" s="98">
        <v>11516.781668354617</v>
      </c>
      <c r="M52" s="32">
        <v>6.1734108055819751E-3</v>
      </c>
      <c r="N52" s="41">
        <v>1.7999510103927667E-3</v>
      </c>
      <c r="O52" s="41">
        <v>3.0634011145016458E-4</v>
      </c>
      <c r="P52" s="18"/>
      <c r="Q52" s="18"/>
      <c r="R52" s="18"/>
      <c r="S52" s="18"/>
    </row>
    <row r="53" spans="2:19" x14ac:dyDescent="0.2">
      <c r="B53" s="23" t="s">
        <v>1538</v>
      </c>
      <c r="C53" s="32" t="s">
        <v>1539</v>
      </c>
      <c r="D53" s="32" t="s">
        <v>323</v>
      </c>
      <c r="E53" s="32" t="s">
        <v>179</v>
      </c>
      <c r="F53" s="32" t="s">
        <v>610</v>
      </c>
      <c r="G53" s="32" t="s">
        <v>473</v>
      </c>
      <c r="H53" s="94" t="s">
        <v>185</v>
      </c>
      <c r="I53" s="105">
        <v>60528.557435822782</v>
      </c>
      <c r="J53" s="101">
        <v>89700</v>
      </c>
      <c r="K53" s="101">
        <v>0</v>
      </c>
      <c r="L53" s="98">
        <v>54294.116019933041</v>
      </c>
      <c r="M53" s="32">
        <v>1.6748805221341798E-2</v>
      </c>
      <c r="N53" s="41">
        <v>8.4855953514331589E-3</v>
      </c>
      <c r="O53" s="41">
        <v>1.4441938756498721E-3</v>
      </c>
      <c r="P53" s="18"/>
      <c r="Q53" s="18"/>
      <c r="R53" s="18"/>
      <c r="S53" s="18"/>
    </row>
    <row r="54" spans="2:19" x14ac:dyDescent="0.2">
      <c r="B54" s="23" t="s">
        <v>1614</v>
      </c>
      <c r="C54" s="32" t="s">
        <v>1615</v>
      </c>
      <c r="D54" s="32" t="s">
        <v>323</v>
      </c>
      <c r="E54" s="32" t="s">
        <v>179</v>
      </c>
      <c r="F54" s="32" t="s">
        <v>1616</v>
      </c>
      <c r="G54" s="32" t="s">
        <v>593</v>
      </c>
      <c r="H54" s="94" t="s">
        <v>185</v>
      </c>
      <c r="I54" s="105">
        <v>81448.696568354528</v>
      </c>
      <c r="J54" s="101">
        <v>4247</v>
      </c>
      <c r="K54" s="101">
        <v>0</v>
      </c>
      <c r="L54" s="98">
        <v>3459.1261432580172</v>
      </c>
      <c r="M54" s="32">
        <v>3.6270171711999329E-3</v>
      </c>
      <c r="N54" s="41">
        <v>5.4062478354882594E-4</v>
      </c>
      <c r="O54" s="41">
        <v>9.2010868900776181E-5</v>
      </c>
      <c r="P54" s="18"/>
      <c r="Q54" s="18"/>
      <c r="R54" s="18"/>
      <c r="S54" s="18"/>
    </row>
    <row r="55" spans="2:19" x14ac:dyDescent="0.2">
      <c r="B55" s="23" t="s">
        <v>1609</v>
      </c>
      <c r="C55" s="32" t="s">
        <v>1610</v>
      </c>
      <c r="D55" s="32" t="s">
        <v>323</v>
      </c>
      <c r="E55" s="32" t="s">
        <v>179</v>
      </c>
      <c r="F55" s="32" t="s">
        <v>572</v>
      </c>
      <c r="G55" s="32" t="s">
        <v>448</v>
      </c>
      <c r="H55" s="94" t="s">
        <v>185</v>
      </c>
      <c r="I55" s="105">
        <v>877673.13804882986</v>
      </c>
      <c r="J55" s="101">
        <v>11300</v>
      </c>
      <c r="K55" s="101">
        <v>907.51392099999998</v>
      </c>
      <c r="L55" s="98">
        <v>100084.57852053228</v>
      </c>
      <c r="M55" s="32">
        <v>3.6299554649886136E-2</v>
      </c>
      <c r="N55" s="41">
        <v>1.5642159712705887E-2</v>
      </c>
      <c r="O55" s="41">
        <v>2.6621952053383796E-3</v>
      </c>
      <c r="P55" s="18"/>
      <c r="Q55" s="18"/>
      <c r="R55" s="18"/>
      <c r="S55" s="18"/>
    </row>
    <row r="56" spans="2:19" x14ac:dyDescent="0.2">
      <c r="B56" s="23" t="s">
        <v>1656</v>
      </c>
      <c r="C56" s="32" t="s">
        <v>1657</v>
      </c>
      <c r="D56" s="32" t="s">
        <v>323</v>
      </c>
      <c r="E56" s="32" t="s">
        <v>179</v>
      </c>
      <c r="F56" s="32" t="s">
        <v>1658</v>
      </c>
      <c r="G56" s="32" t="s">
        <v>1493</v>
      </c>
      <c r="H56" s="94" t="s">
        <v>185</v>
      </c>
      <c r="I56" s="105">
        <v>10526248.966444168</v>
      </c>
      <c r="J56" s="101">
        <v>176.1</v>
      </c>
      <c r="K56" s="101">
        <v>0</v>
      </c>
      <c r="L56" s="98">
        <v>18536.724428989797</v>
      </c>
      <c r="M56" s="32">
        <v>1.963193353860317E-2</v>
      </c>
      <c r="N56" s="41">
        <v>2.8970937216785228E-3</v>
      </c>
      <c r="O56" s="41">
        <v>4.9306676040416825E-4</v>
      </c>
      <c r="P56" s="18"/>
      <c r="Q56" s="18"/>
      <c r="R56" s="18"/>
      <c r="S56" s="18"/>
    </row>
    <row r="57" spans="2:19" x14ac:dyDescent="0.2">
      <c r="B57" s="23" t="s">
        <v>1557</v>
      </c>
      <c r="C57" s="32" t="s">
        <v>1558</v>
      </c>
      <c r="D57" s="32" t="s">
        <v>323</v>
      </c>
      <c r="E57" s="32" t="s">
        <v>179</v>
      </c>
      <c r="F57" s="32" t="s">
        <v>563</v>
      </c>
      <c r="G57" s="32" t="s">
        <v>448</v>
      </c>
      <c r="H57" s="94" t="s">
        <v>185</v>
      </c>
      <c r="I57" s="105">
        <v>643012.69069144863</v>
      </c>
      <c r="J57" s="101">
        <v>8362</v>
      </c>
      <c r="K57" s="101">
        <v>0</v>
      </c>
      <c r="L57" s="98">
        <v>53768.721192680117</v>
      </c>
      <c r="M57" s="32">
        <v>2.2566572732083096E-2</v>
      </c>
      <c r="N57" s="41">
        <v>8.4034817039401674E-3</v>
      </c>
      <c r="O57" s="41">
        <v>1.4302186597804725E-3</v>
      </c>
      <c r="P57" s="18"/>
      <c r="Q57" s="18"/>
      <c r="R57" s="18"/>
      <c r="S57" s="18"/>
    </row>
    <row r="58" spans="2:19" x14ac:dyDescent="0.2">
      <c r="B58" s="23" t="s">
        <v>1668</v>
      </c>
      <c r="C58" s="32" t="s">
        <v>1669</v>
      </c>
      <c r="D58" s="32" t="s">
        <v>323</v>
      </c>
      <c r="E58" s="32" t="s">
        <v>179</v>
      </c>
      <c r="F58" s="32" t="s">
        <v>1670</v>
      </c>
      <c r="G58" s="32" t="s">
        <v>1671</v>
      </c>
      <c r="H58" s="94" t="s">
        <v>185</v>
      </c>
      <c r="I58" s="105">
        <v>10089.937829877868</v>
      </c>
      <c r="J58" s="101">
        <v>3942</v>
      </c>
      <c r="K58" s="101">
        <v>0</v>
      </c>
      <c r="L58" s="98">
        <v>397.74534925378555</v>
      </c>
      <c r="M58" s="32">
        <v>4.0799194548085557E-4</v>
      </c>
      <c r="N58" s="41">
        <v>6.2163385908023183E-5</v>
      </c>
      <c r="O58" s="41">
        <v>1.0579809371049502E-5</v>
      </c>
      <c r="P58" s="18"/>
      <c r="Q58" s="18"/>
      <c r="R58" s="18"/>
      <c r="S58" s="18"/>
    </row>
    <row r="59" spans="2:19" x14ac:dyDescent="0.2">
      <c r="B59" s="23" t="s">
        <v>1617</v>
      </c>
      <c r="C59" s="32" t="s">
        <v>1618</v>
      </c>
      <c r="D59" s="32" t="s">
        <v>323</v>
      </c>
      <c r="E59" s="32" t="s">
        <v>179</v>
      </c>
      <c r="F59" s="32" t="s">
        <v>817</v>
      </c>
      <c r="G59" s="32" t="s">
        <v>448</v>
      </c>
      <c r="H59" s="94" t="s">
        <v>185</v>
      </c>
      <c r="I59" s="105">
        <v>675594.19587790559</v>
      </c>
      <c r="J59" s="101">
        <v>1534</v>
      </c>
      <c r="K59" s="101">
        <v>0</v>
      </c>
      <c r="L59" s="98">
        <v>10363.61496476707</v>
      </c>
      <c r="M59" s="32">
        <v>7.7897762076756683E-3</v>
      </c>
      <c r="N59" s="41">
        <v>1.619723266822957E-3</v>
      </c>
      <c r="O59" s="41">
        <v>2.7566650603934865E-4</v>
      </c>
      <c r="P59" s="18"/>
      <c r="Q59" s="18"/>
      <c r="R59" s="18"/>
      <c r="S59" s="18"/>
    </row>
    <row r="60" spans="2:19" x14ac:dyDescent="0.2">
      <c r="B60" s="23" t="s">
        <v>1592</v>
      </c>
      <c r="C60" s="32" t="s">
        <v>1593</v>
      </c>
      <c r="D60" s="32" t="s">
        <v>323</v>
      </c>
      <c r="E60" s="32" t="s">
        <v>179</v>
      </c>
      <c r="F60" s="32" t="s">
        <v>1594</v>
      </c>
      <c r="G60" s="32" t="s">
        <v>547</v>
      </c>
      <c r="H60" s="94" t="s">
        <v>185</v>
      </c>
      <c r="I60" s="105">
        <v>17297.386138938688</v>
      </c>
      <c r="J60" s="101">
        <v>2198</v>
      </c>
      <c r="K60" s="101">
        <v>0</v>
      </c>
      <c r="L60" s="98">
        <v>380.19654733387227</v>
      </c>
      <c r="M60" s="32">
        <v>5.7871993363918745E-4</v>
      </c>
      <c r="N60" s="41">
        <v>5.9420694012272141E-5</v>
      </c>
      <c r="O60" s="41">
        <v>1.0113020810601683E-5</v>
      </c>
      <c r="P60" s="18"/>
      <c r="Q60" s="18"/>
      <c r="R60" s="18"/>
      <c r="S60" s="18"/>
    </row>
    <row r="61" spans="2:19" x14ac:dyDescent="0.2">
      <c r="B61" s="23" t="s">
        <v>1652</v>
      </c>
      <c r="C61" s="32" t="s">
        <v>1653</v>
      </c>
      <c r="D61" s="32" t="s">
        <v>323</v>
      </c>
      <c r="E61" s="32" t="s">
        <v>179</v>
      </c>
      <c r="F61" s="32" t="s">
        <v>523</v>
      </c>
      <c r="G61" s="32" t="s">
        <v>448</v>
      </c>
      <c r="H61" s="94" t="s">
        <v>185</v>
      </c>
      <c r="I61" s="105">
        <v>1.2245070181890618</v>
      </c>
      <c r="J61" s="101">
        <v>20960</v>
      </c>
      <c r="K61" s="101">
        <v>0</v>
      </c>
      <c r="L61" s="98">
        <v>0.25665667101242734</v>
      </c>
      <c r="M61" s="32">
        <v>8.9356887186504662E-8</v>
      </c>
      <c r="N61" s="41">
        <v>4.0112719648254243E-8</v>
      </c>
      <c r="O61" s="41">
        <v>6.8269274756172514E-9</v>
      </c>
      <c r="P61" s="18"/>
      <c r="Q61" s="18"/>
      <c r="R61" s="18"/>
      <c r="S61" s="18"/>
    </row>
    <row r="62" spans="2:19" x14ac:dyDescent="0.2">
      <c r="B62" s="23" t="s">
        <v>1587</v>
      </c>
      <c r="C62" s="32" t="s">
        <v>1588</v>
      </c>
      <c r="D62" s="32" t="s">
        <v>323</v>
      </c>
      <c r="E62" s="32" t="s">
        <v>179</v>
      </c>
      <c r="F62" s="32" t="s">
        <v>539</v>
      </c>
      <c r="G62" s="32" t="s">
        <v>448</v>
      </c>
      <c r="H62" s="94" t="s">
        <v>185</v>
      </c>
      <c r="I62" s="105">
        <v>78375.796206209081</v>
      </c>
      <c r="J62" s="101">
        <v>35560</v>
      </c>
      <c r="K62" s="101">
        <v>0</v>
      </c>
      <c r="L62" s="98">
        <v>27870.433130927951</v>
      </c>
      <c r="M62" s="32">
        <v>1.013802398903217E-2</v>
      </c>
      <c r="N62" s="41">
        <v>4.3558535464764828E-3</v>
      </c>
      <c r="O62" s="41">
        <v>7.4133832153411088E-4</v>
      </c>
      <c r="P62" s="18"/>
      <c r="Q62" s="18"/>
      <c r="R62" s="18"/>
      <c r="S62" s="18"/>
    </row>
    <row r="63" spans="2:19" x14ac:dyDescent="0.2">
      <c r="B63" s="23" t="s">
        <v>1520</v>
      </c>
      <c r="C63" s="32" t="s">
        <v>1521</v>
      </c>
      <c r="D63" s="32" t="s">
        <v>323</v>
      </c>
      <c r="E63" s="32" t="s">
        <v>179</v>
      </c>
      <c r="F63" s="32" t="s">
        <v>1522</v>
      </c>
      <c r="G63" s="32" t="s">
        <v>1523</v>
      </c>
      <c r="H63" s="94" t="s">
        <v>185</v>
      </c>
      <c r="I63" s="105">
        <v>234608.50376966965</v>
      </c>
      <c r="J63" s="101">
        <v>3461</v>
      </c>
      <c r="K63" s="101">
        <v>0</v>
      </c>
      <c r="L63" s="98">
        <v>8119.8003154682665</v>
      </c>
      <c r="M63" s="32">
        <v>4.2860836250679024E-3</v>
      </c>
      <c r="N63" s="41">
        <v>1.2690387994567815E-3</v>
      </c>
      <c r="O63" s="41">
        <v>2.1598226008125791E-4</v>
      </c>
      <c r="P63" s="18"/>
      <c r="Q63" s="18"/>
      <c r="R63" s="18"/>
      <c r="S63" s="18"/>
    </row>
    <row r="64" spans="2:19" x14ac:dyDescent="0.2">
      <c r="B64" s="23" t="s">
        <v>1636</v>
      </c>
      <c r="C64" s="32" t="s">
        <v>1637</v>
      </c>
      <c r="D64" s="32" t="s">
        <v>323</v>
      </c>
      <c r="E64" s="32" t="s">
        <v>179</v>
      </c>
      <c r="F64" s="32" t="s">
        <v>1108</v>
      </c>
      <c r="G64" s="32" t="s">
        <v>491</v>
      </c>
      <c r="H64" s="94" t="s">
        <v>185</v>
      </c>
      <c r="I64" s="105">
        <v>266068.53501971549</v>
      </c>
      <c r="J64" s="101">
        <v>5185</v>
      </c>
      <c r="K64" s="101">
        <v>0</v>
      </c>
      <c r="L64" s="98">
        <v>13795.653540313058</v>
      </c>
      <c r="M64" s="32">
        <v>1.6757243847406494E-2</v>
      </c>
      <c r="N64" s="41">
        <v>2.1561145503996232E-3</v>
      </c>
      <c r="O64" s="41">
        <v>3.6695686041178071E-4</v>
      </c>
      <c r="P64" s="18"/>
      <c r="Q64" s="18"/>
      <c r="R64" s="18"/>
      <c r="S64" s="18"/>
    </row>
    <row r="65" spans="2:19" x14ac:dyDescent="0.2">
      <c r="B65" s="23" t="s">
        <v>1559</v>
      </c>
      <c r="C65" s="32" t="s">
        <v>1560</v>
      </c>
      <c r="D65" s="32" t="s">
        <v>323</v>
      </c>
      <c r="E65" s="32" t="s">
        <v>179</v>
      </c>
      <c r="F65" s="32" t="s">
        <v>1561</v>
      </c>
      <c r="G65" s="32" t="s">
        <v>593</v>
      </c>
      <c r="H65" s="94" t="s">
        <v>185</v>
      </c>
      <c r="I65" s="105">
        <v>399552.96651403629</v>
      </c>
      <c r="J65" s="101">
        <v>1471</v>
      </c>
      <c r="K65" s="101">
        <v>0</v>
      </c>
      <c r="L65" s="98">
        <v>5877.4241374214735</v>
      </c>
      <c r="M65" s="32">
        <v>4.2870048849393948E-3</v>
      </c>
      <c r="N65" s="41">
        <v>9.1857914991367825E-4</v>
      </c>
      <c r="O65" s="41">
        <v>1.56336276673969E-4</v>
      </c>
      <c r="P65" s="18"/>
      <c r="Q65" s="18"/>
      <c r="R65" s="18"/>
      <c r="S65" s="18"/>
    </row>
    <row r="66" spans="2:19" x14ac:dyDescent="0.2">
      <c r="B66" s="23" t="s">
        <v>1585</v>
      </c>
      <c r="C66" s="32" t="s">
        <v>1586</v>
      </c>
      <c r="D66" s="32" t="s">
        <v>323</v>
      </c>
      <c r="E66" s="32" t="s">
        <v>179</v>
      </c>
      <c r="F66" s="32" t="s">
        <v>962</v>
      </c>
      <c r="G66" s="32" t="s">
        <v>963</v>
      </c>
      <c r="H66" s="94" t="s">
        <v>185</v>
      </c>
      <c r="I66" s="105">
        <v>406034.83625073673</v>
      </c>
      <c r="J66" s="101">
        <v>9239</v>
      </c>
      <c r="K66" s="101">
        <v>0</v>
      </c>
      <c r="L66" s="98">
        <v>37513.558519399419</v>
      </c>
      <c r="M66" s="32">
        <v>1.594492687348251E-2</v>
      </c>
      <c r="N66" s="41">
        <v>5.8629719226124741E-3</v>
      </c>
      <c r="O66" s="41">
        <v>9.9784019777870102E-4</v>
      </c>
      <c r="P66" s="18"/>
      <c r="Q66" s="18"/>
      <c r="R66" s="18"/>
      <c r="S66" s="18"/>
    </row>
    <row r="67" spans="2:19" x14ac:dyDescent="0.2">
      <c r="B67" s="23" t="s">
        <v>1524</v>
      </c>
      <c r="C67" s="32" t="s">
        <v>1525</v>
      </c>
      <c r="D67" s="32" t="s">
        <v>323</v>
      </c>
      <c r="E67" s="32" t="s">
        <v>179</v>
      </c>
      <c r="F67" s="32" t="s">
        <v>1526</v>
      </c>
      <c r="G67" s="32" t="s">
        <v>1527</v>
      </c>
      <c r="H67" s="94" t="s">
        <v>185</v>
      </c>
      <c r="I67" s="105">
        <v>33979.763627991917</v>
      </c>
      <c r="J67" s="101">
        <v>1001</v>
      </c>
      <c r="K67" s="101">
        <v>0</v>
      </c>
      <c r="L67" s="98">
        <v>340.13743391619909</v>
      </c>
      <c r="M67" s="32">
        <v>5.2139889547047008E-4</v>
      </c>
      <c r="N67" s="41">
        <v>5.3159878816851251E-5</v>
      </c>
      <c r="O67" s="41">
        <v>9.0474702408027838E-6</v>
      </c>
      <c r="P67" s="18"/>
      <c r="Q67" s="18"/>
      <c r="R67" s="18"/>
      <c r="S67" s="18"/>
    </row>
    <row r="68" spans="2:19" x14ac:dyDescent="0.2">
      <c r="B68" s="23" t="s">
        <v>1633</v>
      </c>
      <c r="C68" s="32" t="s">
        <v>1634</v>
      </c>
      <c r="D68" s="32" t="s">
        <v>323</v>
      </c>
      <c r="E68" s="32" t="s">
        <v>179</v>
      </c>
      <c r="F68" s="32" t="s">
        <v>1635</v>
      </c>
      <c r="G68" s="32" t="s">
        <v>1095</v>
      </c>
      <c r="H68" s="94" t="s">
        <v>185</v>
      </c>
      <c r="I68" s="105">
        <v>237829.26335426141</v>
      </c>
      <c r="J68" s="101">
        <v>6638</v>
      </c>
      <c r="K68" s="101">
        <v>0</v>
      </c>
      <c r="L68" s="98">
        <v>15787.106501455874</v>
      </c>
      <c r="M68" s="32">
        <v>1.6950943487908252E-2</v>
      </c>
      <c r="N68" s="41">
        <v>2.4673575584535207E-3</v>
      </c>
      <c r="O68" s="41">
        <v>4.1992842309587287E-4</v>
      </c>
      <c r="P68" s="18"/>
      <c r="Q68" s="18"/>
      <c r="R68" s="18"/>
      <c r="S68" s="18"/>
    </row>
    <row r="69" spans="2:19" x14ac:dyDescent="0.2">
      <c r="B69" s="23" t="s">
        <v>1675</v>
      </c>
      <c r="C69" s="32" t="s">
        <v>1676</v>
      </c>
      <c r="D69" s="32" t="s">
        <v>323</v>
      </c>
      <c r="E69" s="32" t="s">
        <v>179</v>
      </c>
      <c r="F69" s="32" t="s">
        <v>1677</v>
      </c>
      <c r="G69" s="32" t="s">
        <v>593</v>
      </c>
      <c r="H69" s="94" t="s">
        <v>185</v>
      </c>
      <c r="I69" s="105">
        <v>330009.23330327036</v>
      </c>
      <c r="J69" s="101">
        <v>4911</v>
      </c>
      <c r="K69" s="101">
        <v>0</v>
      </c>
      <c r="L69" s="98">
        <v>16206.753447523606</v>
      </c>
      <c r="M69" s="32">
        <v>2.2881409479188649E-2</v>
      </c>
      <c r="N69" s="41">
        <v>2.5329439320025101E-3</v>
      </c>
      <c r="O69" s="41">
        <v>4.3109080299765987E-4</v>
      </c>
      <c r="P69" s="18"/>
      <c r="Q69" s="18"/>
      <c r="R69" s="18"/>
      <c r="S69" s="18"/>
    </row>
    <row r="70" spans="2:19" x14ac:dyDescent="0.2">
      <c r="B70" s="23" t="s">
        <v>1575</v>
      </c>
      <c r="C70" s="32" t="s">
        <v>1576</v>
      </c>
      <c r="D70" s="32" t="s">
        <v>323</v>
      </c>
      <c r="E70" s="32" t="s">
        <v>179</v>
      </c>
      <c r="F70" s="32" t="s">
        <v>458</v>
      </c>
      <c r="G70" s="32" t="s">
        <v>448</v>
      </c>
      <c r="H70" s="94" t="s">
        <v>185</v>
      </c>
      <c r="I70" s="105">
        <v>32932.592777444537</v>
      </c>
      <c r="J70" s="101">
        <v>27810.000000000004</v>
      </c>
      <c r="K70" s="101">
        <v>0</v>
      </c>
      <c r="L70" s="98">
        <v>9158.5540486521859</v>
      </c>
      <c r="M70" s="32">
        <v>5.2291121557750285E-3</v>
      </c>
      <c r="N70" s="41">
        <v>1.4313850074022842E-3</v>
      </c>
      <c r="O70" s="41">
        <v>2.4361254287694618E-4</v>
      </c>
      <c r="P70" s="18"/>
      <c r="Q70" s="18"/>
      <c r="R70" s="18"/>
      <c r="S70" s="18"/>
    </row>
    <row r="71" spans="2:19" x14ac:dyDescent="0.2">
      <c r="B71" s="23" t="s">
        <v>1531</v>
      </c>
      <c r="C71" s="32" t="s">
        <v>1532</v>
      </c>
      <c r="D71" s="32" t="s">
        <v>323</v>
      </c>
      <c r="E71" s="32" t="s">
        <v>179</v>
      </c>
      <c r="F71" s="32" t="s">
        <v>463</v>
      </c>
      <c r="G71" s="32" t="s">
        <v>448</v>
      </c>
      <c r="H71" s="94" t="s">
        <v>185</v>
      </c>
      <c r="I71" s="105">
        <v>24396.199246613316</v>
      </c>
      <c r="J71" s="101">
        <v>159100</v>
      </c>
      <c r="K71" s="101">
        <v>0</v>
      </c>
      <c r="L71" s="98">
        <v>38814.353001361786</v>
      </c>
      <c r="M71" s="32">
        <v>1.1417405948091061E-2</v>
      </c>
      <c r="N71" s="41">
        <v>6.066272324542904E-3</v>
      </c>
      <c r="O71" s="41">
        <v>1.0324406215822585E-3</v>
      </c>
      <c r="P71" s="18"/>
      <c r="Q71" s="18"/>
      <c r="R71" s="18"/>
      <c r="S71" s="18"/>
    </row>
    <row r="72" spans="2:19" x14ac:dyDescent="0.2">
      <c r="B72" s="23" t="s">
        <v>1659</v>
      </c>
      <c r="C72" s="32" t="s">
        <v>1660</v>
      </c>
      <c r="D72" s="32" t="s">
        <v>323</v>
      </c>
      <c r="E72" s="32" t="s">
        <v>179</v>
      </c>
      <c r="F72" s="32" t="s">
        <v>1132</v>
      </c>
      <c r="G72" s="32" t="s">
        <v>547</v>
      </c>
      <c r="H72" s="94" t="s">
        <v>185</v>
      </c>
      <c r="I72" s="105">
        <v>2112085.4200418214</v>
      </c>
      <c r="J72" s="101">
        <v>1835.0000000000002</v>
      </c>
      <c r="K72" s="101">
        <v>0</v>
      </c>
      <c r="L72" s="98">
        <v>38756.767457767419</v>
      </c>
      <c r="M72" s="32">
        <v>1.2933713784949216E-2</v>
      </c>
      <c r="N72" s="41">
        <v>6.0572723139182766E-3</v>
      </c>
      <c r="O72" s="41">
        <v>1.0309088775281804E-3</v>
      </c>
      <c r="P72" s="18"/>
      <c r="Q72" s="18"/>
      <c r="R72" s="18"/>
      <c r="S72" s="18"/>
    </row>
    <row r="73" spans="2:19" x14ac:dyDescent="0.2">
      <c r="B73" s="23" t="s">
        <v>1619</v>
      </c>
      <c r="C73" s="32" t="s">
        <v>1620</v>
      </c>
      <c r="D73" s="32" t="s">
        <v>323</v>
      </c>
      <c r="E73" s="32" t="s">
        <v>179</v>
      </c>
      <c r="F73" s="32" t="s">
        <v>1621</v>
      </c>
      <c r="G73" s="32" t="s">
        <v>1545</v>
      </c>
      <c r="H73" s="94" t="s">
        <v>185</v>
      </c>
      <c r="I73" s="105">
        <v>52715.333259793653</v>
      </c>
      <c r="J73" s="101">
        <v>8787</v>
      </c>
      <c r="K73" s="101">
        <v>0</v>
      </c>
      <c r="L73" s="98">
        <v>4632.0963335380684</v>
      </c>
      <c r="M73" s="32">
        <v>2.3447089178834733E-3</v>
      </c>
      <c r="N73" s="41">
        <v>7.2394760236690729E-4</v>
      </c>
      <c r="O73" s="41">
        <v>1.2321123625734935E-4</v>
      </c>
      <c r="P73" s="18"/>
      <c r="Q73" s="18"/>
      <c r="R73" s="18"/>
      <c r="S73" s="18"/>
    </row>
    <row r="74" spans="2:19" x14ac:dyDescent="0.2">
      <c r="B74" s="23" t="s">
        <v>1546</v>
      </c>
      <c r="C74" s="32" t="s">
        <v>1547</v>
      </c>
      <c r="D74" s="32" t="s">
        <v>323</v>
      </c>
      <c r="E74" s="32" t="s">
        <v>179</v>
      </c>
      <c r="F74" s="32" t="s">
        <v>1548</v>
      </c>
      <c r="G74" s="32" t="s">
        <v>473</v>
      </c>
      <c r="H74" s="94" t="s">
        <v>185</v>
      </c>
      <c r="I74" s="105">
        <v>0.30612675454726546</v>
      </c>
      <c r="J74" s="101">
        <v>21080</v>
      </c>
      <c r="K74" s="101">
        <v>0</v>
      </c>
      <c r="L74" s="98">
        <v>6.4531519858563549E-2</v>
      </c>
      <c r="M74" s="32">
        <v>1.7723504752521684E-8</v>
      </c>
      <c r="N74" s="41">
        <v>1.0085593155834916E-8</v>
      </c>
      <c r="O74" s="41">
        <v>1.7165032345659786E-9</v>
      </c>
      <c r="P74" s="18"/>
      <c r="Q74" s="18"/>
      <c r="R74" s="18"/>
      <c r="S74" s="18"/>
    </row>
    <row r="75" spans="2:19" x14ac:dyDescent="0.2">
      <c r="B75" s="23" t="s">
        <v>1648</v>
      </c>
      <c r="C75" s="32" t="s">
        <v>1649</v>
      </c>
      <c r="D75" s="32" t="s">
        <v>323</v>
      </c>
      <c r="E75" s="32" t="s">
        <v>179</v>
      </c>
      <c r="F75" s="32" t="s">
        <v>755</v>
      </c>
      <c r="G75" s="32" t="s">
        <v>448</v>
      </c>
      <c r="H75" s="94" t="s">
        <v>185</v>
      </c>
      <c r="I75" s="105">
        <v>25256.069503658491</v>
      </c>
      <c r="J75" s="101">
        <v>39860</v>
      </c>
      <c r="K75" s="101">
        <v>0</v>
      </c>
      <c r="L75" s="98">
        <v>10067.069304158276</v>
      </c>
      <c r="M75" s="32">
        <v>4.6736779360036706E-3</v>
      </c>
      <c r="N75" s="41">
        <v>1.5733763205309163E-3</v>
      </c>
      <c r="O75" s="41">
        <v>2.6777855319479855E-4</v>
      </c>
      <c r="P75" s="18"/>
      <c r="Q75" s="18"/>
      <c r="R75" s="18"/>
      <c r="S75" s="18"/>
    </row>
    <row r="76" spans="2:19" x14ac:dyDescent="0.2">
      <c r="B76" s="23" t="s">
        <v>1552</v>
      </c>
      <c r="C76" s="32" t="s">
        <v>1553</v>
      </c>
      <c r="D76" s="32" t="s">
        <v>323</v>
      </c>
      <c r="E76" s="32" t="s">
        <v>179</v>
      </c>
      <c r="F76" s="32" t="s">
        <v>687</v>
      </c>
      <c r="G76" s="32" t="s">
        <v>448</v>
      </c>
      <c r="H76" s="94" t="s">
        <v>185</v>
      </c>
      <c r="I76" s="105">
        <v>376723.05256199389</v>
      </c>
      <c r="J76" s="101">
        <v>961.7</v>
      </c>
      <c r="K76" s="101">
        <v>0</v>
      </c>
      <c r="L76" s="98">
        <v>3622.9455963019577</v>
      </c>
      <c r="M76" s="32">
        <v>1.2796205802259009E-3</v>
      </c>
      <c r="N76" s="41">
        <v>5.6622802918807047E-4</v>
      </c>
      <c r="O76" s="41">
        <v>9.6368377009233317E-5</v>
      </c>
      <c r="P76" s="18"/>
      <c r="Q76" s="18"/>
      <c r="R76" s="18"/>
      <c r="S76" s="18"/>
    </row>
    <row r="77" spans="2:19" x14ac:dyDescent="0.2">
      <c r="B77" s="23" t="s">
        <v>1549</v>
      </c>
      <c r="C77" s="32" t="s">
        <v>1550</v>
      </c>
      <c r="D77" s="32" t="s">
        <v>323</v>
      </c>
      <c r="E77" s="32" t="s">
        <v>179</v>
      </c>
      <c r="F77" s="32" t="s">
        <v>1551</v>
      </c>
      <c r="G77" s="32" t="s">
        <v>473</v>
      </c>
      <c r="H77" s="94" t="s">
        <v>185</v>
      </c>
      <c r="I77" s="105">
        <v>237373.4651068809</v>
      </c>
      <c r="J77" s="101">
        <v>5661</v>
      </c>
      <c r="K77" s="101">
        <v>0</v>
      </c>
      <c r="L77" s="98">
        <v>13437.711857006612</v>
      </c>
      <c r="M77" s="32">
        <v>2.4934983754405698E-2</v>
      </c>
      <c r="N77" s="41">
        <v>2.1001720559526331E-3</v>
      </c>
      <c r="O77" s="41">
        <v>3.5743580684713307E-4</v>
      </c>
      <c r="P77" s="18"/>
      <c r="Q77" s="18"/>
      <c r="R77" s="18"/>
      <c r="S77" s="18"/>
    </row>
    <row r="78" spans="2:19" x14ac:dyDescent="0.2">
      <c r="B78" s="23" t="s">
        <v>1601</v>
      </c>
      <c r="C78" s="32" t="s">
        <v>1602</v>
      </c>
      <c r="D78" s="32" t="s">
        <v>323</v>
      </c>
      <c r="E78" s="32" t="s">
        <v>179</v>
      </c>
      <c r="F78" s="32" t="s">
        <v>726</v>
      </c>
      <c r="G78" s="32" t="s">
        <v>448</v>
      </c>
      <c r="H78" s="94" t="s">
        <v>185</v>
      </c>
      <c r="I78" s="105">
        <v>3977161.6955766887</v>
      </c>
      <c r="J78" s="101">
        <v>519.5</v>
      </c>
      <c r="K78" s="101">
        <v>0</v>
      </c>
      <c r="L78" s="98">
        <v>20661.355006087193</v>
      </c>
      <c r="M78" s="32">
        <v>8.8951188770028562E-3</v>
      </c>
      <c r="N78" s="41">
        <v>3.229150980736051E-3</v>
      </c>
      <c r="O78" s="41">
        <v>5.4958077504133475E-4</v>
      </c>
      <c r="P78" s="18"/>
      <c r="Q78" s="18"/>
      <c r="R78" s="18"/>
      <c r="S78" s="18"/>
    </row>
    <row r="79" spans="2:19" x14ac:dyDescent="0.2">
      <c r="B79" s="23" t="s">
        <v>1603</v>
      </c>
      <c r="C79" s="32" t="s">
        <v>1604</v>
      </c>
      <c r="D79" s="32" t="s">
        <v>323</v>
      </c>
      <c r="E79" s="32" t="s">
        <v>179</v>
      </c>
      <c r="F79" s="32" t="s">
        <v>1605</v>
      </c>
      <c r="G79" s="32" t="s">
        <v>454</v>
      </c>
      <c r="H79" s="94" t="s">
        <v>185</v>
      </c>
      <c r="I79" s="105">
        <v>4962621.6077727471</v>
      </c>
      <c r="J79" s="101">
        <v>318.5</v>
      </c>
      <c r="K79" s="101">
        <v>0</v>
      </c>
      <c r="L79" s="98">
        <v>15805.949818521474</v>
      </c>
      <c r="M79" s="32">
        <v>4.7087796144619047E-3</v>
      </c>
      <c r="N79" s="41">
        <v>2.4703025693574416E-3</v>
      </c>
      <c r="O79" s="41">
        <v>4.2042964505320394E-4</v>
      </c>
      <c r="P79" s="18"/>
      <c r="Q79" s="18"/>
      <c r="R79" s="18"/>
      <c r="S79" s="18"/>
    </row>
    <row r="80" spans="2:19" x14ac:dyDescent="0.2">
      <c r="B80" s="23" t="s">
        <v>1640</v>
      </c>
      <c r="C80" s="32" t="s">
        <v>1641</v>
      </c>
      <c r="D80" s="32" t="s">
        <v>323</v>
      </c>
      <c r="E80" s="32" t="s">
        <v>179</v>
      </c>
      <c r="F80" s="32" t="s">
        <v>1642</v>
      </c>
      <c r="G80" s="32" t="s">
        <v>448</v>
      </c>
      <c r="H80" s="94" t="s">
        <v>185</v>
      </c>
      <c r="I80" s="105">
        <v>910900.36252118845</v>
      </c>
      <c r="J80" s="101">
        <v>634</v>
      </c>
      <c r="K80" s="101">
        <v>0</v>
      </c>
      <c r="L80" s="98">
        <v>5775.1082983843353</v>
      </c>
      <c r="M80" s="32">
        <v>6.3676561457066535E-3</v>
      </c>
      <c r="N80" s="41">
        <v>9.0258826781159588E-4</v>
      </c>
      <c r="O80" s="41">
        <v>1.5361473115575548E-4</v>
      </c>
      <c r="P80" s="18"/>
      <c r="Q80" s="18"/>
      <c r="R80" s="18"/>
      <c r="S80" s="18"/>
    </row>
    <row r="81" spans="2:19" x14ac:dyDescent="0.2">
      <c r="B81" s="23" t="s">
        <v>1638</v>
      </c>
      <c r="C81" s="32" t="s">
        <v>1639</v>
      </c>
      <c r="D81" s="32" t="s">
        <v>323</v>
      </c>
      <c r="E81" s="32" t="s">
        <v>179</v>
      </c>
      <c r="F81" s="32" t="s">
        <v>771</v>
      </c>
      <c r="G81" s="32" t="s">
        <v>448</v>
      </c>
      <c r="H81" s="94" t="s">
        <v>185</v>
      </c>
      <c r="I81" s="105">
        <v>1017815.74380033</v>
      </c>
      <c r="J81" s="101">
        <v>3916.0000000000005</v>
      </c>
      <c r="K81" s="101">
        <v>0</v>
      </c>
      <c r="L81" s="98">
        <v>39857.664527220921</v>
      </c>
      <c r="M81" s="32">
        <v>3.342204619750902E-2</v>
      </c>
      <c r="N81" s="41">
        <v>6.2293308672158633E-3</v>
      </c>
      <c r="O81" s="41">
        <v>1.0601921391774159E-3</v>
      </c>
      <c r="P81" s="18"/>
      <c r="Q81" s="18"/>
      <c r="R81" s="18"/>
      <c r="S81" s="18"/>
    </row>
    <row r="82" spans="2:19" x14ac:dyDescent="0.2">
      <c r="B82" s="23" t="s">
        <v>1542</v>
      </c>
      <c r="C82" s="32" t="s">
        <v>1543</v>
      </c>
      <c r="D82" s="32" t="s">
        <v>323</v>
      </c>
      <c r="E82" s="32" t="s">
        <v>179</v>
      </c>
      <c r="F82" s="32" t="s">
        <v>1544</v>
      </c>
      <c r="G82" s="32" t="s">
        <v>1545</v>
      </c>
      <c r="H82" s="94" t="s">
        <v>185</v>
      </c>
      <c r="I82" s="105">
        <v>405670.60357690882</v>
      </c>
      <c r="J82" s="101">
        <v>4137</v>
      </c>
      <c r="K82" s="101">
        <v>0</v>
      </c>
      <c r="L82" s="98">
        <v>16782.592869976717</v>
      </c>
      <c r="M82" s="32">
        <v>6.5771068541631205E-3</v>
      </c>
      <c r="N82" s="41">
        <v>2.6229415355097877E-3</v>
      </c>
      <c r="O82" s="41">
        <v>4.4640781758832431E-4</v>
      </c>
      <c r="P82" s="18"/>
      <c r="Q82" s="18"/>
      <c r="R82" s="18"/>
      <c r="S82" s="18"/>
    </row>
    <row r="83" spans="2:19" x14ac:dyDescent="0.2">
      <c r="B83" s="23" t="s">
        <v>1625</v>
      </c>
      <c r="C83" s="32" t="s">
        <v>1626</v>
      </c>
      <c r="D83" s="32" t="s">
        <v>323</v>
      </c>
      <c r="E83" s="32" t="s">
        <v>179</v>
      </c>
      <c r="F83" s="32" t="s">
        <v>1627</v>
      </c>
      <c r="G83" s="32" t="s">
        <v>1545</v>
      </c>
      <c r="H83" s="94" t="s">
        <v>185</v>
      </c>
      <c r="I83" s="105">
        <v>26415.371523128986</v>
      </c>
      <c r="J83" s="101">
        <v>33850</v>
      </c>
      <c r="K83" s="101">
        <v>0</v>
      </c>
      <c r="L83" s="98">
        <v>8941.6032605791606</v>
      </c>
      <c r="M83" s="32">
        <v>1.2064441215337307E-2</v>
      </c>
      <c r="N83" s="41">
        <v>1.3974778967664587E-3</v>
      </c>
      <c r="O83" s="41">
        <v>2.3784177023304775E-4</v>
      </c>
      <c r="P83" s="18"/>
      <c r="Q83" s="18"/>
      <c r="R83" s="18"/>
      <c r="S83" s="18"/>
    </row>
    <row r="84" spans="2:19" x14ac:dyDescent="0.2">
      <c r="B84" s="23" t="s">
        <v>1536</v>
      </c>
      <c r="C84" s="32" t="s">
        <v>1537</v>
      </c>
      <c r="D84" s="32" t="s">
        <v>323</v>
      </c>
      <c r="E84" s="32" t="s">
        <v>179</v>
      </c>
      <c r="F84" s="32" t="s">
        <v>505</v>
      </c>
      <c r="G84" s="32" t="s">
        <v>454</v>
      </c>
      <c r="H84" s="94" t="s">
        <v>185</v>
      </c>
      <c r="I84" s="105">
        <v>307236.77015925379</v>
      </c>
      <c r="J84" s="101">
        <v>3975</v>
      </c>
      <c r="K84" s="101">
        <v>0</v>
      </c>
      <c r="L84" s="98">
        <v>12212.66161383034</v>
      </c>
      <c r="M84" s="32">
        <v>4.8558146606787426E-3</v>
      </c>
      <c r="N84" s="41">
        <v>1.9087096764021083E-3</v>
      </c>
      <c r="O84" s="41">
        <v>3.2485013848651317E-4</v>
      </c>
      <c r="P84" s="18"/>
      <c r="Q84" s="18"/>
      <c r="R84" s="18"/>
      <c r="S84" s="18"/>
    </row>
    <row r="85" spans="2:19" x14ac:dyDescent="0.2">
      <c r="B85" s="23" t="s">
        <v>1582</v>
      </c>
      <c r="C85" s="32" t="s">
        <v>1583</v>
      </c>
      <c r="D85" s="32" t="s">
        <v>323</v>
      </c>
      <c r="E85" s="32" t="s">
        <v>179</v>
      </c>
      <c r="F85" s="32" t="s">
        <v>1584</v>
      </c>
      <c r="G85" s="32" t="s">
        <v>1500</v>
      </c>
      <c r="H85" s="94" t="s">
        <v>185</v>
      </c>
      <c r="I85" s="105">
        <v>295346.19475912891</v>
      </c>
      <c r="J85" s="101">
        <v>8450</v>
      </c>
      <c r="K85" s="101">
        <v>0</v>
      </c>
      <c r="L85" s="98">
        <v>24956.753457146395</v>
      </c>
      <c r="M85" s="32">
        <v>1.0521832424830324E-2</v>
      </c>
      <c r="N85" s="41">
        <v>3.900476269750419E-3</v>
      </c>
      <c r="O85" s="41">
        <v>6.6383603125028004E-4</v>
      </c>
      <c r="P85" s="18"/>
      <c r="Q85" s="18"/>
      <c r="R85" s="18"/>
      <c r="S85" s="18"/>
    </row>
    <row r="86" spans="2:19" x14ac:dyDescent="0.2">
      <c r="B86" s="23" t="s">
        <v>1628</v>
      </c>
      <c r="C86" s="32" t="s">
        <v>1629</v>
      </c>
      <c r="D86" s="32" t="s">
        <v>323</v>
      </c>
      <c r="E86" s="32" t="s">
        <v>179</v>
      </c>
      <c r="F86" s="32" t="s">
        <v>986</v>
      </c>
      <c r="G86" s="32" t="s">
        <v>982</v>
      </c>
      <c r="H86" s="94" t="s">
        <v>185</v>
      </c>
      <c r="I86" s="105">
        <v>216208.14293409715</v>
      </c>
      <c r="J86" s="101">
        <v>26370</v>
      </c>
      <c r="K86" s="101">
        <v>0</v>
      </c>
      <c r="L86" s="98">
        <v>57014.087291721422</v>
      </c>
      <c r="M86" s="32">
        <v>3.3670588670242044E-2</v>
      </c>
      <c r="N86" s="41">
        <v>8.9106980563274738E-3</v>
      </c>
      <c r="O86" s="41">
        <v>1.5165436280837863E-3</v>
      </c>
      <c r="P86" s="18"/>
      <c r="Q86" s="18"/>
      <c r="R86" s="18"/>
      <c r="S86" s="18"/>
    </row>
    <row r="87" spans="2:19" x14ac:dyDescent="0.2">
      <c r="B87" s="23" t="s">
        <v>1562</v>
      </c>
      <c r="C87" s="32" t="s">
        <v>1563</v>
      </c>
      <c r="D87" s="32" t="s">
        <v>323</v>
      </c>
      <c r="E87" s="32" t="s">
        <v>179</v>
      </c>
      <c r="F87" s="32" t="s">
        <v>1564</v>
      </c>
      <c r="G87" s="32" t="s">
        <v>1233</v>
      </c>
      <c r="H87" s="94" t="s">
        <v>185</v>
      </c>
      <c r="I87" s="105">
        <v>324557.49846322672</v>
      </c>
      <c r="J87" s="101">
        <v>2380</v>
      </c>
      <c r="K87" s="101">
        <v>0</v>
      </c>
      <c r="L87" s="98">
        <v>7724.468463424796</v>
      </c>
      <c r="M87" s="32">
        <v>3.3058168857411276E-3</v>
      </c>
      <c r="N87" s="41">
        <v>1.2072526176034487E-3</v>
      </c>
      <c r="O87" s="41">
        <v>2.0546664841974947E-4</v>
      </c>
      <c r="P87" s="18"/>
      <c r="Q87" s="18"/>
      <c r="R87" s="18"/>
      <c r="S87" s="18"/>
    </row>
    <row r="88" spans="2:19" x14ac:dyDescent="0.2">
      <c r="B88" s="23" t="s">
        <v>1598</v>
      </c>
      <c r="C88" s="32" t="s">
        <v>1599</v>
      </c>
      <c r="D88" s="32" t="s">
        <v>323</v>
      </c>
      <c r="E88" s="32" t="s">
        <v>179</v>
      </c>
      <c r="F88" s="32" t="s">
        <v>1600</v>
      </c>
      <c r="G88" s="32" t="s">
        <v>1450</v>
      </c>
      <c r="H88" s="94" t="s">
        <v>185</v>
      </c>
      <c r="I88" s="105">
        <v>656592.2959696477</v>
      </c>
      <c r="J88" s="101">
        <v>4119</v>
      </c>
      <c r="K88" s="101">
        <v>0</v>
      </c>
      <c r="L88" s="98">
        <v>27045.03667098979</v>
      </c>
      <c r="M88" s="32">
        <v>1.3185559934899756E-2</v>
      </c>
      <c r="N88" s="41">
        <v>4.2268528208551414E-3</v>
      </c>
      <c r="O88" s="41">
        <v>7.1938322584771735E-4</v>
      </c>
      <c r="P88" s="18"/>
      <c r="Q88" s="18"/>
      <c r="R88" s="18"/>
      <c r="S88" s="18"/>
    </row>
    <row r="89" spans="2:19" x14ac:dyDescent="0.2">
      <c r="B89" s="23" t="s">
        <v>1643</v>
      </c>
      <c r="C89" s="32" t="s">
        <v>1644</v>
      </c>
      <c r="D89" s="32" t="s">
        <v>323</v>
      </c>
      <c r="E89" s="32" t="s">
        <v>179</v>
      </c>
      <c r="F89" s="32" t="s">
        <v>759</v>
      </c>
      <c r="G89" s="32" t="s">
        <v>448</v>
      </c>
      <c r="H89" s="94" t="s">
        <v>185</v>
      </c>
      <c r="I89" s="105">
        <v>64236.413667179986</v>
      </c>
      <c r="J89" s="101">
        <v>587.1</v>
      </c>
      <c r="K89" s="101">
        <v>0</v>
      </c>
      <c r="L89" s="98">
        <v>377.13198280325315</v>
      </c>
      <c r="M89" s="32">
        <v>3.3516829960682725E-4</v>
      </c>
      <c r="N89" s="41">
        <v>5.894173503031466E-5</v>
      </c>
      <c r="O89" s="41">
        <v>1.0031505065414321E-5</v>
      </c>
      <c r="P89" s="18"/>
      <c r="Q89" s="18"/>
      <c r="R89" s="18"/>
      <c r="S89" s="18"/>
    </row>
    <row r="90" spans="2:19" x14ac:dyDescent="0.2">
      <c r="B90" s="23" t="s">
        <v>1661</v>
      </c>
      <c r="C90" s="32" t="s">
        <v>1662</v>
      </c>
      <c r="D90" s="32" t="s">
        <v>323</v>
      </c>
      <c r="E90" s="32" t="s">
        <v>179</v>
      </c>
      <c r="F90" s="32" t="s">
        <v>1153</v>
      </c>
      <c r="G90" s="32" t="s">
        <v>547</v>
      </c>
      <c r="H90" s="94" t="s">
        <v>185</v>
      </c>
      <c r="I90" s="105">
        <v>1530553.8736533902</v>
      </c>
      <c r="J90" s="101">
        <v>2210</v>
      </c>
      <c r="K90" s="101">
        <v>0</v>
      </c>
      <c r="L90" s="98">
        <v>33825.240607739928</v>
      </c>
      <c r="M90" s="32">
        <v>1.3172170226689848E-2</v>
      </c>
      <c r="N90" s="41">
        <v>5.2865268928362239E-3</v>
      </c>
      <c r="O90" s="41">
        <v>8.997329528331753E-4</v>
      </c>
      <c r="P90" s="18"/>
      <c r="Q90" s="18"/>
      <c r="R90" s="18"/>
      <c r="S90" s="18"/>
    </row>
    <row r="91" spans="2:19" x14ac:dyDescent="0.2">
      <c r="B91" s="23" t="s">
        <v>1533</v>
      </c>
      <c r="C91" s="32" t="s">
        <v>1534</v>
      </c>
      <c r="D91" s="32" t="s">
        <v>323</v>
      </c>
      <c r="E91" s="32" t="s">
        <v>179</v>
      </c>
      <c r="F91" s="32" t="s">
        <v>1535</v>
      </c>
      <c r="G91" s="32" t="s">
        <v>442</v>
      </c>
      <c r="H91" s="94" t="s">
        <v>185</v>
      </c>
      <c r="I91" s="105">
        <v>280298.4147499238</v>
      </c>
      <c r="J91" s="101">
        <v>9599</v>
      </c>
      <c r="K91" s="101">
        <v>0</v>
      </c>
      <c r="L91" s="98">
        <v>26905.844830651295</v>
      </c>
      <c r="M91" s="32">
        <v>7.9062776354574382E-3</v>
      </c>
      <c r="N91" s="41">
        <v>4.2050986102718044E-3</v>
      </c>
      <c r="O91" s="41">
        <v>7.1568079880601938E-4</v>
      </c>
      <c r="P91" s="18"/>
      <c r="Q91" s="18"/>
      <c r="R91" s="18"/>
      <c r="S91" s="18"/>
    </row>
    <row r="92" spans="2:19" x14ac:dyDescent="0.2">
      <c r="B92" s="23" t="s">
        <v>1589</v>
      </c>
      <c r="C92" s="32" t="s">
        <v>1590</v>
      </c>
      <c r="D92" s="32" t="s">
        <v>323</v>
      </c>
      <c r="E92" s="32" t="s">
        <v>179</v>
      </c>
      <c r="F92" s="32" t="s">
        <v>1591</v>
      </c>
      <c r="G92" s="32" t="s">
        <v>963</v>
      </c>
      <c r="H92" s="94" t="s">
        <v>185</v>
      </c>
      <c r="I92" s="105">
        <v>115469.48118145579</v>
      </c>
      <c r="J92" s="101">
        <v>8480</v>
      </c>
      <c r="K92" s="101">
        <v>0</v>
      </c>
      <c r="L92" s="98">
        <v>9791.8120041874499</v>
      </c>
      <c r="M92" s="32">
        <v>8.5428921908688969E-3</v>
      </c>
      <c r="N92" s="41">
        <v>1.530356519559795E-3</v>
      </c>
      <c r="O92" s="41">
        <v>2.6045685913314657E-4</v>
      </c>
      <c r="P92" s="18"/>
      <c r="Q92" s="18"/>
      <c r="R92" s="18"/>
      <c r="S92" s="18"/>
    </row>
    <row r="93" spans="2:19" x14ac:dyDescent="0.2">
      <c r="B93" s="23" t="s">
        <v>1577</v>
      </c>
      <c r="C93" s="32" t="s">
        <v>1578</v>
      </c>
      <c r="D93" s="32" t="s">
        <v>323</v>
      </c>
      <c r="E93" s="32" t="s">
        <v>179</v>
      </c>
      <c r="F93" s="32" t="s">
        <v>1579</v>
      </c>
      <c r="G93" s="32" t="s">
        <v>1545</v>
      </c>
      <c r="H93" s="94" t="s">
        <v>185</v>
      </c>
      <c r="I93" s="105">
        <v>372261.46021939302</v>
      </c>
      <c r="J93" s="101">
        <v>13860</v>
      </c>
      <c r="K93" s="101">
        <v>474.38022100000001</v>
      </c>
      <c r="L93" s="98">
        <v>52069.818607382367</v>
      </c>
      <c r="M93" s="32">
        <v>2.5254608152092104E-2</v>
      </c>
      <c r="N93" s="41">
        <v>8.1379612214803783E-3</v>
      </c>
      <c r="O93" s="41">
        <v>1.3850287775451309E-3</v>
      </c>
      <c r="P93" s="18"/>
      <c r="Q93" s="18"/>
      <c r="R93" s="18"/>
      <c r="S93" s="18"/>
    </row>
    <row r="94" spans="2:19" x14ac:dyDescent="0.2">
      <c r="B94" s="23" t="s">
        <v>1528</v>
      </c>
      <c r="C94" s="32" t="s">
        <v>1529</v>
      </c>
      <c r="D94" s="32" t="s">
        <v>323</v>
      </c>
      <c r="E94" s="32" t="s">
        <v>179</v>
      </c>
      <c r="F94" s="32" t="s">
        <v>1530</v>
      </c>
      <c r="G94" s="32" t="s">
        <v>510</v>
      </c>
      <c r="H94" s="94" t="s">
        <v>185</v>
      </c>
      <c r="I94" s="105">
        <v>52001.751794943979</v>
      </c>
      <c r="J94" s="101">
        <v>16330.000000000002</v>
      </c>
      <c r="K94" s="101">
        <v>0</v>
      </c>
      <c r="L94" s="98">
        <v>8491.8860681143524</v>
      </c>
      <c r="M94" s="32">
        <v>5.4463758778653627E-3</v>
      </c>
      <c r="N94" s="41">
        <v>1.3271918621538324E-3</v>
      </c>
      <c r="O94" s="41">
        <v>2.2587953817656327E-4</v>
      </c>
      <c r="P94" s="18"/>
      <c r="Q94" s="18"/>
      <c r="R94" s="18"/>
      <c r="S94" s="18"/>
    </row>
    <row r="95" spans="2:19" x14ac:dyDescent="0.2">
      <c r="B95" s="23" t="s">
        <v>1630</v>
      </c>
      <c r="C95" s="32" t="s">
        <v>1631</v>
      </c>
      <c r="D95" s="32" t="s">
        <v>323</v>
      </c>
      <c r="E95" s="32" t="s">
        <v>179</v>
      </c>
      <c r="F95" s="32" t="s">
        <v>1632</v>
      </c>
      <c r="G95" s="32" t="s">
        <v>473</v>
      </c>
      <c r="H95" s="94" t="s">
        <v>185</v>
      </c>
      <c r="I95" s="105">
        <v>679006.30917422974</v>
      </c>
      <c r="J95" s="101">
        <v>1398</v>
      </c>
      <c r="K95" s="101">
        <v>0</v>
      </c>
      <c r="L95" s="98">
        <v>9492.5081996842673</v>
      </c>
      <c r="M95" s="32">
        <v>1.0490247978726126E-2</v>
      </c>
      <c r="N95" s="41">
        <v>1.4835785045862013E-3</v>
      </c>
      <c r="O95" s="41">
        <v>2.5249554116521961E-4</v>
      </c>
      <c r="P95" s="18"/>
      <c r="Q95" s="18"/>
      <c r="R95" s="18"/>
      <c r="S95" s="18"/>
    </row>
    <row r="96" spans="2:19" x14ac:dyDescent="0.2">
      <c r="B96" s="23" t="s">
        <v>1606</v>
      </c>
      <c r="C96" s="32" t="s">
        <v>1607</v>
      </c>
      <c r="D96" s="32" t="s">
        <v>323</v>
      </c>
      <c r="E96" s="32" t="s">
        <v>179</v>
      </c>
      <c r="F96" s="32" t="s">
        <v>1608</v>
      </c>
      <c r="G96" s="32" t="s">
        <v>473</v>
      </c>
      <c r="H96" s="94" t="s">
        <v>185</v>
      </c>
      <c r="I96" s="105">
        <v>1005545.5712245664</v>
      </c>
      <c r="J96" s="101">
        <v>5603</v>
      </c>
      <c r="K96" s="101">
        <v>0</v>
      </c>
      <c r="L96" s="98">
        <v>56340.718355712459</v>
      </c>
      <c r="M96" s="32">
        <v>1.868114998408257E-2</v>
      </c>
      <c r="N96" s="41">
        <v>8.8054576227029648E-3</v>
      </c>
      <c r="O96" s="41">
        <v>1.4986323816223836E-3</v>
      </c>
      <c r="P96" s="18"/>
      <c r="Q96" s="18"/>
      <c r="R96" s="18"/>
      <c r="S96" s="18"/>
    </row>
    <row r="97" spans="2:19" x14ac:dyDescent="0.2">
      <c r="B97" s="23" t="s">
        <v>1663</v>
      </c>
      <c r="C97" s="32" t="s">
        <v>1664</v>
      </c>
      <c r="D97" s="32" t="s">
        <v>323</v>
      </c>
      <c r="E97" s="32" t="s">
        <v>179</v>
      </c>
      <c r="F97" s="32" t="s">
        <v>1665</v>
      </c>
      <c r="G97" s="32" t="s">
        <v>593</v>
      </c>
      <c r="H97" s="94" t="s">
        <v>185</v>
      </c>
      <c r="I97" s="105">
        <v>83700.56497480422</v>
      </c>
      <c r="J97" s="101">
        <v>7980</v>
      </c>
      <c r="K97" s="101">
        <v>0</v>
      </c>
      <c r="L97" s="98">
        <v>6679.3050849893762</v>
      </c>
      <c r="M97" s="32">
        <v>9.8381517393375459E-3</v>
      </c>
      <c r="N97" s="41">
        <v>1.0439046499841995E-3</v>
      </c>
      <c r="O97" s="41">
        <v>1.7766587255601114E-4</v>
      </c>
      <c r="P97" s="18"/>
      <c r="Q97" s="18"/>
      <c r="R97" s="18"/>
      <c r="S97" s="18"/>
    </row>
    <row r="98" spans="2:19" x14ac:dyDescent="0.2">
      <c r="B98" s="23" t="s">
        <v>1650</v>
      </c>
      <c r="C98" s="32" t="s">
        <v>1651</v>
      </c>
      <c r="D98" s="32" t="s">
        <v>323</v>
      </c>
      <c r="E98" s="32" t="s">
        <v>179</v>
      </c>
      <c r="F98" s="32" t="s">
        <v>1176</v>
      </c>
      <c r="G98" s="32" t="s">
        <v>593</v>
      </c>
      <c r="H98" s="94" t="s">
        <v>185</v>
      </c>
      <c r="I98" s="105">
        <v>514362.13228593359</v>
      </c>
      <c r="J98" s="101">
        <v>1427</v>
      </c>
      <c r="K98" s="101">
        <v>0</v>
      </c>
      <c r="L98" s="98">
        <v>7339.9476277202721</v>
      </c>
      <c r="M98" s="32">
        <v>6.433747755054414E-3</v>
      </c>
      <c r="N98" s="41">
        <v>1.1471560831136781E-3</v>
      </c>
      <c r="O98" s="41">
        <v>1.9523860389683342E-4</v>
      </c>
      <c r="P98" s="18"/>
      <c r="Q98" s="18"/>
      <c r="R98" s="18"/>
      <c r="S98" s="18"/>
    </row>
    <row r="99" spans="2:19" x14ac:dyDescent="0.2">
      <c r="B99" s="23" t="s">
        <v>1666</v>
      </c>
      <c r="C99" s="32" t="s">
        <v>1667</v>
      </c>
      <c r="D99" s="32" t="s">
        <v>323</v>
      </c>
      <c r="E99" s="32" t="s">
        <v>179</v>
      </c>
      <c r="F99" s="32" t="s">
        <v>1176</v>
      </c>
      <c r="G99" s="32" t="s">
        <v>593</v>
      </c>
      <c r="H99" s="94" t="s">
        <v>185</v>
      </c>
      <c r="I99" s="105">
        <v>167195.71889730723</v>
      </c>
      <c r="J99" s="101">
        <v>1382.25</v>
      </c>
      <c r="K99" s="101">
        <v>0</v>
      </c>
      <c r="L99" s="98">
        <v>2311.0628236927118</v>
      </c>
      <c r="M99" s="32">
        <v>2.0913185741913854E-3</v>
      </c>
      <c r="N99" s="41">
        <v>3.6119464485612332E-4</v>
      </c>
      <c r="O99" s="41">
        <v>6.1473010721710072E-5</v>
      </c>
      <c r="P99" s="18"/>
      <c r="Q99" s="18"/>
      <c r="R99" s="18"/>
      <c r="S99" s="18"/>
    </row>
    <row r="100" spans="2:19" x14ac:dyDescent="0.2">
      <c r="B100" s="23" t="s">
        <v>1565</v>
      </c>
      <c r="C100" s="32" t="s">
        <v>1566</v>
      </c>
      <c r="D100" s="32" t="s">
        <v>323</v>
      </c>
      <c r="E100" s="32" t="s">
        <v>179</v>
      </c>
      <c r="F100" s="32" t="s">
        <v>534</v>
      </c>
      <c r="G100" s="32" t="s">
        <v>448</v>
      </c>
      <c r="H100" s="94" t="s">
        <v>185</v>
      </c>
      <c r="I100" s="105">
        <v>28589.162300831391</v>
      </c>
      <c r="J100" s="101">
        <v>11920</v>
      </c>
      <c r="K100" s="101">
        <v>0</v>
      </c>
      <c r="L100" s="98">
        <v>3407.8281462591021</v>
      </c>
      <c r="M100" s="32">
        <v>2.4677804345485045E-3</v>
      </c>
      <c r="N100" s="41">
        <v>5.3260744987104747E-4</v>
      </c>
      <c r="O100" s="41">
        <v>9.0646370157086527E-5</v>
      </c>
      <c r="P100" s="18"/>
      <c r="Q100" s="18"/>
      <c r="R100" s="18"/>
      <c r="S100" s="18"/>
    </row>
    <row r="101" spans="2:19" x14ac:dyDescent="0.2">
      <c r="B101" s="23" t="s">
        <v>1580</v>
      </c>
      <c r="C101" s="32" t="s">
        <v>1581</v>
      </c>
      <c r="D101" s="32" t="s">
        <v>323</v>
      </c>
      <c r="E101" s="32" t="s">
        <v>179</v>
      </c>
      <c r="F101" s="32" t="s">
        <v>606</v>
      </c>
      <c r="G101" s="32" t="s">
        <v>448</v>
      </c>
      <c r="H101" s="94" t="s">
        <v>185</v>
      </c>
      <c r="I101" s="105">
        <v>653874.50264277705</v>
      </c>
      <c r="J101" s="101">
        <v>1381</v>
      </c>
      <c r="K101" s="101">
        <v>0</v>
      </c>
      <c r="L101" s="98">
        <v>9030.0068814967508</v>
      </c>
      <c r="M101" s="32">
        <v>3.7166515714147069E-3</v>
      </c>
      <c r="N101" s="41">
        <v>1.4112944465088425E-3</v>
      </c>
      <c r="O101" s="41">
        <v>2.4019325833661288E-4</v>
      </c>
      <c r="P101" s="18"/>
      <c r="Q101" s="18"/>
      <c r="R101" s="18"/>
      <c r="S101" s="18"/>
    </row>
    <row r="102" spans="2:19" x14ac:dyDescent="0.2">
      <c r="B102" s="23" t="s">
        <v>1572</v>
      </c>
      <c r="C102" s="32" t="s">
        <v>1573</v>
      </c>
      <c r="D102" s="32" t="s">
        <v>323</v>
      </c>
      <c r="E102" s="32" t="s">
        <v>179</v>
      </c>
      <c r="F102" s="32" t="s">
        <v>1574</v>
      </c>
      <c r="G102" s="32" t="s">
        <v>1233</v>
      </c>
      <c r="H102" s="94" t="s">
        <v>185</v>
      </c>
      <c r="I102" s="105">
        <v>11983686.512761932</v>
      </c>
      <c r="J102" s="101">
        <v>254.6</v>
      </c>
      <c r="K102" s="101">
        <v>0</v>
      </c>
      <c r="L102" s="98">
        <v>30510.465860040837</v>
      </c>
      <c r="M102" s="32">
        <v>1.0663376419497621E-2</v>
      </c>
      <c r="N102" s="41">
        <v>4.7684627037112588E-3</v>
      </c>
      <c r="O102" s="41">
        <v>8.115617523290847E-4</v>
      </c>
      <c r="P102" s="18"/>
      <c r="Q102" s="18"/>
      <c r="R102" s="18"/>
      <c r="S102" s="18"/>
    </row>
    <row r="103" spans="2:19" x14ac:dyDescent="0.2">
      <c r="B103" s="23" t="s">
        <v>1569</v>
      </c>
      <c r="C103" s="32" t="s">
        <v>1570</v>
      </c>
      <c r="D103" s="32" t="s">
        <v>323</v>
      </c>
      <c r="E103" s="32" t="s">
        <v>179</v>
      </c>
      <c r="F103" s="32" t="s">
        <v>1571</v>
      </c>
      <c r="G103" s="32" t="s">
        <v>593</v>
      </c>
      <c r="H103" s="94" t="s">
        <v>185</v>
      </c>
      <c r="I103" s="105">
        <v>95797.16368073941</v>
      </c>
      <c r="J103" s="101">
        <v>19240</v>
      </c>
      <c r="K103" s="101">
        <v>0</v>
      </c>
      <c r="L103" s="98">
        <v>18431.374292174263</v>
      </c>
      <c r="M103" s="32">
        <v>6.9541277259001968E-3</v>
      </c>
      <c r="N103" s="41">
        <v>2.8806286109673267E-3</v>
      </c>
      <c r="O103" s="41">
        <v>4.9026450421986987E-4</v>
      </c>
      <c r="P103" s="18"/>
      <c r="Q103" s="18"/>
      <c r="R103" s="18"/>
      <c r="S103" s="18"/>
    </row>
    <row r="104" spans="2:19" x14ac:dyDescent="0.2">
      <c r="B104" s="23" t="s">
        <v>1540</v>
      </c>
      <c r="C104" s="32" t="s">
        <v>1541</v>
      </c>
      <c r="D104" s="32" t="s">
        <v>323</v>
      </c>
      <c r="E104" s="32" t="s">
        <v>179</v>
      </c>
      <c r="F104" s="32" t="s">
        <v>588</v>
      </c>
      <c r="G104" s="32" t="s">
        <v>448</v>
      </c>
      <c r="H104" s="94" t="s">
        <v>185</v>
      </c>
      <c r="I104" s="105">
        <v>3721635.6088328878</v>
      </c>
      <c r="J104" s="101">
        <v>634.1</v>
      </c>
      <c r="K104" s="101">
        <v>0</v>
      </c>
      <c r="L104" s="98">
        <v>23598.891394997088</v>
      </c>
      <c r="M104" s="32">
        <v>9.2923362610259994E-3</v>
      </c>
      <c r="N104" s="41">
        <v>3.688256809390637E-3</v>
      </c>
      <c r="O104" s="41">
        <v>6.2771764093679948E-4</v>
      </c>
      <c r="P104" s="18"/>
      <c r="Q104" s="18"/>
      <c r="R104" s="18"/>
      <c r="S104" s="18"/>
    </row>
    <row r="105" spans="2:19" s="164" customFormat="1" x14ac:dyDescent="0.2">
      <c r="B105" s="133" t="s">
        <v>1678</v>
      </c>
      <c r="C105" s="171" t="s">
        <v>179</v>
      </c>
      <c r="D105" s="171" t="s">
        <v>179</v>
      </c>
      <c r="E105" s="171" t="s">
        <v>179</v>
      </c>
      <c r="F105" s="171" t="s">
        <v>179</v>
      </c>
      <c r="G105" s="171" t="s">
        <v>179</v>
      </c>
      <c r="H105" s="172" t="s">
        <v>179</v>
      </c>
      <c r="I105" s="182" t="s">
        <v>179</v>
      </c>
      <c r="J105" s="168" t="s">
        <v>179</v>
      </c>
      <c r="K105" s="168" t="s">
        <v>179</v>
      </c>
      <c r="L105" s="199">
        <v>186203.51876854</v>
      </c>
      <c r="M105" s="171" t="s">
        <v>179</v>
      </c>
      <c r="N105" s="167">
        <v>2.9101638061530204E-2</v>
      </c>
      <c r="O105" s="167">
        <v>4.9529120490930346E-3</v>
      </c>
    </row>
    <row r="106" spans="2:19" x14ac:dyDescent="0.2">
      <c r="B106" s="23" t="s">
        <v>1733</v>
      </c>
      <c r="C106" s="32" t="s">
        <v>1734</v>
      </c>
      <c r="D106" s="32" t="s">
        <v>323</v>
      </c>
      <c r="E106" s="32" t="s">
        <v>179</v>
      </c>
      <c r="F106" s="32" t="s">
        <v>1735</v>
      </c>
      <c r="G106" s="32" t="s">
        <v>1736</v>
      </c>
      <c r="H106" s="94" t="s">
        <v>185</v>
      </c>
      <c r="I106" s="105">
        <v>100631.6704519271</v>
      </c>
      <c r="J106" s="101">
        <v>778</v>
      </c>
      <c r="K106" s="101">
        <v>0</v>
      </c>
      <c r="L106" s="98">
        <v>782.91439611599276</v>
      </c>
      <c r="M106" s="32">
        <v>3.907373998673973E-3</v>
      </c>
      <c r="N106" s="41">
        <v>1.2236122893709029E-4</v>
      </c>
      <c r="O106" s="41">
        <v>2.0825095957243824E-5</v>
      </c>
      <c r="P106" s="18"/>
      <c r="Q106" s="18"/>
      <c r="R106" s="18"/>
      <c r="S106" s="18"/>
    </row>
    <row r="107" spans="2:19" x14ac:dyDescent="0.2">
      <c r="B107" s="23" t="s">
        <v>1730</v>
      </c>
      <c r="C107" s="32" t="s">
        <v>1731</v>
      </c>
      <c r="D107" s="32" t="s">
        <v>323</v>
      </c>
      <c r="E107" s="32" t="s">
        <v>179</v>
      </c>
      <c r="F107" s="32" t="s">
        <v>1732</v>
      </c>
      <c r="G107" s="32" t="s">
        <v>738</v>
      </c>
      <c r="H107" s="94" t="s">
        <v>185</v>
      </c>
      <c r="I107" s="105">
        <v>6674767.8579095295</v>
      </c>
      <c r="J107" s="101">
        <v>111.80000000000001</v>
      </c>
      <c r="K107" s="101">
        <v>0</v>
      </c>
      <c r="L107" s="98">
        <v>7462.3904651428547</v>
      </c>
      <c r="M107" s="32">
        <v>1.9070765308312941E-2</v>
      </c>
      <c r="N107" s="41">
        <v>1.1662926019156033E-3</v>
      </c>
      <c r="O107" s="41">
        <v>1.984955165954022E-4</v>
      </c>
      <c r="P107" s="18"/>
      <c r="Q107" s="18"/>
      <c r="R107" s="18"/>
      <c r="S107" s="18"/>
    </row>
    <row r="108" spans="2:19" x14ac:dyDescent="0.2">
      <c r="B108" s="23" t="s">
        <v>1682</v>
      </c>
      <c r="C108" s="32" t="s">
        <v>1683</v>
      </c>
      <c r="D108" s="32" t="s">
        <v>323</v>
      </c>
      <c r="E108" s="32" t="s">
        <v>179</v>
      </c>
      <c r="F108" s="32" t="s">
        <v>1684</v>
      </c>
      <c r="G108" s="32" t="s">
        <v>1545</v>
      </c>
      <c r="H108" s="94" t="s">
        <v>185</v>
      </c>
      <c r="I108" s="105">
        <v>449110.60230067489</v>
      </c>
      <c r="J108" s="101">
        <v>1171</v>
      </c>
      <c r="K108" s="101">
        <v>51.647719259999995</v>
      </c>
      <c r="L108" s="98">
        <v>5310.7328722054808</v>
      </c>
      <c r="M108" s="32">
        <v>1.0133524988808481E-2</v>
      </c>
      <c r="N108" s="41">
        <v>8.3001130650226364E-4</v>
      </c>
      <c r="O108" s="41">
        <v>1.4126259807666484E-4</v>
      </c>
      <c r="P108" s="18"/>
      <c r="Q108" s="18"/>
      <c r="R108" s="18"/>
      <c r="S108" s="18"/>
    </row>
    <row r="109" spans="2:19" x14ac:dyDescent="0.2">
      <c r="B109" s="23" t="s">
        <v>1685</v>
      </c>
      <c r="C109" s="32" t="s">
        <v>1686</v>
      </c>
      <c r="D109" s="32" t="s">
        <v>323</v>
      </c>
      <c r="E109" s="32" t="s">
        <v>179</v>
      </c>
      <c r="F109" s="32" t="s">
        <v>1687</v>
      </c>
      <c r="G109" s="32" t="s">
        <v>1688</v>
      </c>
      <c r="H109" s="94" t="s">
        <v>185</v>
      </c>
      <c r="I109" s="105">
        <v>168430.94035190545</v>
      </c>
      <c r="J109" s="101">
        <v>44.4</v>
      </c>
      <c r="K109" s="101">
        <v>0</v>
      </c>
      <c r="L109" s="98">
        <v>74.783337516246007</v>
      </c>
      <c r="M109" s="32">
        <v>4.5007111193934076E-3</v>
      </c>
      <c r="N109" s="41">
        <v>1.1687843687510078E-5</v>
      </c>
      <c r="O109" s="41">
        <v>1.9891959932079764E-6</v>
      </c>
      <c r="P109" s="18"/>
      <c r="Q109" s="18"/>
      <c r="R109" s="18"/>
      <c r="S109" s="18"/>
    </row>
    <row r="110" spans="2:19" x14ac:dyDescent="0.2">
      <c r="B110" s="23" t="s">
        <v>1725</v>
      </c>
      <c r="C110" s="32" t="s">
        <v>1726</v>
      </c>
      <c r="D110" s="32" t="s">
        <v>323</v>
      </c>
      <c r="E110" s="32" t="s">
        <v>179</v>
      </c>
      <c r="F110" s="32" t="s">
        <v>1727</v>
      </c>
      <c r="G110" s="32" t="s">
        <v>738</v>
      </c>
      <c r="H110" s="94" t="s">
        <v>185</v>
      </c>
      <c r="I110" s="105">
        <v>1458595.4126027555</v>
      </c>
      <c r="J110" s="101">
        <v>449.8</v>
      </c>
      <c r="K110" s="101">
        <v>0</v>
      </c>
      <c r="L110" s="98">
        <v>6560.7621646626867</v>
      </c>
      <c r="M110" s="32">
        <v>2.6525752258274193E-2</v>
      </c>
      <c r="N110" s="41">
        <v>1.0253776469236807E-3</v>
      </c>
      <c r="O110" s="41">
        <v>1.7451269552528825E-4</v>
      </c>
      <c r="P110" s="18"/>
      <c r="Q110" s="18"/>
      <c r="R110" s="18"/>
      <c r="S110" s="18"/>
    </row>
    <row r="111" spans="2:19" x14ac:dyDescent="0.2">
      <c r="B111" s="23" t="s">
        <v>1698</v>
      </c>
      <c r="C111" s="32" t="s">
        <v>1699</v>
      </c>
      <c r="D111" s="32" t="s">
        <v>323</v>
      </c>
      <c r="E111" s="32" t="s">
        <v>179</v>
      </c>
      <c r="F111" s="32" t="s">
        <v>1700</v>
      </c>
      <c r="G111" s="32" t="s">
        <v>738</v>
      </c>
      <c r="H111" s="94" t="s">
        <v>185</v>
      </c>
      <c r="I111" s="105">
        <v>267499.6806584915</v>
      </c>
      <c r="J111" s="101">
        <v>2167</v>
      </c>
      <c r="K111" s="101">
        <v>0</v>
      </c>
      <c r="L111" s="98">
        <v>5796.7180798695108</v>
      </c>
      <c r="M111" s="32">
        <v>2.0151017605644302E-2</v>
      </c>
      <c r="N111" s="41">
        <v>9.0596564780704087E-4</v>
      </c>
      <c r="O111" s="41">
        <v>1.5418953955789551E-4</v>
      </c>
      <c r="P111" s="18"/>
      <c r="Q111" s="18"/>
      <c r="R111" s="18"/>
      <c r="S111" s="18"/>
    </row>
    <row r="112" spans="2:19" x14ac:dyDescent="0.2">
      <c r="B112" s="23" t="s">
        <v>1689</v>
      </c>
      <c r="C112" s="32" t="s">
        <v>1690</v>
      </c>
      <c r="D112" s="32" t="s">
        <v>323</v>
      </c>
      <c r="E112" s="32" t="s">
        <v>179</v>
      </c>
      <c r="F112" s="32" t="s">
        <v>1691</v>
      </c>
      <c r="G112" s="32" t="s">
        <v>454</v>
      </c>
      <c r="H112" s="94" t="s">
        <v>185</v>
      </c>
      <c r="I112" s="105">
        <v>177553.51763741396</v>
      </c>
      <c r="J112" s="101">
        <v>2185</v>
      </c>
      <c r="K112" s="101">
        <v>0</v>
      </c>
      <c r="L112" s="98">
        <v>3879.5443603774947</v>
      </c>
      <c r="M112" s="32">
        <v>9.7568671838032042E-3</v>
      </c>
      <c r="N112" s="41">
        <v>6.0633169859533153E-4</v>
      </c>
      <c r="O112" s="41">
        <v>1.031937641919101E-4</v>
      </c>
      <c r="P112" s="18"/>
      <c r="Q112" s="18"/>
      <c r="R112" s="18"/>
      <c r="S112" s="18"/>
    </row>
    <row r="113" spans="2:19" x14ac:dyDescent="0.2">
      <c r="B113" s="23" t="s">
        <v>1754</v>
      </c>
      <c r="C113" s="32" t="s">
        <v>1755</v>
      </c>
      <c r="D113" s="32" t="s">
        <v>323</v>
      </c>
      <c r="E113" s="32" t="s">
        <v>179</v>
      </c>
      <c r="F113" s="32" t="s">
        <v>1756</v>
      </c>
      <c r="G113" s="32" t="s">
        <v>955</v>
      </c>
      <c r="H113" s="94" t="s">
        <v>185</v>
      </c>
      <c r="I113" s="105">
        <v>605003.20303983346</v>
      </c>
      <c r="J113" s="101">
        <v>890</v>
      </c>
      <c r="K113" s="101">
        <v>0</v>
      </c>
      <c r="L113" s="98">
        <v>5384.5285070545169</v>
      </c>
      <c r="M113" s="32">
        <v>1.1130060992040327E-2</v>
      </c>
      <c r="N113" s="41">
        <v>8.4154478272280178E-4</v>
      </c>
      <c r="O113" s="41">
        <v>1.4322552171759022E-4</v>
      </c>
      <c r="P113" s="18"/>
      <c r="Q113" s="18"/>
      <c r="R113" s="18"/>
      <c r="S113" s="18"/>
    </row>
    <row r="114" spans="2:19" x14ac:dyDescent="0.2">
      <c r="B114" s="23" t="s">
        <v>1760</v>
      </c>
      <c r="C114" s="32" t="s">
        <v>1761</v>
      </c>
      <c r="D114" s="32" t="s">
        <v>323</v>
      </c>
      <c r="E114" s="32" t="s">
        <v>179</v>
      </c>
      <c r="F114" s="32" t="s">
        <v>1762</v>
      </c>
      <c r="G114" s="32" t="s">
        <v>738</v>
      </c>
      <c r="H114" s="94" t="s">
        <v>185</v>
      </c>
      <c r="I114" s="105">
        <v>4512645.1014566943</v>
      </c>
      <c r="J114" s="101">
        <v>118.40000000000002</v>
      </c>
      <c r="K114" s="101">
        <v>0</v>
      </c>
      <c r="L114" s="98">
        <v>5342.9718001247265</v>
      </c>
      <c r="M114" s="32">
        <v>9.1032295968496244E-3</v>
      </c>
      <c r="N114" s="41">
        <v>8.3504990952116718E-4</v>
      </c>
      <c r="O114" s="41">
        <v>1.4212013597711428E-4</v>
      </c>
      <c r="P114" s="18"/>
      <c r="Q114" s="18"/>
      <c r="R114" s="18"/>
      <c r="S114" s="18"/>
    </row>
    <row r="115" spans="2:19" x14ac:dyDescent="0.2">
      <c r="B115" s="23" t="s">
        <v>1704</v>
      </c>
      <c r="C115" s="32" t="s">
        <v>1705</v>
      </c>
      <c r="D115" s="32" t="s">
        <v>323</v>
      </c>
      <c r="E115" s="32" t="s">
        <v>179</v>
      </c>
      <c r="F115" s="32" t="s">
        <v>1706</v>
      </c>
      <c r="G115" s="32" t="s">
        <v>1233</v>
      </c>
      <c r="H115" s="94" t="s">
        <v>185</v>
      </c>
      <c r="I115" s="105">
        <v>28511.424472781659</v>
      </c>
      <c r="J115" s="101">
        <v>3329.9999999999995</v>
      </c>
      <c r="K115" s="101">
        <v>0</v>
      </c>
      <c r="L115" s="98">
        <v>949.43043402524893</v>
      </c>
      <c r="M115" s="32">
        <v>2.0310266724221414E-3</v>
      </c>
      <c r="N115" s="41">
        <v>1.483859222335628E-4</v>
      </c>
      <c r="O115" s="41">
        <v>2.5254331752476987E-5</v>
      </c>
      <c r="P115" s="18"/>
      <c r="Q115" s="18"/>
      <c r="R115" s="18"/>
      <c r="S115" s="18"/>
    </row>
    <row r="116" spans="2:19" x14ac:dyDescent="0.2">
      <c r="B116" s="23" t="s">
        <v>1716</v>
      </c>
      <c r="C116" s="32" t="s">
        <v>1717</v>
      </c>
      <c r="D116" s="32" t="s">
        <v>323</v>
      </c>
      <c r="E116" s="32" t="s">
        <v>179</v>
      </c>
      <c r="F116" s="32" t="s">
        <v>1718</v>
      </c>
      <c r="G116" s="32" t="s">
        <v>448</v>
      </c>
      <c r="H116" s="94" t="s">
        <v>185</v>
      </c>
      <c r="I116" s="105">
        <v>1695395.4686244265</v>
      </c>
      <c r="J116" s="101">
        <v>1087</v>
      </c>
      <c r="K116" s="101">
        <v>0</v>
      </c>
      <c r="L116" s="98">
        <v>18428.948742753622</v>
      </c>
      <c r="M116" s="32">
        <v>3.0054880859475216E-2</v>
      </c>
      <c r="N116" s="41">
        <v>2.8802495232797968E-3</v>
      </c>
      <c r="O116" s="41">
        <v>4.9019998592810714E-4</v>
      </c>
      <c r="P116" s="18"/>
      <c r="Q116" s="18"/>
      <c r="R116" s="18"/>
      <c r="S116" s="18"/>
    </row>
    <row r="117" spans="2:19" x14ac:dyDescent="0.2">
      <c r="B117" s="23" t="s">
        <v>1752</v>
      </c>
      <c r="C117" s="32" t="s">
        <v>1753</v>
      </c>
      <c r="D117" s="32" t="s">
        <v>323</v>
      </c>
      <c r="E117" s="32" t="s">
        <v>179</v>
      </c>
      <c r="F117" s="32" t="s">
        <v>1037</v>
      </c>
      <c r="G117" s="32" t="s">
        <v>448</v>
      </c>
      <c r="H117" s="94" t="s">
        <v>185</v>
      </c>
      <c r="I117" s="105">
        <v>82382.689296478246</v>
      </c>
      <c r="J117" s="101">
        <v>5308</v>
      </c>
      <c r="K117" s="101">
        <v>0</v>
      </c>
      <c r="L117" s="98">
        <v>4372.8731478570653</v>
      </c>
      <c r="M117" s="32">
        <v>6.5157950510425439E-3</v>
      </c>
      <c r="N117" s="41">
        <v>6.8343376365571343E-4</v>
      </c>
      <c r="O117" s="41">
        <v>1.1631604089125273E-4</v>
      </c>
      <c r="P117" s="18"/>
      <c r="Q117" s="18"/>
      <c r="R117" s="18"/>
      <c r="S117" s="18"/>
    </row>
    <row r="118" spans="2:19" x14ac:dyDescent="0.2">
      <c r="B118" s="23" t="s">
        <v>1749</v>
      </c>
      <c r="C118" s="32" t="s">
        <v>1750</v>
      </c>
      <c r="D118" s="32" t="s">
        <v>323</v>
      </c>
      <c r="E118" s="32" t="s">
        <v>179</v>
      </c>
      <c r="F118" s="32" t="s">
        <v>1751</v>
      </c>
      <c r="G118" s="32" t="s">
        <v>473</v>
      </c>
      <c r="H118" s="94" t="s">
        <v>185</v>
      </c>
      <c r="I118" s="105">
        <v>222072.34071814758</v>
      </c>
      <c r="J118" s="101">
        <v>4200</v>
      </c>
      <c r="K118" s="101">
        <v>0</v>
      </c>
      <c r="L118" s="98">
        <v>9327.0383101621974</v>
      </c>
      <c r="M118" s="32">
        <v>4.1644616409090025E-3</v>
      </c>
      <c r="N118" s="41">
        <v>1.4577173132037844E-3</v>
      </c>
      <c r="O118" s="41">
        <v>2.4809413234654575E-4</v>
      </c>
      <c r="P118" s="18"/>
      <c r="Q118" s="18"/>
      <c r="R118" s="18"/>
      <c r="S118" s="18"/>
    </row>
    <row r="119" spans="2:19" x14ac:dyDescent="0.2">
      <c r="B119" s="23" t="s">
        <v>1692</v>
      </c>
      <c r="C119" s="32" t="s">
        <v>1693</v>
      </c>
      <c r="D119" s="32" t="s">
        <v>323</v>
      </c>
      <c r="E119" s="32" t="s">
        <v>179</v>
      </c>
      <c r="F119" s="32" t="s">
        <v>1694</v>
      </c>
      <c r="G119" s="32" t="s">
        <v>1462</v>
      </c>
      <c r="H119" s="94" t="s">
        <v>185</v>
      </c>
      <c r="I119" s="105">
        <v>358465.55189896596</v>
      </c>
      <c r="J119" s="101">
        <v>3549</v>
      </c>
      <c r="K119" s="101">
        <v>0</v>
      </c>
      <c r="L119" s="98">
        <v>12721.942436894302</v>
      </c>
      <c r="M119" s="32">
        <v>2.2627041230933762E-2</v>
      </c>
      <c r="N119" s="41">
        <v>1.9883048756899838E-3</v>
      </c>
      <c r="O119" s="41">
        <v>3.3839673063261005E-4</v>
      </c>
      <c r="P119" s="18"/>
      <c r="Q119" s="18"/>
      <c r="R119" s="18"/>
      <c r="S119" s="18"/>
    </row>
    <row r="120" spans="2:19" x14ac:dyDescent="0.2">
      <c r="B120" s="23" t="s">
        <v>1742</v>
      </c>
      <c r="C120" s="32" t="s">
        <v>1743</v>
      </c>
      <c r="D120" s="32" t="s">
        <v>323</v>
      </c>
      <c r="E120" s="32" t="s">
        <v>179</v>
      </c>
      <c r="F120" s="32" t="s">
        <v>1744</v>
      </c>
      <c r="G120" s="32" t="s">
        <v>738</v>
      </c>
      <c r="H120" s="94" t="s">
        <v>185</v>
      </c>
      <c r="I120" s="105">
        <v>696315.91589320998</v>
      </c>
      <c r="J120" s="101">
        <v>320.60000000000002</v>
      </c>
      <c r="K120" s="101">
        <v>0</v>
      </c>
      <c r="L120" s="98">
        <v>2232.388826353631</v>
      </c>
      <c r="M120" s="32">
        <v>9.3094666848797629E-3</v>
      </c>
      <c r="N120" s="41">
        <v>3.4889873224095016E-4</v>
      </c>
      <c r="O120" s="41">
        <v>5.9380325299070887E-5</v>
      </c>
      <c r="P120" s="18"/>
      <c r="Q120" s="18"/>
      <c r="R120" s="18"/>
      <c r="S120" s="18"/>
    </row>
    <row r="121" spans="2:19" x14ac:dyDescent="0.2">
      <c r="B121" s="23" t="s">
        <v>1701</v>
      </c>
      <c r="C121" s="32" t="s">
        <v>1702</v>
      </c>
      <c r="D121" s="32" t="s">
        <v>323</v>
      </c>
      <c r="E121" s="32" t="s">
        <v>179</v>
      </c>
      <c r="F121" s="32" t="s">
        <v>1703</v>
      </c>
      <c r="G121" s="32" t="s">
        <v>593</v>
      </c>
      <c r="H121" s="94" t="s">
        <v>185</v>
      </c>
      <c r="I121" s="105">
        <v>612223.20254583063</v>
      </c>
      <c r="J121" s="101">
        <v>73.2</v>
      </c>
      <c r="K121" s="101">
        <v>0</v>
      </c>
      <c r="L121" s="98">
        <v>448.14738365129455</v>
      </c>
      <c r="M121" s="32">
        <v>3.5015240720789875E-3</v>
      </c>
      <c r="N121" s="41">
        <v>7.0040690119574551E-5</v>
      </c>
      <c r="O121" s="41">
        <v>1.1920475998174496E-5</v>
      </c>
      <c r="P121" s="18"/>
      <c r="Q121" s="18"/>
      <c r="R121" s="18"/>
      <c r="S121" s="18"/>
    </row>
    <row r="122" spans="2:19" x14ac:dyDescent="0.2">
      <c r="B122" s="23" t="s">
        <v>1713</v>
      </c>
      <c r="C122" s="32" t="s">
        <v>1714</v>
      </c>
      <c r="D122" s="32" t="s">
        <v>323</v>
      </c>
      <c r="E122" s="32" t="s">
        <v>179</v>
      </c>
      <c r="F122" s="32" t="s">
        <v>1715</v>
      </c>
      <c r="G122" s="32" t="s">
        <v>1233</v>
      </c>
      <c r="H122" s="94" t="s">
        <v>185</v>
      </c>
      <c r="I122" s="105">
        <v>113580.67910589915</v>
      </c>
      <c r="J122" s="101">
        <v>8635</v>
      </c>
      <c r="K122" s="101">
        <v>0</v>
      </c>
      <c r="L122" s="98">
        <v>9807.6916407943918</v>
      </c>
      <c r="M122" s="32">
        <v>1.7259927530301058E-2</v>
      </c>
      <c r="N122" s="41">
        <v>1.5328383385938291E-3</v>
      </c>
      <c r="O122" s="41">
        <v>2.6087924880658503E-4</v>
      </c>
      <c r="P122" s="18"/>
      <c r="Q122" s="18"/>
      <c r="R122" s="18"/>
      <c r="S122" s="18"/>
    </row>
    <row r="123" spans="2:19" x14ac:dyDescent="0.2">
      <c r="B123" s="23" t="s">
        <v>1757</v>
      </c>
      <c r="C123" s="32" t="s">
        <v>1758</v>
      </c>
      <c r="D123" s="32" t="s">
        <v>323</v>
      </c>
      <c r="E123" s="32" t="s">
        <v>179</v>
      </c>
      <c r="F123" s="32" t="s">
        <v>1759</v>
      </c>
      <c r="G123" s="32" t="s">
        <v>1462</v>
      </c>
      <c r="H123" s="94" t="s">
        <v>185</v>
      </c>
      <c r="I123" s="105">
        <v>325208.55353846011</v>
      </c>
      <c r="J123" s="101">
        <v>4809</v>
      </c>
      <c r="K123" s="101">
        <v>0</v>
      </c>
      <c r="L123" s="98">
        <v>15639.279339664547</v>
      </c>
      <c r="M123" s="32">
        <v>3.2520855353846009E-2</v>
      </c>
      <c r="N123" s="41">
        <v>2.4442537385764001E-3</v>
      </c>
      <c r="O123" s="41">
        <v>4.1599630121299044E-4</v>
      </c>
      <c r="P123" s="18"/>
      <c r="Q123" s="18"/>
      <c r="R123" s="18"/>
      <c r="S123" s="18"/>
    </row>
    <row r="124" spans="2:19" x14ac:dyDescent="0.2">
      <c r="B124" s="23" t="s">
        <v>1707</v>
      </c>
      <c r="C124" s="32" t="s">
        <v>1708</v>
      </c>
      <c r="D124" s="32" t="s">
        <v>323</v>
      </c>
      <c r="E124" s="32" t="s">
        <v>179</v>
      </c>
      <c r="F124" s="32" t="s">
        <v>1709</v>
      </c>
      <c r="G124" s="32" t="s">
        <v>1462</v>
      </c>
      <c r="H124" s="94" t="s">
        <v>185</v>
      </c>
      <c r="I124" s="105">
        <v>189458.48099500255</v>
      </c>
      <c r="J124" s="101">
        <v>4233</v>
      </c>
      <c r="K124" s="101">
        <v>0</v>
      </c>
      <c r="L124" s="98">
        <v>8019.7775005184576</v>
      </c>
      <c r="M124" s="32">
        <v>2.0413626640869383E-2</v>
      </c>
      <c r="N124" s="41">
        <v>1.2534062927360946E-3</v>
      </c>
      <c r="O124" s="41">
        <v>2.1332170775321667E-4</v>
      </c>
      <c r="P124" s="18"/>
      <c r="Q124" s="18"/>
      <c r="R124" s="18"/>
      <c r="S124" s="18"/>
    </row>
    <row r="125" spans="2:19" x14ac:dyDescent="0.2">
      <c r="B125" s="23" t="s">
        <v>1728</v>
      </c>
      <c r="C125" s="32" t="s">
        <v>1729</v>
      </c>
      <c r="D125" s="32" t="s">
        <v>323</v>
      </c>
      <c r="E125" s="32" t="s">
        <v>179</v>
      </c>
      <c r="F125" s="32" t="s">
        <v>4346</v>
      </c>
      <c r="G125" s="32" t="s">
        <v>448</v>
      </c>
      <c r="H125" s="94" t="s">
        <v>185</v>
      </c>
      <c r="I125" s="105">
        <v>494095.19254900934</v>
      </c>
      <c r="J125" s="101">
        <v>49.600000000000009</v>
      </c>
      <c r="K125" s="101">
        <v>0</v>
      </c>
      <c r="L125" s="98">
        <v>245.07122133447206</v>
      </c>
      <c r="M125" s="32">
        <v>5.2372235469410238E-3</v>
      </c>
      <c r="N125" s="41">
        <v>3.8302036555164969E-5</v>
      </c>
      <c r="O125" s="41">
        <v>6.5187608325613054E-6</v>
      </c>
      <c r="P125" s="18"/>
      <c r="Q125" s="18"/>
      <c r="R125" s="18"/>
      <c r="S125" s="18"/>
    </row>
    <row r="126" spans="2:19" x14ac:dyDescent="0.2">
      <c r="B126" s="23" t="s">
        <v>1719</v>
      </c>
      <c r="C126" s="32" t="s">
        <v>1720</v>
      </c>
      <c r="D126" s="32" t="s">
        <v>323</v>
      </c>
      <c r="E126" s="32" t="s">
        <v>179</v>
      </c>
      <c r="F126" s="32" t="s">
        <v>1721</v>
      </c>
      <c r="G126" s="32" t="s">
        <v>593</v>
      </c>
      <c r="H126" s="94" t="s">
        <v>185</v>
      </c>
      <c r="I126" s="105">
        <v>2457681.7093063747</v>
      </c>
      <c r="J126" s="101">
        <v>174.7</v>
      </c>
      <c r="K126" s="101">
        <v>0</v>
      </c>
      <c r="L126" s="98">
        <v>4293.5699437092226</v>
      </c>
      <c r="M126" s="32">
        <v>1.1313567064365997E-2</v>
      </c>
      <c r="N126" s="41">
        <v>6.7103951267972128E-4</v>
      </c>
      <c r="O126" s="41">
        <v>1.1420661891065212E-4</v>
      </c>
      <c r="P126" s="18"/>
      <c r="Q126" s="18"/>
      <c r="R126" s="18"/>
      <c r="S126" s="18"/>
    </row>
    <row r="127" spans="2:19" x14ac:dyDescent="0.2">
      <c r="B127" s="23" t="s">
        <v>1695</v>
      </c>
      <c r="C127" s="32" t="s">
        <v>1696</v>
      </c>
      <c r="D127" s="32" t="s">
        <v>323</v>
      </c>
      <c r="E127" s="32" t="s">
        <v>179</v>
      </c>
      <c r="F127" s="32" t="s">
        <v>1697</v>
      </c>
      <c r="G127" s="32" t="s">
        <v>982</v>
      </c>
      <c r="H127" s="94" t="s">
        <v>185</v>
      </c>
      <c r="I127" s="105">
        <v>219334.97364659118</v>
      </c>
      <c r="J127" s="101">
        <v>3016</v>
      </c>
      <c r="K127" s="101">
        <v>0</v>
      </c>
      <c r="L127" s="98">
        <v>6615.1428029770777</v>
      </c>
      <c r="M127" s="32">
        <v>2.0828060547914865E-2</v>
      </c>
      <c r="N127" s="41">
        <v>1.033876764793454E-3</v>
      </c>
      <c r="O127" s="41">
        <v>1.7595919084678388E-4</v>
      </c>
      <c r="P127" s="18"/>
      <c r="Q127" s="18"/>
      <c r="R127" s="18"/>
      <c r="S127" s="18"/>
    </row>
    <row r="128" spans="2:19" x14ac:dyDescent="0.2">
      <c r="B128" s="23" t="s">
        <v>1745</v>
      </c>
      <c r="C128" s="32" t="s">
        <v>1746</v>
      </c>
      <c r="D128" s="32" t="s">
        <v>323</v>
      </c>
      <c r="E128" s="32" t="s">
        <v>179</v>
      </c>
      <c r="F128" s="32" t="s">
        <v>1747</v>
      </c>
      <c r="G128" s="32" t="s">
        <v>1748</v>
      </c>
      <c r="H128" s="94" t="s">
        <v>185</v>
      </c>
      <c r="I128" s="105">
        <v>65322.245265559141</v>
      </c>
      <c r="J128" s="101">
        <v>40010</v>
      </c>
      <c r="K128" s="101">
        <v>0</v>
      </c>
      <c r="L128" s="98">
        <v>26135.430330750212</v>
      </c>
      <c r="M128" s="32">
        <v>4.5231373696879296E-3</v>
      </c>
      <c r="N128" s="41">
        <v>4.0846909827374099E-3</v>
      </c>
      <c r="O128" s="41">
        <v>6.951881932710011E-4</v>
      </c>
      <c r="P128" s="18"/>
      <c r="Q128" s="18"/>
      <c r="R128" s="18"/>
      <c r="S128" s="18"/>
    </row>
    <row r="129" spans="2:19" x14ac:dyDescent="0.2">
      <c r="B129" s="23" t="s">
        <v>1739</v>
      </c>
      <c r="C129" s="32" t="s">
        <v>1740</v>
      </c>
      <c r="D129" s="32" t="s">
        <v>323</v>
      </c>
      <c r="E129" s="32" t="s">
        <v>179</v>
      </c>
      <c r="F129" s="32" t="s">
        <v>1741</v>
      </c>
      <c r="G129" s="32" t="s">
        <v>448</v>
      </c>
      <c r="H129" s="94" t="s">
        <v>185</v>
      </c>
      <c r="I129" s="105">
        <v>1342012.5484150113</v>
      </c>
      <c r="J129" s="101">
        <v>63.5</v>
      </c>
      <c r="K129" s="101">
        <v>0</v>
      </c>
      <c r="L129" s="98">
        <v>852.17796824353218</v>
      </c>
      <c r="M129" s="32">
        <v>1.0075645833211416E-2</v>
      </c>
      <c r="N129" s="41">
        <v>1.3318639174945333E-4</v>
      </c>
      <c r="O129" s="41">
        <v>2.266746920143665E-5</v>
      </c>
      <c r="P129" s="18"/>
      <c r="Q129" s="18"/>
      <c r="R129" s="18"/>
      <c r="S129" s="18"/>
    </row>
    <row r="130" spans="2:19" x14ac:dyDescent="0.2">
      <c r="B130" s="23" t="s">
        <v>1722</v>
      </c>
      <c r="C130" s="32" t="s">
        <v>1723</v>
      </c>
      <c r="D130" s="32" t="s">
        <v>323</v>
      </c>
      <c r="E130" s="32" t="s">
        <v>179</v>
      </c>
      <c r="F130" s="32" t="s">
        <v>1724</v>
      </c>
      <c r="G130" s="32" t="s">
        <v>593</v>
      </c>
      <c r="H130" s="94" t="s">
        <v>185</v>
      </c>
      <c r="I130" s="105">
        <v>58138.980970107557</v>
      </c>
      <c r="J130" s="101">
        <v>350.9</v>
      </c>
      <c r="K130" s="101">
        <v>0</v>
      </c>
      <c r="L130" s="98">
        <v>204.00968361185389</v>
      </c>
      <c r="M130" s="32">
        <v>1.2338624342386393E-3</v>
      </c>
      <c r="N130" s="41">
        <v>3.1884553056698462E-5</v>
      </c>
      <c r="O130" s="41">
        <v>5.4265463229448269E-6</v>
      </c>
      <c r="P130" s="18"/>
      <c r="Q130" s="18"/>
      <c r="R130" s="18"/>
      <c r="S130" s="18"/>
    </row>
    <row r="131" spans="2:19" x14ac:dyDescent="0.2">
      <c r="B131" s="23" t="s">
        <v>1737</v>
      </c>
      <c r="C131" s="32" t="s">
        <v>1738</v>
      </c>
      <c r="D131" s="32" t="s">
        <v>323</v>
      </c>
      <c r="E131" s="32" t="s">
        <v>179</v>
      </c>
      <c r="F131" s="32" t="s">
        <v>1724</v>
      </c>
      <c r="G131" s="32" t="s">
        <v>593</v>
      </c>
      <c r="H131" s="94" t="s">
        <v>185</v>
      </c>
      <c r="I131" s="105">
        <v>1669727.0555661954</v>
      </c>
      <c r="J131" s="101">
        <v>336.66</v>
      </c>
      <c r="K131" s="101">
        <v>0</v>
      </c>
      <c r="L131" s="98">
        <v>5621.3031025140126</v>
      </c>
      <c r="M131" s="32">
        <v>3.5436009625870298E-2</v>
      </c>
      <c r="N131" s="41">
        <v>8.7855014451616691E-4</v>
      </c>
      <c r="O131" s="41">
        <v>1.4952359682662302E-4</v>
      </c>
      <c r="P131" s="18"/>
      <c r="Q131" s="18"/>
      <c r="R131" s="18"/>
      <c r="S131" s="18"/>
    </row>
    <row r="132" spans="2:19" x14ac:dyDescent="0.2">
      <c r="B132" s="23" t="s">
        <v>1679</v>
      </c>
      <c r="C132" s="32" t="s">
        <v>1680</v>
      </c>
      <c r="D132" s="32" t="s">
        <v>323</v>
      </c>
      <c r="E132" s="32" t="s">
        <v>179</v>
      </c>
      <c r="F132" s="32" t="s">
        <v>1681</v>
      </c>
      <c r="G132" s="32" t="s">
        <v>547</v>
      </c>
      <c r="H132" s="94" t="s">
        <v>185</v>
      </c>
      <c r="I132" s="105">
        <v>316710.47483222804</v>
      </c>
      <c r="J132" s="101">
        <v>1462</v>
      </c>
      <c r="K132" s="101">
        <v>0</v>
      </c>
      <c r="L132" s="98">
        <v>4630.3071420471742</v>
      </c>
      <c r="M132" s="32">
        <v>3.5806606720252473E-2</v>
      </c>
      <c r="N132" s="41">
        <v>7.2366797068467532E-4</v>
      </c>
      <c r="O132" s="41">
        <v>1.2316364473946616E-4</v>
      </c>
      <c r="P132" s="18"/>
      <c r="Q132" s="18"/>
      <c r="R132" s="18"/>
      <c r="S132" s="18"/>
    </row>
    <row r="133" spans="2:19" x14ac:dyDescent="0.2">
      <c r="B133" s="23" t="s">
        <v>1710</v>
      </c>
      <c r="C133" s="32" t="s">
        <v>1711</v>
      </c>
      <c r="D133" s="32" t="s">
        <v>323</v>
      </c>
      <c r="E133" s="32" t="s">
        <v>179</v>
      </c>
      <c r="F133" s="32" t="s">
        <v>1712</v>
      </c>
      <c r="G133" s="32" t="s">
        <v>448</v>
      </c>
      <c r="H133" s="94" t="s">
        <v>185</v>
      </c>
      <c r="I133" s="105">
        <v>8788589.7482925784</v>
      </c>
      <c r="J133" s="101">
        <v>171.4</v>
      </c>
      <c r="K133" s="101">
        <v>0</v>
      </c>
      <c r="L133" s="98">
        <v>15063.642827208152</v>
      </c>
      <c r="M133" s="32">
        <v>4.8082716529550734E-2</v>
      </c>
      <c r="N133" s="41">
        <v>2.354287847752763E-3</v>
      </c>
      <c r="O133" s="41">
        <v>4.0068468391757725E-4</v>
      </c>
      <c r="P133" s="18"/>
      <c r="Q133" s="18"/>
      <c r="R133" s="18"/>
      <c r="S133" s="18"/>
    </row>
    <row r="134" spans="2:19" s="164" customFormat="1" x14ac:dyDescent="0.2">
      <c r="B134" s="133" t="s">
        <v>1763</v>
      </c>
      <c r="C134" s="171" t="s">
        <v>179</v>
      </c>
      <c r="D134" s="171" t="s">
        <v>179</v>
      </c>
      <c r="E134" s="171" t="s">
        <v>179</v>
      </c>
      <c r="F134" s="171" t="s">
        <v>179</v>
      </c>
      <c r="G134" s="171" t="s">
        <v>179</v>
      </c>
      <c r="H134" s="172" t="s">
        <v>179</v>
      </c>
      <c r="I134" s="182" t="s">
        <v>179</v>
      </c>
      <c r="J134" s="168" t="s">
        <v>179</v>
      </c>
      <c r="K134" s="168" t="s">
        <v>179</v>
      </c>
      <c r="L134" s="199">
        <v>0</v>
      </c>
      <c r="M134" s="171" t="s">
        <v>179</v>
      </c>
      <c r="N134" s="167">
        <v>0</v>
      </c>
      <c r="O134" s="167">
        <v>0</v>
      </c>
    </row>
    <row r="135" spans="2:19" s="164" customFormat="1" x14ac:dyDescent="0.2">
      <c r="B135" s="133" t="s">
        <v>1764</v>
      </c>
      <c r="C135" s="171" t="s">
        <v>179</v>
      </c>
      <c r="D135" s="171" t="s">
        <v>179</v>
      </c>
      <c r="E135" s="171" t="s">
        <v>179</v>
      </c>
      <c r="F135" s="171" t="s">
        <v>179</v>
      </c>
      <c r="G135" s="171" t="s">
        <v>179</v>
      </c>
      <c r="H135" s="172" t="s">
        <v>179</v>
      </c>
      <c r="I135" s="182" t="s">
        <v>179</v>
      </c>
      <c r="J135" s="168" t="s">
        <v>179</v>
      </c>
      <c r="K135" s="168" t="s">
        <v>179</v>
      </c>
      <c r="L135" s="199">
        <v>0</v>
      </c>
      <c r="M135" s="171" t="s">
        <v>179</v>
      </c>
      <c r="N135" s="167">
        <v>0</v>
      </c>
      <c r="O135" s="167">
        <v>0</v>
      </c>
    </row>
    <row r="136" spans="2:19" s="164" customFormat="1" x14ac:dyDescent="0.2">
      <c r="B136" s="133" t="s">
        <v>1765</v>
      </c>
      <c r="C136" s="171" t="s">
        <v>179</v>
      </c>
      <c r="D136" s="171" t="s">
        <v>179</v>
      </c>
      <c r="E136" s="171" t="s">
        <v>179</v>
      </c>
      <c r="F136" s="171" t="s">
        <v>179</v>
      </c>
      <c r="G136" s="171" t="s">
        <v>179</v>
      </c>
      <c r="H136" s="172" t="s">
        <v>179</v>
      </c>
      <c r="I136" s="182" t="s">
        <v>179</v>
      </c>
      <c r="J136" s="168" t="s">
        <v>179</v>
      </c>
      <c r="K136" s="168" t="s">
        <v>179</v>
      </c>
      <c r="L136" s="199">
        <v>0</v>
      </c>
      <c r="M136" s="171" t="s">
        <v>179</v>
      </c>
      <c r="N136" s="167">
        <v>0</v>
      </c>
      <c r="O136" s="167">
        <v>0</v>
      </c>
    </row>
    <row r="137" spans="2:19" s="164" customFormat="1" x14ac:dyDescent="0.2">
      <c r="B137" s="133" t="s">
        <v>420</v>
      </c>
      <c r="C137" s="171" t="s">
        <v>179</v>
      </c>
      <c r="D137" s="171" t="s">
        <v>179</v>
      </c>
      <c r="E137" s="171" t="s">
        <v>179</v>
      </c>
      <c r="F137" s="171" t="s">
        <v>179</v>
      </c>
      <c r="G137" s="171" t="s">
        <v>179</v>
      </c>
      <c r="H137" s="172" t="s">
        <v>179</v>
      </c>
      <c r="I137" s="182" t="s">
        <v>179</v>
      </c>
      <c r="J137" s="168" t="s">
        <v>179</v>
      </c>
      <c r="K137" s="168" t="s">
        <v>179</v>
      </c>
      <c r="L137" s="199">
        <v>2179754.2918194369</v>
      </c>
      <c r="M137" s="171" t="s">
        <v>179</v>
      </c>
      <c r="N137" s="167">
        <v>0.34067251190053183</v>
      </c>
      <c r="O137" s="167">
        <v>5.7980275385852709E-2</v>
      </c>
    </row>
    <row r="138" spans="2:19" s="164" customFormat="1" x14ac:dyDescent="0.2">
      <c r="B138" s="133" t="s">
        <v>155</v>
      </c>
      <c r="C138" s="171" t="s">
        <v>179</v>
      </c>
      <c r="D138" s="171" t="s">
        <v>179</v>
      </c>
      <c r="E138" s="171" t="s">
        <v>179</v>
      </c>
      <c r="F138" s="171" t="s">
        <v>179</v>
      </c>
      <c r="G138" s="171" t="s">
        <v>179</v>
      </c>
      <c r="H138" s="172" t="s">
        <v>179</v>
      </c>
      <c r="I138" s="182" t="s">
        <v>179</v>
      </c>
      <c r="J138" s="168" t="s">
        <v>179</v>
      </c>
      <c r="K138" s="168" t="s">
        <v>179</v>
      </c>
      <c r="L138" s="199">
        <v>749377.51532704395</v>
      </c>
      <c r="M138" s="171" t="s">
        <v>179</v>
      </c>
      <c r="N138" s="167">
        <v>0.11711976963015923</v>
      </c>
      <c r="O138" s="167">
        <v>1.9933033218327179E-2</v>
      </c>
    </row>
    <row r="139" spans="2:19" x14ac:dyDescent="0.2">
      <c r="B139" s="23" t="s">
        <v>1766</v>
      </c>
      <c r="C139" s="32" t="s">
        <v>1767</v>
      </c>
      <c r="D139" s="32" t="s">
        <v>1768</v>
      </c>
      <c r="E139" s="32" t="s">
        <v>1245</v>
      </c>
      <c r="F139" s="32" t="s">
        <v>179</v>
      </c>
      <c r="G139" s="32" t="s">
        <v>1265</v>
      </c>
      <c r="H139" s="94" t="s">
        <v>136</v>
      </c>
      <c r="I139" s="105">
        <v>5768381.8394932859</v>
      </c>
      <c r="J139" s="101">
        <v>17.2</v>
      </c>
      <c r="K139" s="101">
        <v>0</v>
      </c>
      <c r="L139" s="98">
        <v>3718.6219623653524</v>
      </c>
      <c r="M139" s="32">
        <v>1.101157693406798E-2</v>
      </c>
      <c r="N139" s="41">
        <v>5.8118123197732846E-4</v>
      </c>
      <c r="O139" s="41">
        <v>9.8913316167326647E-5</v>
      </c>
      <c r="P139" s="18"/>
      <c r="Q139" s="18"/>
      <c r="R139" s="18"/>
      <c r="S139" s="18"/>
    </row>
    <row r="140" spans="2:19" x14ac:dyDescent="0.2">
      <c r="B140" s="23" t="s">
        <v>1769</v>
      </c>
      <c r="C140" s="32" t="s">
        <v>1770</v>
      </c>
      <c r="D140" s="32" t="s">
        <v>1768</v>
      </c>
      <c r="E140" s="32" t="s">
        <v>1245</v>
      </c>
      <c r="F140" s="32" t="s">
        <v>179</v>
      </c>
      <c r="G140" s="32" t="s">
        <v>1265</v>
      </c>
      <c r="H140" s="94" t="s">
        <v>136</v>
      </c>
      <c r="I140" s="105">
        <v>9401.7648856556152</v>
      </c>
      <c r="J140" s="101">
        <v>16.100000000000001</v>
      </c>
      <c r="K140" s="101">
        <v>0</v>
      </c>
      <c r="L140" s="98">
        <v>5.6732879561121052</v>
      </c>
      <c r="M140" s="32">
        <v>1.7947538882673882E-5</v>
      </c>
      <c r="N140" s="41">
        <v>8.8667482660648699E-7</v>
      </c>
      <c r="O140" s="41">
        <v>1.5090636558125856E-7</v>
      </c>
      <c r="P140" s="18"/>
      <c r="Q140" s="18"/>
      <c r="R140" s="18"/>
      <c r="S140" s="18"/>
    </row>
    <row r="141" spans="2:19" x14ac:dyDescent="0.2">
      <c r="B141" s="23" t="s">
        <v>1818</v>
      </c>
      <c r="C141" s="32" t="s">
        <v>1819</v>
      </c>
      <c r="D141" s="32" t="s">
        <v>1776</v>
      </c>
      <c r="E141" s="32" t="s">
        <v>1245</v>
      </c>
      <c r="F141" s="32" t="s">
        <v>1674</v>
      </c>
      <c r="G141" s="32" t="s">
        <v>1336</v>
      </c>
      <c r="H141" s="94" t="s">
        <v>136</v>
      </c>
      <c r="I141" s="105">
        <v>645788.77667492011</v>
      </c>
      <c r="J141" s="101">
        <v>607</v>
      </c>
      <c r="K141" s="101">
        <v>0</v>
      </c>
      <c r="L141" s="98">
        <v>14691.927151195639</v>
      </c>
      <c r="M141" s="32">
        <v>1.9169446774783081E-2</v>
      </c>
      <c r="N141" s="41">
        <v>2.2961926241143746E-3</v>
      </c>
      <c r="O141" s="41">
        <v>3.9079724965889557E-4</v>
      </c>
      <c r="P141" s="18"/>
      <c r="Q141" s="18"/>
      <c r="R141" s="18"/>
      <c r="S141" s="18"/>
    </row>
    <row r="142" spans="2:19" x14ac:dyDescent="0.2">
      <c r="B142" s="23" t="s">
        <v>1792</v>
      </c>
      <c r="C142" s="32" t="s">
        <v>1793</v>
      </c>
      <c r="D142" s="32" t="s">
        <v>1776</v>
      </c>
      <c r="E142" s="32" t="s">
        <v>1245</v>
      </c>
      <c r="F142" s="32" t="s">
        <v>179</v>
      </c>
      <c r="G142" s="32" t="s">
        <v>1387</v>
      </c>
      <c r="H142" s="94" t="s">
        <v>136</v>
      </c>
      <c r="I142" s="105">
        <v>243271.27866984817</v>
      </c>
      <c r="J142" s="101">
        <v>1358</v>
      </c>
      <c r="K142" s="101">
        <v>0</v>
      </c>
      <c r="L142" s="98">
        <v>12381.982617721091</v>
      </c>
      <c r="M142" s="32">
        <v>7.0794105553712129E-3</v>
      </c>
      <c r="N142" s="41">
        <v>1.9351727561764962E-3</v>
      </c>
      <c r="O142" s="41">
        <v>3.293539848471047E-4</v>
      </c>
      <c r="P142" s="18"/>
      <c r="Q142" s="18"/>
      <c r="R142" s="18"/>
      <c r="S142" s="18"/>
    </row>
    <row r="143" spans="2:19" x14ac:dyDescent="0.2">
      <c r="B143" s="23" t="s">
        <v>1790</v>
      </c>
      <c r="C143" s="32" t="s">
        <v>1791</v>
      </c>
      <c r="D143" s="32" t="s">
        <v>1776</v>
      </c>
      <c r="E143" s="32" t="s">
        <v>1245</v>
      </c>
      <c r="F143" s="32" t="s">
        <v>179</v>
      </c>
      <c r="G143" s="32" t="s">
        <v>1336</v>
      </c>
      <c r="H143" s="94" t="s">
        <v>136</v>
      </c>
      <c r="I143" s="105">
        <v>29823.480681503694</v>
      </c>
      <c r="J143" s="101">
        <v>7414</v>
      </c>
      <c r="K143" s="101">
        <v>0</v>
      </c>
      <c r="L143" s="98">
        <v>8287.2509889718312</v>
      </c>
      <c r="M143" s="32">
        <v>8.2701944537552077E-4</v>
      </c>
      <c r="N143" s="41">
        <v>1.2952095663987192E-3</v>
      </c>
      <c r="O143" s="41">
        <v>2.2043635667357578E-4</v>
      </c>
      <c r="P143" s="18"/>
      <c r="Q143" s="18"/>
      <c r="R143" s="18"/>
      <c r="S143" s="18"/>
    </row>
    <row r="144" spans="2:19" x14ac:dyDescent="0.2">
      <c r="B144" s="23" t="s">
        <v>1809</v>
      </c>
      <c r="C144" s="32" t="s">
        <v>1810</v>
      </c>
      <c r="D144" s="32" t="s">
        <v>1776</v>
      </c>
      <c r="E144" s="32" t="s">
        <v>1245</v>
      </c>
      <c r="F144" s="32" t="s">
        <v>1735</v>
      </c>
      <c r="G144" s="32" t="s">
        <v>1260</v>
      </c>
      <c r="H144" s="94" t="s">
        <v>136</v>
      </c>
      <c r="I144" s="105">
        <v>177380.2498943402</v>
      </c>
      <c r="J144" s="101">
        <v>198</v>
      </c>
      <c r="K144" s="101">
        <v>0</v>
      </c>
      <c r="L144" s="98">
        <v>1316.3459292595619</v>
      </c>
      <c r="M144" s="32">
        <v>6.8874040667598188E-3</v>
      </c>
      <c r="N144" s="41">
        <v>2.0573092845092199E-4</v>
      </c>
      <c r="O144" s="41">
        <v>3.5014083820341822E-5</v>
      </c>
      <c r="P144" s="18"/>
      <c r="Q144" s="18"/>
      <c r="R144" s="18"/>
      <c r="S144" s="18"/>
    </row>
    <row r="145" spans="2:19" x14ac:dyDescent="0.2">
      <c r="B145" s="23" t="s">
        <v>1788</v>
      </c>
      <c r="C145" s="32" t="s">
        <v>1789</v>
      </c>
      <c r="D145" s="32" t="s">
        <v>1776</v>
      </c>
      <c r="E145" s="32" t="s">
        <v>1245</v>
      </c>
      <c r="F145" s="32" t="s">
        <v>179</v>
      </c>
      <c r="G145" s="32" t="s">
        <v>1387</v>
      </c>
      <c r="H145" s="94" t="s">
        <v>136</v>
      </c>
      <c r="I145" s="105">
        <v>756769.21512769489</v>
      </c>
      <c r="J145" s="101">
        <v>1872</v>
      </c>
      <c r="K145" s="101">
        <v>0</v>
      </c>
      <c r="L145" s="98">
        <v>53096.865459586486</v>
      </c>
      <c r="M145" s="32">
        <v>2.1722575442596675E-2</v>
      </c>
      <c r="N145" s="41">
        <v>8.2984777679062892E-3</v>
      </c>
      <c r="O145" s="41">
        <v>1.4123476636913595E-3</v>
      </c>
      <c r="P145" s="18"/>
      <c r="Q145" s="18"/>
      <c r="R145" s="18"/>
      <c r="S145" s="18"/>
    </row>
    <row r="146" spans="2:19" x14ac:dyDescent="0.2">
      <c r="B146" s="23" t="s">
        <v>1814</v>
      </c>
      <c r="C146" s="32" t="s">
        <v>1815</v>
      </c>
      <c r="D146" s="32" t="s">
        <v>1776</v>
      </c>
      <c r="E146" s="32" t="s">
        <v>1245</v>
      </c>
      <c r="F146" s="32" t="s">
        <v>1647</v>
      </c>
      <c r="G146" s="32" t="s">
        <v>1336</v>
      </c>
      <c r="H146" s="94" t="s">
        <v>136</v>
      </c>
      <c r="I146" s="105">
        <v>632016.44011459325</v>
      </c>
      <c r="J146" s="101">
        <v>763</v>
      </c>
      <c r="K146" s="101">
        <v>0</v>
      </c>
      <c r="L146" s="98">
        <v>18073.925818865871</v>
      </c>
      <c r="M146" s="32">
        <v>1.2962446638248061E-2</v>
      </c>
      <c r="N146" s="41">
        <v>2.824763200019868E-3</v>
      </c>
      <c r="O146" s="41">
        <v>4.807565697721877E-4</v>
      </c>
      <c r="P146" s="18"/>
      <c r="Q146" s="18"/>
      <c r="R146" s="18"/>
      <c r="S146" s="18"/>
    </row>
    <row r="147" spans="2:19" x14ac:dyDescent="0.2">
      <c r="B147" s="23" t="s">
        <v>1798</v>
      </c>
      <c r="C147" s="32" t="s">
        <v>1799</v>
      </c>
      <c r="D147" s="32" t="s">
        <v>1800</v>
      </c>
      <c r="E147" s="32" t="s">
        <v>1245</v>
      </c>
      <c r="F147" s="32" t="s">
        <v>179</v>
      </c>
      <c r="G147" s="32" t="s">
        <v>1336</v>
      </c>
      <c r="H147" s="94" t="s">
        <v>136</v>
      </c>
      <c r="I147" s="105">
        <v>67751.973316400792</v>
      </c>
      <c r="J147" s="101">
        <v>18835</v>
      </c>
      <c r="K147" s="101">
        <v>0</v>
      </c>
      <c r="L147" s="98">
        <v>47828.543482855282</v>
      </c>
      <c r="M147" s="32">
        <v>7.1407411542917759E-4</v>
      </c>
      <c r="N147" s="41">
        <v>7.4750948352291834E-3</v>
      </c>
      <c r="O147" s="41">
        <v>1.2722131723046034E-3</v>
      </c>
      <c r="P147" s="18"/>
      <c r="Q147" s="18"/>
      <c r="R147" s="18"/>
      <c r="S147" s="18"/>
    </row>
    <row r="148" spans="2:19" x14ac:dyDescent="0.2">
      <c r="B148" s="23" t="s">
        <v>1811</v>
      </c>
      <c r="C148" s="32" t="s">
        <v>1812</v>
      </c>
      <c r="D148" s="32" t="s">
        <v>424</v>
      </c>
      <c r="E148" s="32" t="s">
        <v>1245</v>
      </c>
      <c r="F148" s="32" t="s">
        <v>1813</v>
      </c>
      <c r="G148" s="32" t="s">
        <v>1299</v>
      </c>
      <c r="H148" s="94" t="s">
        <v>136</v>
      </c>
      <c r="I148" s="105">
        <v>1280.222087516664</v>
      </c>
      <c r="J148" s="101">
        <v>14368</v>
      </c>
      <c r="K148" s="101">
        <v>0</v>
      </c>
      <c r="L148" s="98">
        <v>689.41577598796891</v>
      </c>
      <c r="M148" s="32">
        <v>5.6365181585108617E-5</v>
      </c>
      <c r="N148" s="41">
        <v>1.0774838477488869E-4</v>
      </c>
      <c r="O148" s="41">
        <v>1.8338083653350119E-5</v>
      </c>
      <c r="P148" s="18"/>
      <c r="Q148" s="18"/>
      <c r="R148" s="18"/>
      <c r="S148" s="18"/>
    </row>
    <row r="149" spans="2:19" x14ac:dyDescent="0.2">
      <c r="B149" s="23" t="s">
        <v>1794</v>
      </c>
      <c r="C149" s="32" t="s">
        <v>1795</v>
      </c>
      <c r="D149" s="32" t="s">
        <v>1776</v>
      </c>
      <c r="E149" s="32" t="s">
        <v>1245</v>
      </c>
      <c r="F149" s="32" t="s">
        <v>179</v>
      </c>
      <c r="G149" s="32" t="s">
        <v>1781</v>
      </c>
      <c r="H149" s="94" t="s">
        <v>136</v>
      </c>
      <c r="I149" s="105">
        <v>350520.33811144624</v>
      </c>
      <c r="J149" s="101">
        <v>3510</v>
      </c>
      <c r="K149" s="101">
        <v>0</v>
      </c>
      <c r="L149" s="98">
        <v>46112.632975693879</v>
      </c>
      <c r="M149" s="32">
        <v>7.6613846567094752E-3</v>
      </c>
      <c r="N149" s="41">
        <v>7.2069161946984404E-3</v>
      </c>
      <c r="O149" s="41">
        <v>1.2265708886233298E-3</v>
      </c>
      <c r="P149" s="18"/>
      <c r="Q149" s="18"/>
      <c r="R149" s="18"/>
      <c r="S149" s="18"/>
    </row>
    <row r="150" spans="2:19" x14ac:dyDescent="0.2">
      <c r="B150" s="23" t="s">
        <v>1805</v>
      </c>
      <c r="C150" s="32" t="s">
        <v>1806</v>
      </c>
      <c r="D150" s="32" t="s">
        <v>1800</v>
      </c>
      <c r="E150" s="32" t="s">
        <v>1245</v>
      </c>
      <c r="F150" s="32" t="s">
        <v>1259</v>
      </c>
      <c r="G150" s="32" t="s">
        <v>1260</v>
      </c>
      <c r="H150" s="94" t="s">
        <v>136</v>
      </c>
      <c r="I150" s="105">
        <v>1033729.7431354695</v>
      </c>
      <c r="J150" s="101">
        <v>1542</v>
      </c>
      <c r="K150" s="101">
        <v>0</v>
      </c>
      <c r="L150" s="98">
        <v>59743.542171383291</v>
      </c>
      <c r="M150" s="32">
        <v>1.0147424476662813E-3</v>
      </c>
      <c r="N150" s="41">
        <v>9.3372829486996455E-3</v>
      </c>
      <c r="O150" s="41">
        <v>1.5891456393150431E-3</v>
      </c>
      <c r="P150" s="18"/>
      <c r="Q150" s="18"/>
      <c r="R150" s="18"/>
      <c r="S150" s="18"/>
    </row>
    <row r="151" spans="2:19" x14ac:dyDescent="0.2">
      <c r="B151" s="23" t="s">
        <v>1796</v>
      </c>
      <c r="C151" s="32" t="s">
        <v>1797</v>
      </c>
      <c r="D151" s="32" t="s">
        <v>1776</v>
      </c>
      <c r="E151" s="32" t="s">
        <v>1245</v>
      </c>
      <c r="F151" s="32" t="s">
        <v>179</v>
      </c>
      <c r="G151" s="32" t="s">
        <v>1260</v>
      </c>
      <c r="H151" s="94" t="s">
        <v>136</v>
      </c>
      <c r="I151" s="105">
        <v>115582.13582712918</v>
      </c>
      <c r="J151" s="101">
        <v>4306</v>
      </c>
      <c r="K151" s="101">
        <v>0</v>
      </c>
      <c r="L151" s="98">
        <v>18653.671446258413</v>
      </c>
      <c r="M151" s="32">
        <v>7.1780083889562305E-3</v>
      </c>
      <c r="N151" s="41">
        <v>2.9153713019919075E-3</v>
      </c>
      <c r="O151" s="41">
        <v>4.961774872839069E-4</v>
      </c>
      <c r="P151" s="18"/>
      <c r="Q151" s="18"/>
      <c r="R151" s="18"/>
      <c r="S151" s="18"/>
    </row>
    <row r="152" spans="2:19" x14ac:dyDescent="0.2">
      <c r="B152" s="23" t="s">
        <v>1771</v>
      </c>
      <c r="C152" s="32" t="s">
        <v>1772</v>
      </c>
      <c r="D152" s="32" t="s">
        <v>424</v>
      </c>
      <c r="E152" s="32" t="s">
        <v>1245</v>
      </c>
      <c r="F152" s="32" t="s">
        <v>1773</v>
      </c>
      <c r="G152" s="32" t="s">
        <v>1270</v>
      </c>
      <c r="H152" s="94" t="s">
        <v>136</v>
      </c>
      <c r="I152" s="105">
        <v>445017.9937191325</v>
      </c>
      <c r="J152" s="101">
        <v>5654</v>
      </c>
      <c r="K152" s="101">
        <v>0</v>
      </c>
      <c r="L152" s="98">
        <v>94304.617482467249</v>
      </c>
      <c r="M152" s="32">
        <v>9.1744404099892152E-3</v>
      </c>
      <c r="N152" s="41">
        <v>1.4738813013073407E-2</v>
      </c>
      <c r="O152" s="41">
        <v>2.5084513939536653E-3</v>
      </c>
      <c r="P152" s="18"/>
      <c r="Q152" s="18"/>
      <c r="R152" s="18"/>
      <c r="S152" s="18"/>
    </row>
    <row r="153" spans="2:19" x14ac:dyDescent="0.2">
      <c r="B153" s="23" t="s">
        <v>1829</v>
      </c>
      <c r="C153" s="32" t="s">
        <v>1830</v>
      </c>
      <c r="D153" s="32" t="s">
        <v>1776</v>
      </c>
      <c r="E153" s="32" t="s">
        <v>1245</v>
      </c>
      <c r="F153" s="32" t="s">
        <v>954</v>
      </c>
      <c r="G153" s="32" t="s">
        <v>1387</v>
      </c>
      <c r="H153" s="94" t="s">
        <v>136</v>
      </c>
      <c r="I153" s="105">
        <v>27634.674386490744</v>
      </c>
      <c r="J153" s="101">
        <v>11402</v>
      </c>
      <c r="K153" s="101">
        <v>0</v>
      </c>
      <c r="L153" s="98">
        <v>11809.594088701568</v>
      </c>
      <c r="M153" s="32">
        <v>6.4637702022952916E-4</v>
      </c>
      <c r="N153" s="41">
        <v>1.8457144907674315E-3</v>
      </c>
      <c r="O153" s="41">
        <v>3.141287621397537E-4</v>
      </c>
      <c r="P153" s="18"/>
      <c r="Q153" s="18"/>
      <c r="R153" s="18"/>
      <c r="S153" s="18"/>
    </row>
    <row r="154" spans="2:19" x14ac:dyDescent="0.2">
      <c r="B154" s="23" t="s">
        <v>1774</v>
      </c>
      <c r="C154" s="32" t="s">
        <v>1775</v>
      </c>
      <c r="D154" s="32" t="s">
        <v>1776</v>
      </c>
      <c r="E154" s="32" t="s">
        <v>1245</v>
      </c>
      <c r="F154" s="32" t="s">
        <v>1777</v>
      </c>
      <c r="G154" s="32" t="s">
        <v>1336</v>
      </c>
      <c r="H154" s="94" t="s">
        <v>136</v>
      </c>
      <c r="I154" s="105">
        <v>101606.53110178286</v>
      </c>
      <c r="J154" s="101">
        <v>5858</v>
      </c>
      <c r="K154" s="101">
        <v>0</v>
      </c>
      <c r="L154" s="98">
        <v>22308.510497253308</v>
      </c>
      <c r="M154" s="32">
        <v>7.2796779681620443E-4</v>
      </c>
      <c r="N154" s="41">
        <v>3.4865839403922208E-3</v>
      </c>
      <c r="O154" s="41">
        <v>5.9339421279418127E-4</v>
      </c>
      <c r="P154" s="18"/>
      <c r="Q154" s="18"/>
      <c r="R154" s="18"/>
      <c r="S154" s="18"/>
    </row>
    <row r="155" spans="2:19" x14ac:dyDescent="0.2">
      <c r="B155" s="23" t="s">
        <v>1782</v>
      </c>
      <c r="C155" s="32" t="s">
        <v>1783</v>
      </c>
      <c r="D155" s="32" t="s">
        <v>424</v>
      </c>
      <c r="E155" s="32" t="s">
        <v>1245</v>
      </c>
      <c r="F155" s="32" t="s">
        <v>1784</v>
      </c>
      <c r="G155" s="32" t="s">
        <v>1785</v>
      </c>
      <c r="H155" s="94" t="s">
        <v>136</v>
      </c>
      <c r="I155" s="105">
        <v>45744</v>
      </c>
      <c r="J155" s="101">
        <v>0.05</v>
      </c>
      <c r="K155" s="101">
        <v>0</v>
      </c>
      <c r="L155" s="98">
        <v>8.5720000000000005E-2</v>
      </c>
      <c r="M155" s="32">
        <v>1.6298213410254364E-2</v>
      </c>
      <c r="N155" s="41">
        <v>1.3397128212895205E-8</v>
      </c>
      <c r="O155" s="41">
        <v>2.2801052507284145E-9</v>
      </c>
      <c r="P155" s="18"/>
      <c r="Q155" s="18"/>
      <c r="R155" s="18"/>
      <c r="S155" s="18"/>
    </row>
    <row r="156" spans="2:19" x14ac:dyDescent="0.2">
      <c r="B156" s="23" t="s">
        <v>1782</v>
      </c>
      <c r="C156" s="32" t="s">
        <v>1783</v>
      </c>
      <c r="D156" s="32" t="s">
        <v>424</v>
      </c>
      <c r="E156" s="32" t="s">
        <v>1245</v>
      </c>
      <c r="F156" s="32" t="s">
        <v>1784</v>
      </c>
      <c r="G156" s="32" t="s">
        <v>1785</v>
      </c>
      <c r="H156" s="94" t="s">
        <v>136</v>
      </c>
      <c r="I156" s="105">
        <v>29569</v>
      </c>
      <c r="J156" s="101">
        <v>0.05</v>
      </c>
      <c r="K156" s="101">
        <v>0</v>
      </c>
      <c r="L156" s="98">
        <v>5.5409999999999994E-2</v>
      </c>
      <c r="M156" s="32">
        <v>1.0535193081667787E-2</v>
      </c>
      <c r="N156" s="41">
        <v>8.6599962001460949E-9</v>
      </c>
      <c r="O156" s="41">
        <v>1.4738757809479867E-9</v>
      </c>
      <c r="P156" s="18"/>
      <c r="Q156" s="18"/>
      <c r="R156" s="18"/>
      <c r="S156" s="18"/>
    </row>
    <row r="157" spans="2:19" x14ac:dyDescent="0.2">
      <c r="B157" s="23" t="s">
        <v>1825</v>
      </c>
      <c r="C157" s="32" t="s">
        <v>1826</v>
      </c>
      <c r="D157" s="32" t="s">
        <v>1776</v>
      </c>
      <c r="E157" s="32" t="s">
        <v>1245</v>
      </c>
      <c r="F157" s="32" t="s">
        <v>1594</v>
      </c>
      <c r="G157" s="32" t="s">
        <v>1391</v>
      </c>
      <c r="H157" s="94" t="s">
        <v>136</v>
      </c>
      <c r="I157" s="105">
        <v>46793.311193076806</v>
      </c>
      <c r="J157" s="101">
        <v>593.12</v>
      </c>
      <c r="K157" s="101">
        <v>0</v>
      </c>
      <c r="L157" s="98">
        <v>1040.2217456677454</v>
      </c>
      <c r="M157" s="32">
        <v>1.5655672903927445E-3</v>
      </c>
      <c r="N157" s="41">
        <v>1.6257564275026193E-4</v>
      </c>
      <c r="O157" s="41">
        <v>2.7669331127145396E-5</v>
      </c>
      <c r="P157" s="18"/>
      <c r="Q157" s="18"/>
      <c r="R157" s="18"/>
      <c r="S157" s="18"/>
    </row>
    <row r="158" spans="2:19" x14ac:dyDescent="0.2">
      <c r="B158" s="23" t="s">
        <v>1816</v>
      </c>
      <c r="C158" s="32" t="s">
        <v>1817</v>
      </c>
      <c r="D158" s="32" t="s">
        <v>424</v>
      </c>
      <c r="E158" s="32" t="s">
        <v>1245</v>
      </c>
      <c r="F158" s="32" t="s">
        <v>447</v>
      </c>
      <c r="G158" s="32" t="s">
        <v>1265</v>
      </c>
      <c r="H158" s="94" t="s">
        <v>136</v>
      </c>
      <c r="I158" s="105">
        <v>65329.898434422823</v>
      </c>
      <c r="J158" s="101">
        <v>694</v>
      </c>
      <c r="K158" s="101">
        <v>0</v>
      </c>
      <c r="L158" s="98">
        <v>1699.3038256349419</v>
      </c>
      <c r="M158" s="32">
        <v>3.439719016610279E-4</v>
      </c>
      <c r="N158" s="41">
        <v>2.6558319207529909E-4</v>
      </c>
      <c r="O158" s="41">
        <v>4.5200555009485684E-5</v>
      </c>
      <c r="P158" s="18"/>
      <c r="Q158" s="18"/>
      <c r="R158" s="18"/>
      <c r="S158" s="18"/>
    </row>
    <row r="159" spans="2:19" x14ac:dyDescent="0.2">
      <c r="B159" s="23" t="s">
        <v>1833</v>
      </c>
      <c r="C159" s="32" t="s">
        <v>1834</v>
      </c>
      <c r="D159" s="32" t="s">
        <v>1776</v>
      </c>
      <c r="E159" s="32" t="s">
        <v>1245</v>
      </c>
      <c r="F159" s="32" t="s">
        <v>1522</v>
      </c>
      <c r="G159" s="32" t="s">
        <v>1270</v>
      </c>
      <c r="H159" s="94" t="s">
        <v>136</v>
      </c>
      <c r="I159" s="105">
        <v>158930.60265128562</v>
      </c>
      <c r="J159" s="101">
        <v>916</v>
      </c>
      <c r="K159" s="101">
        <v>0</v>
      </c>
      <c r="L159" s="98">
        <v>5456.3545897126833</v>
      </c>
      <c r="M159" s="32">
        <v>2.9035173175760787E-3</v>
      </c>
      <c r="N159" s="41">
        <v>8.5277043879374741E-4</v>
      </c>
      <c r="O159" s="41">
        <v>1.451360563443767E-4</v>
      </c>
      <c r="P159" s="18"/>
      <c r="Q159" s="18"/>
      <c r="R159" s="18"/>
      <c r="S159" s="18"/>
    </row>
    <row r="160" spans="2:19" x14ac:dyDescent="0.2">
      <c r="B160" s="23" t="s">
        <v>1801</v>
      </c>
      <c r="C160" s="32" t="s">
        <v>1802</v>
      </c>
      <c r="D160" s="32" t="s">
        <v>1800</v>
      </c>
      <c r="E160" s="32" t="s">
        <v>1245</v>
      </c>
      <c r="F160" s="32" t="s">
        <v>179</v>
      </c>
      <c r="G160" s="32" t="s">
        <v>1251</v>
      </c>
      <c r="H160" s="94" t="s">
        <v>136</v>
      </c>
      <c r="I160" s="105">
        <v>219382.6773787523</v>
      </c>
      <c r="J160" s="101">
        <v>3251</v>
      </c>
      <c r="K160" s="101">
        <v>0</v>
      </c>
      <c r="L160" s="98">
        <v>26731.226392049859</v>
      </c>
      <c r="M160" s="32">
        <v>2.6770826834529708E-3</v>
      </c>
      <c r="N160" s="41">
        <v>4.1778075975527308E-3</v>
      </c>
      <c r="O160" s="41">
        <v>7.1103604357119511E-4</v>
      </c>
      <c r="P160" s="18"/>
      <c r="Q160" s="18"/>
      <c r="R160" s="18"/>
      <c r="S160" s="18"/>
    </row>
    <row r="161" spans="2:19" x14ac:dyDescent="0.2">
      <c r="B161" s="23" t="s">
        <v>1786</v>
      </c>
      <c r="C161" s="32" t="s">
        <v>1787</v>
      </c>
      <c r="D161" s="32" t="s">
        <v>1776</v>
      </c>
      <c r="E161" s="32" t="s">
        <v>1245</v>
      </c>
      <c r="F161" s="32" t="s">
        <v>179</v>
      </c>
      <c r="G161" s="32" t="s">
        <v>1336</v>
      </c>
      <c r="H161" s="94" t="s">
        <v>136</v>
      </c>
      <c r="I161" s="105">
        <v>363326.23250766745</v>
      </c>
      <c r="J161" s="101">
        <v>4231</v>
      </c>
      <c r="K161" s="101">
        <v>0</v>
      </c>
      <c r="L161" s="98">
        <v>57615.503699416251</v>
      </c>
      <c r="M161" s="32">
        <v>5.566371367054612E-3</v>
      </c>
      <c r="N161" s="41">
        <v>9.0046930717640871E-3</v>
      </c>
      <c r="O161" s="41">
        <v>1.5325409765329138E-3</v>
      </c>
      <c r="P161" s="18"/>
      <c r="Q161" s="18"/>
      <c r="R161" s="18"/>
      <c r="S161" s="18"/>
    </row>
    <row r="162" spans="2:19" x14ac:dyDescent="0.2">
      <c r="B162" s="23" t="s">
        <v>1827</v>
      </c>
      <c r="C162" s="32" t="s">
        <v>1828</v>
      </c>
      <c r="D162" s="32" t="s">
        <v>1776</v>
      </c>
      <c r="E162" s="32" t="s">
        <v>1245</v>
      </c>
      <c r="F162" s="32" t="s">
        <v>1499</v>
      </c>
      <c r="G162" s="32" t="s">
        <v>1781</v>
      </c>
      <c r="H162" s="94" t="s">
        <v>136</v>
      </c>
      <c r="I162" s="105">
        <v>218892.26231796757</v>
      </c>
      <c r="J162" s="101">
        <v>1474</v>
      </c>
      <c r="K162" s="101">
        <v>0</v>
      </c>
      <c r="L162" s="98">
        <v>12092.816852744727</v>
      </c>
      <c r="M162" s="32">
        <v>2.0850971497483081E-3</v>
      </c>
      <c r="N162" s="41">
        <v>1.8899792094176503E-3</v>
      </c>
      <c r="O162" s="41">
        <v>3.2166233320159019E-4</v>
      </c>
      <c r="P162" s="18"/>
      <c r="Q162" s="18"/>
      <c r="R162" s="18"/>
      <c r="S162" s="18"/>
    </row>
    <row r="163" spans="2:19" x14ac:dyDescent="0.2">
      <c r="B163" s="23" t="s">
        <v>1822</v>
      </c>
      <c r="C163" s="32" t="s">
        <v>1823</v>
      </c>
      <c r="D163" s="32" t="s">
        <v>1800</v>
      </c>
      <c r="E163" s="32" t="s">
        <v>1245</v>
      </c>
      <c r="F163" s="32" t="s">
        <v>1048</v>
      </c>
      <c r="G163" s="32" t="s">
        <v>1824</v>
      </c>
      <c r="H163" s="94" t="s">
        <v>136</v>
      </c>
      <c r="I163" s="105">
        <v>189724.81127145869</v>
      </c>
      <c r="J163" s="101">
        <v>566</v>
      </c>
      <c r="K163" s="101">
        <v>0</v>
      </c>
      <c r="L163" s="98">
        <v>4024.7614334180021</v>
      </c>
      <c r="M163" s="32">
        <v>1.4818764453661674E-4</v>
      </c>
      <c r="N163" s="41">
        <v>6.2902758924191394E-4</v>
      </c>
      <c r="O163" s="41">
        <v>1.0705645913748957E-4</v>
      </c>
      <c r="P163" s="18"/>
      <c r="Q163" s="18"/>
      <c r="R163" s="18"/>
      <c r="S163" s="18"/>
    </row>
    <row r="164" spans="2:19" x14ac:dyDescent="0.2">
      <c r="B164" s="23" t="s">
        <v>1778</v>
      </c>
      <c r="C164" s="32" t="s">
        <v>1779</v>
      </c>
      <c r="D164" s="32" t="s">
        <v>1776</v>
      </c>
      <c r="E164" s="32" t="s">
        <v>1245</v>
      </c>
      <c r="F164" s="32" t="s">
        <v>1780</v>
      </c>
      <c r="G164" s="32" t="s">
        <v>1781</v>
      </c>
      <c r="H164" s="94" t="s">
        <v>136</v>
      </c>
      <c r="I164" s="105">
        <v>522881.94599173852</v>
      </c>
      <c r="J164" s="101">
        <v>9238</v>
      </c>
      <c r="K164" s="101">
        <v>0</v>
      </c>
      <c r="L164" s="98">
        <v>181042.77047072005</v>
      </c>
      <c r="M164" s="32">
        <v>9.7697067757663986E-3</v>
      </c>
      <c r="N164" s="41">
        <v>2.8295067755646226E-2</v>
      </c>
      <c r="O164" s="41">
        <v>4.8156389588976658E-3</v>
      </c>
      <c r="P164" s="18"/>
      <c r="Q164" s="18"/>
      <c r="R164" s="18"/>
      <c r="S164" s="18"/>
    </row>
    <row r="165" spans="2:19" x14ac:dyDescent="0.2">
      <c r="B165" s="23" t="s">
        <v>1807</v>
      </c>
      <c r="C165" s="32" t="s">
        <v>1808</v>
      </c>
      <c r="D165" s="32" t="s">
        <v>1776</v>
      </c>
      <c r="E165" s="32" t="s">
        <v>1245</v>
      </c>
      <c r="F165" s="32" t="s">
        <v>1584</v>
      </c>
      <c r="G165" s="32" t="s">
        <v>1781</v>
      </c>
      <c r="H165" s="94" t="s">
        <v>136</v>
      </c>
      <c r="I165" s="105">
        <v>263843.30270217895</v>
      </c>
      <c r="J165" s="101">
        <v>2278</v>
      </c>
      <c r="K165" s="101">
        <v>0</v>
      </c>
      <c r="L165" s="98">
        <v>22526.793429572688</v>
      </c>
      <c r="M165" s="32">
        <v>9.3995286436995857E-3</v>
      </c>
      <c r="N165" s="41">
        <v>3.5206992510661522E-3</v>
      </c>
      <c r="O165" s="41">
        <v>5.9920041974851875E-4</v>
      </c>
      <c r="P165" s="18"/>
      <c r="Q165" s="18"/>
      <c r="R165" s="18"/>
      <c r="S165" s="18"/>
    </row>
    <row r="166" spans="2:19" x14ac:dyDescent="0.2">
      <c r="B166" s="23" t="s">
        <v>1803</v>
      </c>
      <c r="C166" s="32" t="s">
        <v>1804</v>
      </c>
      <c r="D166" s="32" t="s">
        <v>1776</v>
      </c>
      <c r="E166" s="32" t="s">
        <v>1245</v>
      </c>
      <c r="F166" s="32" t="s">
        <v>1449</v>
      </c>
      <c r="G166" s="32" t="s">
        <v>1336</v>
      </c>
      <c r="H166" s="94" t="s">
        <v>136</v>
      </c>
      <c r="I166" s="105">
        <v>40896.391520232828</v>
      </c>
      <c r="J166" s="101">
        <v>10821</v>
      </c>
      <c r="K166" s="101">
        <v>0</v>
      </c>
      <c r="L166" s="98">
        <v>16586.393676828975</v>
      </c>
      <c r="M166" s="32">
        <v>6.6125916212127287E-4</v>
      </c>
      <c r="N166" s="41">
        <v>2.5922776793984147E-3</v>
      </c>
      <c r="O166" s="41">
        <v>4.4118902605210354E-4</v>
      </c>
      <c r="P166" s="18"/>
      <c r="Q166" s="18"/>
      <c r="R166" s="18"/>
      <c r="S166" s="18"/>
    </row>
    <row r="167" spans="2:19" x14ac:dyDescent="0.2">
      <c r="B167" s="23" t="s">
        <v>1820</v>
      </c>
      <c r="C167" s="32" t="s">
        <v>1821</v>
      </c>
      <c r="D167" s="32" t="s">
        <v>1800</v>
      </c>
      <c r="E167" s="32" t="s">
        <v>1245</v>
      </c>
      <c r="F167" s="32" t="s">
        <v>1153</v>
      </c>
      <c r="G167" s="32" t="s">
        <v>1391</v>
      </c>
      <c r="H167" s="94" t="s">
        <v>136</v>
      </c>
      <c r="I167" s="105">
        <v>60467.993318703149</v>
      </c>
      <c r="J167" s="101">
        <v>588</v>
      </c>
      <c r="K167" s="101">
        <v>0</v>
      </c>
      <c r="L167" s="98">
        <v>1332.608147777999</v>
      </c>
      <c r="M167" s="32">
        <v>5.2039638393066895E-4</v>
      </c>
      <c r="N167" s="41">
        <v>2.0827254098612521E-4</v>
      </c>
      <c r="O167" s="41">
        <v>3.5446649963976696E-5</v>
      </c>
      <c r="P167" s="18"/>
      <c r="Q167" s="18"/>
      <c r="R167" s="18"/>
      <c r="S167" s="18"/>
    </row>
    <row r="168" spans="2:19" x14ac:dyDescent="0.2">
      <c r="B168" s="23" t="s">
        <v>1831</v>
      </c>
      <c r="C168" s="32" t="s">
        <v>1832</v>
      </c>
      <c r="D168" s="32" t="s">
        <v>1776</v>
      </c>
      <c r="E168" s="32" t="s">
        <v>1245</v>
      </c>
      <c r="F168" s="32" t="s">
        <v>179</v>
      </c>
      <c r="G168" s="32" t="s">
        <v>1375</v>
      </c>
      <c r="H168" s="94" t="s">
        <v>136</v>
      </c>
      <c r="I168" s="105">
        <v>136270.18189943337</v>
      </c>
      <c r="J168" s="101">
        <v>1215</v>
      </c>
      <c r="K168" s="101">
        <v>0</v>
      </c>
      <c r="L168" s="98">
        <v>6205.4987965768469</v>
      </c>
      <c r="M168" s="32">
        <v>1.6757302384045988E-2</v>
      </c>
      <c r="N168" s="41">
        <v>9.6985374478192874E-4</v>
      </c>
      <c r="O168" s="41">
        <v>1.6506288368483112E-4</v>
      </c>
      <c r="P168" s="18"/>
      <c r="Q168" s="18"/>
      <c r="R168" s="18"/>
      <c r="S168" s="18"/>
    </row>
    <row r="169" spans="2:19" s="164" customFormat="1" x14ac:dyDescent="0.2">
      <c r="B169" s="133" t="s">
        <v>156</v>
      </c>
      <c r="C169" s="171" t="s">
        <v>179</v>
      </c>
      <c r="D169" s="171" t="s">
        <v>179</v>
      </c>
      <c r="E169" s="171" t="s">
        <v>179</v>
      </c>
      <c r="F169" s="171" t="s">
        <v>179</v>
      </c>
      <c r="G169" s="171" t="s">
        <v>179</v>
      </c>
      <c r="H169" s="172" t="s">
        <v>179</v>
      </c>
      <c r="I169" s="182" t="s">
        <v>179</v>
      </c>
      <c r="J169" s="168" t="s">
        <v>179</v>
      </c>
      <c r="K169" s="168" t="s">
        <v>179</v>
      </c>
      <c r="L169" s="199">
        <v>1430376.7764923938</v>
      </c>
      <c r="M169" s="171" t="s">
        <v>179</v>
      </c>
      <c r="N169" s="167">
        <v>0.2235527422703727</v>
      </c>
      <c r="O169" s="167">
        <v>3.8047242167525558E-2</v>
      </c>
    </row>
    <row r="170" spans="2:19" x14ac:dyDescent="0.2">
      <c r="B170" s="23" t="s">
        <v>1835</v>
      </c>
      <c r="C170" s="32" t="s">
        <v>1836</v>
      </c>
      <c r="D170" s="32" t="s">
        <v>1837</v>
      </c>
      <c r="E170" s="32" t="s">
        <v>1245</v>
      </c>
      <c r="F170" s="32" t="s">
        <v>179</v>
      </c>
      <c r="G170" s="32" t="s">
        <v>1387</v>
      </c>
      <c r="H170" s="94" t="s">
        <v>137</v>
      </c>
      <c r="I170" s="105">
        <v>76083.028904083636</v>
      </c>
      <c r="J170" s="101">
        <v>8396</v>
      </c>
      <c r="K170" s="101">
        <v>0</v>
      </c>
      <c r="L170" s="98">
        <v>27414.445132555949</v>
      </c>
      <c r="M170" s="32">
        <v>9.7998681766799719E-5</v>
      </c>
      <c r="N170" s="41">
        <v>4.2845874513092975E-3</v>
      </c>
      <c r="O170" s="41">
        <v>7.2920928946041579E-4</v>
      </c>
      <c r="P170" s="18"/>
      <c r="Q170" s="18"/>
      <c r="R170" s="18"/>
      <c r="S170" s="18"/>
    </row>
    <row r="171" spans="2:19" x14ac:dyDescent="0.2">
      <c r="B171" s="23" t="s">
        <v>1838</v>
      </c>
      <c r="C171" s="32" t="s">
        <v>1839</v>
      </c>
      <c r="D171" s="32" t="s">
        <v>424</v>
      </c>
      <c r="E171" s="32" t="s">
        <v>1245</v>
      </c>
      <c r="F171" s="32" t="s">
        <v>179</v>
      </c>
      <c r="G171" s="32" t="s">
        <v>1270</v>
      </c>
      <c r="H171" s="94" t="s">
        <v>137</v>
      </c>
      <c r="I171" s="105">
        <v>666934.81854147173</v>
      </c>
      <c r="J171" s="101">
        <v>503</v>
      </c>
      <c r="K171" s="101">
        <v>0</v>
      </c>
      <c r="L171" s="98">
        <v>14396.953859234007</v>
      </c>
      <c r="M171" s="32">
        <v>1.1833641411750941E-4</v>
      </c>
      <c r="N171" s="41">
        <v>2.2500914223902756E-3</v>
      </c>
      <c r="O171" s="41">
        <v>3.8295112096283445E-4</v>
      </c>
      <c r="P171" s="18"/>
      <c r="Q171" s="18"/>
      <c r="R171" s="18"/>
      <c r="S171" s="18"/>
    </row>
    <row r="172" spans="2:19" x14ac:dyDescent="0.2">
      <c r="B172" s="23" t="s">
        <v>1840</v>
      </c>
      <c r="C172" s="32" t="s">
        <v>1841</v>
      </c>
      <c r="D172" s="32" t="s">
        <v>424</v>
      </c>
      <c r="E172" s="32" t="s">
        <v>1245</v>
      </c>
      <c r="F172" s="32" t="s">
        <v>179</v>
      </c>
      <c r="G172" s="32" t="s">
        <v>1824</v>
      </c>
      <c r="H172" s="94" t="s">
        <v>137</v>
      </c>
      <c r="I172" s="105">
        <v>14513.815322537015</v>
      </c>
      <c r="J172" s="101">
        <v>1502.5</v>
      </c>
      <c r="K172" s="101">
        <v>0</v>
      </c>
      <c r="L172" s="98">
        <v>935.86953203444364</v>
      </c>
      <c r="M172" s="32">
        <v>8.7776776659050204E-5</v>
      </c>
      <c r="N172" s="41">
        <v>1.4626649686429863E-4</v>
      </c>
      <c r="O172" s="41">
        <v>2.4893619155255237E-5</v>
      </c>
      <c r="P172" s="18"/>
      <c r="Q172" s="18"/>
      <c r="R172" s="18"/>
      <c r="S172" s="18"/>
    </row>
    <row r="173" spans="2:19" x14ac:dyDescent="0.2">
      <c r="B173" s="23" t="s">
        <v>1842</v>
      </c>
      <c r="C173" s="32" t="s">
        <v>1843</v>
      </c>
      <c r="D173" s="32" t="s">
        <v>1837</v>
      </c>
      <c r="E173" s="32" t="s">
        <v>1245</v>
      </c>
      <c r="F173" s="32" t="s">
        <v>179</v>
      </c>
      <c r="G173" s="32" t="s">
        <v>1251</v>
      </c>
      <c r="H173" s="94" t="s">
        <v>137</v>
      </c>
      <c r="I173" s="105">
        <v>4085.4749991884701</v>
      </c>
      <c r="J173" s="101">
        <v>4618</v>
      </c>
      <c r="K173" s="101">
        <v>0</v>
      </c>
      <c r="L173" s="98">
        <v>809.68430771096598</v>
      </c>
      <c r="M173" s="32">
        <v>1.5214886458413195E-6</v>
      </c>
      <c r="N173" s="41">
        <v>1.2654508262217808E-4</v>
      </c>
      <c r="O173" s="41">
        <v>2.1537161006114962E-5</v>
      </c>
      <c r="P173" s="18"/>
      <c r="Q173" s="18"/>
      <c r="R173" s="18"/>
      <c r="S173" s="18"/>
    </row>
    <row r="174" spans="2:19" x14ac:dyDescent="0.2">
      <c r="B174" s="23" t="s">
        <v>1844</v>
      </c>
      <c r="C174" s="32" t="s">
        <v>1845</v>
      </c>
      <c r="D174" s="32" t="s">
        <v>424</v>
      </c>
      <c r="E174" s="32" t="s">
        <v>1245</v>
      </c>
      <c r="F174" s="32" t="s">
        <v>179</v>
      </c>
      <c r="G174" s="32" t="s">
        <v>1251</v>
      </c>
      <c r="H174" s="94" t="s">
        <v>137</v>
      </c>
      <c r="I174" s="105">
        <v>25874.67499486031</v>
      </c>
      <c r="J174" s="101">
        <v>1374.8</v>
      </c>
      <c r="K174" s="101">
        <v>0</v>
      </c>
      <c r="L174" s="98">
        <v>1526.6295449646036</v>
      </c>
      <c r="M174" s="32">
        <v>7.1198006280159379E-6</v>
      </c>
      <c r="N174" s="41">
        <v>2.3859603065194424E-4</v>
      </c>
      <c r="O174" s="41">
        <v>4.0607513315339737E-5</v>
      </c>
      <c r="P174" s="18"/>
      <c r="Q174" s="18"/>
      <c r="R174" s="18"/>
      <c r="S174" s="18"/>
    </row>
    <row r="175" spans="2:19" x14ac:dyDescent="0.2">
      <c r="B175" s="23" t="s">
        <v>1846</v>
      </c>
      <c r="C175" s="32" t="s">
        <v>1847</v>
      </c>
      <c r="D175" s="32" t="s">
        <v>1837</v>
      </c>
      <c r="E175" s="32" t="s">
        <v>1245</v>
      </c>
      <c r="F175" s="32" t="s">
        <v>179</v>
      </c>
      <c r="G175" s="32" t="s">
        <v>1251</v>
      </c>
      <c r="H175" s="94" t="s">
        <v>137</v>
      </c>
      <c r="I175" s="105">
        <v>4085.4749991884701</v>
      </c>
      <c r="J175" s="101">
        <v>1764.9999999999998</v>
      </c>
      <c r="K175" s="101">
        <v>0</v>
      </c>
      <c r="L175" s="98">
        <v>309.46141254002919</v>
      </c>
      <c r="M175" s="32">
        <v>9.0522380773356515E-6</v>
      </c>
      <c r="N175" s="41">
        <v>4.8365541539225703E-5</v>
      </c>
      <c r="O175" s="41">
        <v>8.2315048020339763E-6</v>
      </c>
      <c r="P175" s="18"/>
      <c r="Q175" s="18"/>
      <c r="R175" s="18"/>
      <c r="S175" s="18"/>
    </row>
    <row r="176" spans="2:19" x14ac:dyDescent="0.2">
      <c r="B176" s="23" t="s">
        <v>1848</v>
      </c>
      <c r="C176" s="32" t="s">
        <v>1849</v>
      </c>
      <c r="D176" s="32" t="s">
        <v>424</v>
      </c>
      <c r="E176" s="32" t="s">
        <v>1245</v>
      </c>
      <c r="F176" s="32" t="s">
        <v>179</v>
      </c>
      <c r="G176" s="32" t="s">
        <v>1246</v>
      </c>
      <c r="H176" s="94" t="s">
        <v>137</v>
      </c>
      <c r="I176" s="105">
        <v>27236.499994589798</v>
      </c>
      <c r="J176" s="101">
        <v>504.4</v>
      </c>
      <c r="K176" s="101">
        <v>0</v>
      </c>
      <c r="L176" s="98">
        <v>589.58389607248625</v>
      </c>
      <c r="M176" s="32">
        <v>2.6789964860298345E-6</v>
      </c>
      <c r="N176" s="41">
        <v>9.2145719178037577E-5</v>
      </c>
      <c r="O176" s="41">
        <v>1.5682610093091362E-5</v>
      </c>
      <c r="P176" s="18"/>
      <c r="Q176" s="18"/>
      <c r="R176" s="18"/>
      <c r="S176" s="18"/>
    </row>
    <row r="177" spans="2:19" x14ac:dyDescent="0.2">
      <c r="B177" s="23" t="s">
        <v>1842</v>
      </c>
      <c r="C177" s="32" t="s">
        <v>1843</v>
      </c>
      <c r="D177" s="32" t="s">
        <v>1837</v>
      </c>
      <c r="E177" s="32" t="s">
        <v>1245</v>
      </c>
      <c r="F177" s="32" t="s">
        <v>179</v>
      </c>
      <c r="G177" s="32" t="s">
        <v>1251</v>
      </c>
      <c r="H177" s="94" t="s">
        <v>137</v>
      </c>
      <c r="I177" s="105">
        <v>140718.70943532977</v>
      </c>
      <c r="J177" s="101">
        <v>4618</v>
      </c>
      <c r="K177" s="101">
        <v>381.44445200000001</v>
      </c>
      <c r="L177" s="98">
        <v>28269.934976824043</v>
      </c>
      <c r="M177" s="32">
        <v>5.2405636726654004E-5</v>
      </c>
      <c r="N177" s="41">
        <v>4.4182914542081463E-3</v>
      </c>
      <c r="O177" s="41">
        <v>7.5196485275790188E-4</v>
      </c>
      <c r="P177" s="18"/>
      <c r="Q177" s="18"/>
      <c r="R177" s="18"/>
      <c r="S177" s="18"/>
    </row>
    <row r="178" spans="2:19" x14ac:dyDescent="0.2">
      <c r="B178" s="23" t="s">
        <v>1850</v>
      </c>
      <c r="C178" s="32" t="s">
        <v>1851</v>
      </c>
      <c r="D178" s="32" t="s">
        <v>424</v>
      </c>
      <c r="E178" s="32" t="s">
        <v>1245</v>
      </c>
      <c r="F178" s="32" t="s">
        <v>179</v>
      </c>
      <c r="G178" s="32" t="s">
        <v>1270</v>
      </c>
      <c r="H178" s="94" t="s">
        <v>144</v>
      </c>
      <c r="I178" s="105">
        <v>833263.9978307191</v>
      </c>
      <c r="J178" s="101">
        <v>7792</v>
      </c>
      <c r="K178" s="101">
        <v>0</v>
      </c>
      <c r="L178" s="98">
        <v>27198.310168417302</v>
      </c>
      <c r="M178" s="32">
        <v>2.7120985221005444E-4</v>
      </c>
      <c r="N178" s="41">
        <v>4.2508078453147224E-3</v>
      </c>
      <c r="O178" s="41">
        <v>7.2346021728824446E-4</v>
      </c>
      <c r="P178" s="18"/>
      <c r="Q178" s="18"/>
      <c r="R178" s="18"/>
      <c r="S178" s="18"/>
    </row>
    <row r="179" spans="2:19" x14ac:dyDescent="0.2">
      <c r="B179" s="23" t="s">
        <v>1852</v>
      </c>
      <c r="C179" s="32" t="s">
        <v>1853</v>
      </c>
      <c r="D179" s="32" t="s">
        <v>1768</v>
      </c>
      <c r="E179" s="32" t="s">
        <v>1245</v>
      </c>
      <c r="F179" s="32" t="s">
        <v>179</v>
      </c>
      <c r="G179" s="32" t="s">
        <v>1824</v>
      </c>
      <c r="H179" s="94" t="s">
        <v>2</v>
      </c>
      <c r="I179" s="105">
        <v>142991.62497159644</v>
      </c>
      <c r="J179" s="101">
        <v>291.35000000000002</v>
      </c>
      <c r="K179" s="101">
        <v>0</v>
      </c>
      <c r="L179" s="98">
        <v>1996.9596759661283</v>
      </c>
      <c r="M179" s="32">
        <v>1.0215373349791124E-5</v>
      </c>
      <c r="N179" s="41">
        <v>3.1210364926388104E-4</v>
      </c>
      <c r="O179" s="41">
        <v>5.3118038295185276E-5</v>
      </c>
      <c r="P179" s="18"/>
      <c r="Q179" s="18"/>
      <c r="R179" s="18"/>
      <c r="S179" s="18"/>
    </row>
    <row r="180" spans="2:19" x14ac:dyDescent="0.2">
      <c r="B180" s="23" t="s">
        <v>1854</v>
      </c>
      <c r="C180" s="32" t="s">
        <v>1855</v>
      </c>
      <c r="D180" s="32" t="s">
        <v>1768</v>
      </c>
      <c r="E180" s="32" t="s">
        <v>1245</v>
      </c>
      <c r="F180" s="32" t="s">
        <v>179</v>
      </c>
      <c r="G180" s="32" t="s">
        <v>1251</v>
      </c>
      <c r="H180" s="94" t="s">
        <v>2</v>
      </c>
      <c r="I180" s="105">
        <v>20427.374995942348</v>
      </c>
      <c r="J180" s="101">
        <v>495.95000000000005</v>
      </c>
      <c r="K180" s="101">
        <v>0</v>
      </c>
      <c r="L180" s="98">
        <v>485.61727302313801</v>
      </c>
      <c r="M180" s="32">
        <v>1.0160558186622914E-6</v>
      </c>
      <c r="N180" s="41">
        <v>7.5896837016886553E-5</v>
      </c>
      <c r="O180" s="41">
        <v>1.2917154620444131E-5</v>
      </c>
      <c r="P180" s="18"/>
      <c r="Q180" s="18"/>
      <c r="R180" s="18"/>
      <c r="S180" s="18"/>
    </row>
    <row r="181" spans="2:19" x14ac:dyDescent="0.2">
      <c r="B181" s="23" t="s">
        <v>1856</v>
      </c>
      <c r="C181" s="32" t="s">
        <v>1857</v>
      </c>
      <c r="D181" s="32" t="s">
        <v>1768</v>
      </c>
      <c r="E181" s="32" t="s">
        <v>1245</v>
      </c>
      <c r="F181" s="32" t="s">
        <v>179</v>
      </c>
      <c r="G181" s="32" t="s">
        <v>1824</v>
      </c>
      <c r="H181" s="94" t="s">
        <v>2</v>
      </c>
      <c r="I181" s="105">
        <v>140267.97497213745</v>
      </c>
      <c r="J181" s="101">
        <v>6.32</v>
      </c>
      <c r="K181" s="101">
        <v>0</v>
      </c>
      <c r="L181" s="98">
        <v>42.493183438259244</v>
      </c>
      <c r="M181" s="32">
        <v>4.2413528978176327E-5</v>
      </c>
      <c r="N181" s="41">
        <v>6.6412345624875664E-6</v>
      </c>
      <c r="O181" s="41">
        <v>1.1302955048733153E-6</v>
      </c>
      <c r="P181" s="18"/>
      <c r="Q181" s="18"/>
      <c r="R181" s="18"/>
      <c r="S181" s="18"/>
    </row>
    <row r="182" spans="2:19" x14ac:dyDescent="0.2">
      <c r="B182" s="23" t="s">
        <v>1858</v>
      </c>
      <c r="C182" s="32" t="s">
        <v>1859</v>
      </c>
      <c r="D182" s="32" t="s">
        <v>1860</v>
      </c>
      <c r="E182" s="32" t="s">
        <v>1245</v>
      </c>
      <c r="F182" s="32" t="s">
        <v>179</v>
      </c>
      <c r="G182" s="32" t="s">
        <v>1824</v>
      </c>
      <c r="H182" s="94" t="s">
        <v>143</v>
      </c>
      <c r="I182" s="105">
        <v>217891.99995671838</v>
      </c>
      <c r="J182" s="101">
        <v>45</v>
      </c>
      <c r="K182" s="101">
        <v>0</v>
      </c>
      <c r="L182" s="98">
        <v>269.80803732640589</v>
      </c>
      <c r="M182" s="32">
        <v>5.4847024059284601E-4</v>
      </c>
      <c r="N182" s="41">
        <v>4.216813892827199E-5</v>
      </c>
      <c r="O182" s="41">
        <v>7.176746647184625E-6</v>
      </c>
      <c r="P182" s="18"/>
      <c r="Q182" s="18"/>
      <c r="R182" s="18"/>
      <c r="S182" s="18"/>
    </row>
    <row r="183" spans="2:19" x14ac:dyDescent="0.2">
      <c r="B183" s="23" t="s">
        <v>1861</v>
      </c>
      <c r="C183" s="32" t="s">
        <v>1862</v>
      </c>
      <c r="D183" s="32" t="s">
        <v>1860</v>
      </c>
      <c r="E183" s="32" t="s">
        <v>1245</v>
      </c>
      <c r="F183" s="32" t="s">
        <v>179</v>
      </c>
      <c r="G183" s="32" t="s">
        <v>1824</v>
      </c>
      <c r="H183" s="94" t="s">
        <v>143</v>
      </c>
      <c r="I183" s="105">
        <v>13618.249997294899</v>
      </c>
      <c r="J183" s="101">
        <v>1104</v>
      </c>
      <c r="K183" s="101">
        <v>0</v>
      </c>
      <c r="L183" s="98">
        <v>413.70565723382236</v>
      </c>
      <c r="M183" s="32">
        <v>1.9754041741628563E-5</v>
      </c>
      <c r="N183" s="41">
        <v>6.4657813023350386E-5</v>
      </c>
      <c r="O183" s="41">
        <v>1.1004344859016425E-5</v>
      </c>
      <c r="P183" s="18"/>
      <c r="Q183" s="18"/>
      <c r="R183" s="18"/>
      <c r="S183" s="18"/>
    </row>
    <row r="184" spans="2:19" x14ac:dyDescent="0.2">
      <c r="B184" s="23" t="s">
        <v>1863</v>
      </c>
      <c r="C184" s="32" t="s">
        <v>1864</v>
      </c>
      <c r="D184" s="32" t="s">
        <v>1860</v>
      </c>
      <c r="E184" s="32" t="s">
        <v>1245</v>
      </c>
      <c r="F184" s="32" t="s">
        <v>179</v>
      </c>
      <c r="G184" s="32" t="s">
        <v>1352</v>
      </c>
      <c r="H184" s="94" t="s">
        <v>143</v>
      </c>
      <c r="I184" s="105">
        <v>93148.829981497111</v>
      </c>
      <c r="J184" s="101">
        <v>448.00000000000006</v>
      </c>
      <c r="K184" s="101">
        <v>0</v>
      </c>
      <c r="L184" s="98">
        <v>1148.3030063164535</v>
      </c>
      <c r="M184" s="32">
        <v>6.7829099935930452E-4</v>
      </c>
      <c r="N184" s="41">
        <v>1.7946759919359006E-4</v>
      </c>
      <c r="O184" s="41">
        <v>3.0544233715928247E-5</v>
      </c>
      <c r="P184" s="18"/>
      <c r="Q184" s="18"/>
      <c r="R184" s="18"/>
      <c r="S184" s="18"/>
    </row>
    <row r="185" spans="2:19" x14ac:dyDescent="0.2">
      <c r="B185" s="23" t="s">
        <v>1865</v>
      </c>
      <c r="C185" s="32" t="s">
        <v>1866</v>
      </c>
      <c r="D185" s="32" t="s">
        <v>1800</v>
      </c>
      <c r="E185" s="32" t="s">
        <v>1245</v>
      </c>
      <c r="F185" s="32" t="s">
        <v>179</v>
      </c>
      <c r="G185" s="32" t="s">
        <v>1251</v>
      </c>
      <c r="H185" s="94" t="s">
        <v>136</v>
      </c>
      <c r="I185" s="105">
        <v>4085.4749991884701</v>
      </c>
      <c r="J185" s="101">
        <v>5901</v>
      </c>
      <c r="K185" s="101">
        <v>0</v>
      </c>
      <c r="L185" s="98">
        <v>903.58238112351421</v>
      </c>
      <c r="M185" s="32">
        <v>5.9136630927298326E-6</v>
      </c>
      <c r="N185" s="41">
        <v>1.4122035710248322E-4</v>
      </c>
      <c r="O185" s="41">
        <v>2.4034798549526458E-5</v>
      </c>
      <c r="P185" s="18"/>
      <c r="Q185" s="18"/>
      <c r="R185" s="18"/>
      <c r="S185" s="18"/>
    </row>
    <row r="186" spans="2:19" x14ac:dyDescent="0.2">
      <c r="B186" s="23" t="s">
        <v>1867</v>
      </c>
      <c r="C186" s="32" t="s">
        <v>1868</v>
      </c>
      <c r="D186" s="32" t="s">
        <v>1800</v>
      </c>
      <c r="E186" s="32" t="s">
        <v>1245</v>
      </c>
      <c r="F186" s="32" t="s">
        <v>179</v>
      </c>
      <c r="G186" s="32" t="s">
        <v>1274</v>
      </c>
      <c r="H186" s="94" t="s">
        <v>136</v>
      </c>
      <c r="I186" s="105">
        <v>65273.241935014848</v>
      </c>
      <c r="J186" s="101">
        <v>5206</v>
      </c>
      <c r="K186" s="101">
        <v>0</v>
      </c>
      <c r="L186" s="98">
        <v>12736.17240299745</v>
      </c>
      <c r="M186" s="32">
        <v>2.6727921870532341E-5</v>
      </c>
      <c r="N186" s="41">
        <v>1.9905288686945227E-3</v>
      </c>
      <c r="O186" s="41">
        <v>3.3877523997033146E-4</v>
      </c>
      <c r="P186" s="18"/>
      <c r="Q186" s="18"/>
      <c r="R186" s="18"/>
      <c r="S186" s="18"/>
    </row>
    <row r="187" spans="2:19" x14ac:dyDescent="0.2">
      <c r="B187" s="23" t="s">
        <v>1869</v>
      </c>
      <c r="C187" s="32" t="s">
        <v>1870</v>
      </c>
      <c r="D187" s="32" t="s">
        <v>1776</v>
      </c>
      <c r="E187" s="32" t="s">
        <v>1245</v>
      </c>
      <c r="F187" s="32" t="s">
        <v>179</v>
      </c>
      <c r="G187" s="32" t="s">
        <v>1344</v>
      </c>
      <c r="H187" s="94" t="s">
        <v>136</v>
      </c>
      <c r="I187" s="105">
        <v>17941.496928937169</v>
      </c>
      <c r="J187" s="101">
        <v>104496</v>
      </c>
      <c r="K187" s="101">
        <v>0</v>
      </c>
      <c r="L187" s="98">
        <v>70268.053567982584</v>
      </c>
      <c r="M187" s="32">
        <v>6.0010789564641088E-5</v>
      </c>
      <c r="N187" s="41">
        <v>1.098215262390167E-2</v>
      </c>
      <c r="O187" s="41">
        <v>1.8690919026927504E-3</v>
      </c>
      <c r="P187" s="18"/>
      <c r="Q187" s="18"/>
      <c r="R187" s="18"/>
      <c r="S187" s="18"/>
    </row>
    <row r="188" spans="2:19" x14ac:dyDescent="0.2">
      <c r="B188" s="23" t="s">
        <v>1871</v>
      </c>
      <c r="C188" s="32" t="s">
        <v>1872</v>
      </c>
      <c r="D188" s="32" t="s">
        <v>1800</v>
      </c>
      <c r="E188" s="32" t="s">
        <v>1245</v>
      </c>
      <c r="F188" s="32" t="s">
        <v>179</v>
      </c>
      <c r="G188" s="32" t="s">
        <v>1274</v>
      </c>
      <c r="H188" s="94" t="s">
        <v>136</v>
      </c>
      <c r="I188" s="105">
        <v>535097.78133488051</v>
      </c>
      <c r="J188" s="101">
        <v>2464</v>
      </c>
      <c r="K188" s="101">
        <v>0</v>
      </c>
      <c r="L188" s="98">
        <v>49416.665371516559</v>
      </c>
      <c r="M188" s="32">
        <v>5.4522829402139095E-5</v>
      </c>
      <c r="N188" s="41">
        <v>7.7233014679881718E-3</v>
      </c>
      <c r="O188" s="41">
        <v>1.3144563484260839E-3</v>
      </c>
      <c r="P188" s="18"/>
      <c r="Q188" s="18"/>
      <c r="R188" s="18"/>
      <c r="S188" s="18"/>
    </row>
    <row r="189" spans="2:19" x14ac:dyDescent="0.2">
      <c r="B189" s="23" t="s">
        <v>1873</v>
      </c>
      <c r="C189" s="32" t="s">
        <v>1874</v>
      </c>
      <c r="D189" s="32" t="s">
        <v>1776</v>
      </c>
      <c r="E189" s="32" t="s">
        <v>1245</v>
      </c>
      <c r="F189" s="32" t="s">
        <v>179</v>
      </c>
      <c r="G189" s="32" t="s">
        <v>1336</v>
      </c>
      <c r="H189" s="94" t="s">
        <v>136</v>
      </c>
      <c r="I189" s="105">
        <v>128905.23669201121</v>
      </c>
      <c r="J189" s="101">
        <v>8409</v>
      </c>
      <c r="K189" s="101">
        <v>0</v>
      </c>
      <c r="L189" s="98">
        <v>40626.975788788564</v>
      </c>
      <c r="M189" s="32">
        <v>1.0942719583362581E-4</v>
      </c>
      <c r="N189" s="41">
        <v>6.3495660702821951E-3</v>
      </c>
      <c r="O189" s="41">
        <v>1.0806553991744396E-3</v>
      </c>
      <c r="P189" s="18"/>
      <c r="Q189" s="18"/>
      <c r="R189" s="18"/>
      <c r="S189" s="18"/>
    </row>
    <row r="190" spans="2:19" x14ac:dyDescent="0.2">
      <c r="B190" s="23" t="s">
        <v>1875</v>
      </c>
      <c r="C190" s="32" t="s">
        <v>1876</v>
      </c>
      <c r="D190" s="32" t="s">
        <v>1800</v>
      </c>
      <c r="E190" s="32" t="s">
        <v>1245</v>
      </c>
      <c r="F190" s="32" t="s">
        <v>179</v>
      </c>
      <c r="G190" s="32" t="s">
        <v>1336</v>
      </c>
      <c r="H190" s="94" t="s">
        <v>136</v>
      </c>
      <c r="I190" s="105">
        <v>160354.05761850395</v>
      </c>
      <c r="J190" s="101">
        <v>13194</v>
      </c>
      <c r="K190" s="101">
        <v>0</v>
      </c>
      <c r="L190" s="98">
        <v>79296.864623242596</v>
      </c>
      <c r="M190" s="32">
        <v>9.1253234541424546E-5</v>
      </c>
      <c r="N190" s="41">
        <v>1.2393260175433681E-2</v>
      </c>
      <c r="O190" s="41">
        <v>2.109253352703636E-3</v>
      </c>
      <c r="P190" s="18"/>
      <c r="Q190" s="18"/>
      <c r="R190" s="18"/>
      <c r="S190" s="18"/>
    </row>
    <row r="191" spans="2:19" x14ac:dyDescent="0.2">
      <c r="B191" s="23" t="s">
        <v>1877</v>
      </c>
      <c r="C191" s="32" t="s">
        <v>1878</v>
      </c>
      <c r="D191" s="32" t="s">
        <v>1800</v>
      </c>
      <c r="E191" s="32" t="s">
        <v>1245</v>
      </c>
      <c r="F191" s="32" t="s">
        <v>179</v>
      </c>
      <c r="G191" s="32" t="s">
        <v>1336</v>
      </c>
      <c r="H191" s="94" t="s">
        <v>136</v>
      </c>
      <c r="I191" s="105">
        <v>104708.76440684801</v>
      </c>
      <c r="J191" s="101">
        <v>18865</v>
      </c>
      <c r="K191" s="101">
        <v>0</v>
      </c>
      <c r="L191" s="98">
        <v>74035.399897928291</v>
      </c>
      <c r="M191" s="32">
        <v>1.025619884532253E-4</v>
      </c>
      <c r="N191" s="41">
        <v>1.1570948958533762E-2</v>
      </c>
      <c r="O191" s="41">
        <v>1.9693012604648182E-3</v>
      </c>
      <c r="P191" s="18"/>
      <c r="Q191" s="18"/>
      <c r="R191" s="18"/>
      <c r="S191" s="18"/>
    </row>
    <row r="192" spans="2:19" x14ac:dyDescent="0.2">
      <c r="B192" s="23" t="s">
        <v>1879</v>
      </c>
      <c r="C192" s="32" t="s">
        <v>1880</v>
      </c>
      <c r="D192" s="32" t="s">
        <v>1776</v>
      </c>
      <c r="E192" s="32" t="s">
        <v>1245</v>
      </c>
      <c r="F192" s="32" t="s">
        <v>179</v>
      </c>
      <c r="G192" s="32" t="s">
        <v>1344</v>
      </c>
      <c r="H192" s="94" t="s">
        <v>136</v>
      </c>
      <c r="I192" s="105">
        <v>154466.60940812482</v>
      </c>
      <c r="J192" s="101">
        <v>13109</v>
      </c>
      <c r="K192" s="101">
        <v>0</v>
      </c>
      <c r="L192" s="98">
        <v>75893.356294236946</v>
      </c>
      <c r="M192" s="32">
        <v>6.4295018469304421E-5</v>
      </c>
      <c r="N192" s="41">
        <v>1.1861327867251862E-2</v>
      </c>
      <c r="O192" s="41">
        <v>2.0187218873295846E-3</v>
      </c>
      <c r="P192" s="18"/>
      <c r="Q192" s="18"/>
      <c r="R192" s="18"/>
      <c r="S192" s="18"/>
    </row>
    <row r="193" spans="2:19" x14ac:dyDescent="0.2">
      <c r="B193" s="23" t="s">
        <v>1881</v>
      </c>
      <c r="C193" s="32" t="s">
        <v>1882</v>
      </c>
      <c r="D193" s="32" t="s">
        <v>1800</v>
      </c>
      <c r="E193" s="32" t="s">
        <v>1245</v>
      </c>
      <c r="F193" s="32" t="s">
        <v>179</v>
      </c>
      <c r="G193" s="32" t="s">
        <v>1336</v>
      </c>
      <c r="H193" s="94" t="s">
        <v>136</v>
      </c>
      <c r="I193" s="105">
        <v>158320.73472573661</v>
      </c>
      <c r="J193" s="101">
        <v>5609</v>
      </c>
      <c r="K193" s="101">
        <v>0</v>
      </c>
      <c r="L193" s="98">
        <v>33283.027115443379</v>
      </c>
      <c r="M193" s="32">
        <v>5.133655479065746E-4</v>
      </c>
      <c r="N193" s="41">
        <v>5.2017846661089901E-3</v>
      </c>
      <c r="O193" s="41">
        <v>8.8531036964604104E-4</v>
      </c>
      <c r="P193" s="18"/>
      <c r="Q193" s="18"/>
      <c r="R193" s="18"/>
      <c r="S193" s="18"/>
    </row>
    <row r="194" spans="2:19" x14ac:dyDescent="0.2">
      <c r="B194" s="23" t="s">
        <v>1883</v>
      </c>
      <c r="C194" s="32" t="s">
        <v>1884</v>
      </c>
      <c r="D194" s="32" t="s">
        <v>1800</v>
      </c>
      <c r="E194" s="32" t="s">
        <v>1245</v>
      </c>
      <c r="F194" s="32" t="s">
        <v>179</v>
      </c>
      <c r="G194" s="32" t="s">
        <v>1885</v>
      </c>
      <c r="H194" s="94" t="s">
        <v>136</v>
      </c>
      <c r="I194" s="105">
        <v>446797.98176980281</v>
      </c>
      <c r="J194" s="101">
        <v>3974</v>
      </c>
      <c r="K194" s="101">
        <v>0</v>
      </c>
      <c r="L194" s="98">
        <v>66548.557729373249</v>
      </c>
      <c r="M194" s="32">
        <v>9.1151072235593125E-3</v>
      </c>
      <c r="N194" s="41">
        <v>1.040083481432188E-2</v>
      </c>
      <c r="O194" s="41">
        <v>1.7701553418939214E-3</v>
      </c>
      <c r="P194" s="18"/>
      <c r="Q194" s="18"/>
      <c r="R194" s="18"/>
      <c r="S194" s="18"/>
    </row>
    <row r="195" spans="2:19" x14ac:dyDescent="0.2">
      <c r="B195" s="23" t="s">
        <v>1886</v>
      </c>
      <c r="C195" s="32" t="s">
        <v>1887</v>
      </c>
      <c r="D195" s="32" t="s">
        <v>1800</v>
      </c>
      <c r="E195" s="32" t="s">
        <v>1245</v>
      </c>
      <c r="F195" s="32" t="s">
        <v>179</v>
      </c>
      <c r="G195" s="32" t="s">
        <v>1387</v>
      </c>
      <c r="H195" s="94" t="s">
        <v>136</v>
      </c>
      <c r="I195" s="105">
        <v>291599.8250083988</v>
      </c>
      <c r="J195" s="101">
        <v>3960</v>
      </c>
      <c r="K195" s="101">
        <v>0</v>
      </c>
      <c r="L195" s="98">
        <v>43279.479302276006</v>
      </c>
      <c r="M195" s="32">
        <v>1.9841976594142598E-3</v>
      </c>
      <c r="N195" s="41">
        <v>6.7641242790473172E-3</v>
      </c>
      <c r="O195" s="41">
        <v>1.1512105460325624E-3</v>
      </c>
      <c r="P195" s="18"/>
      <c r="Q195" s="18"/>
      <c r="R195" s="18"/>
      <c r="S195" s="18"/>
    </row>
    <row r="196" spans="2:19" x14ac:dyDescent="0.2">
      <c r="B196" s="23" t="s">
        <v>1888</v>
      </c>
      <c r="C196" s="32" t="s">
        <v>1889</v>
      </c>
      <c r="D196" s="32" t="s">
        <v>1800</v>
      </c>
      <c r="E196" s="32" t="s">
        <v>1245</v>
      </c>
      <c r="F196" s="32" t="s">
        <v>179</v>
      </c>
      <c r="G196" s="32" t="s">
        <v>1344</v>
      </c>
      <c r="H196" s="94" t="s">
        <v>136</v>
      </c>
      <c r="I196" s="105">
        <v>211267.08813353995</v>
      </c>
      <c r="J196" s="101">
        <v>4925</v>
      </c>
      <c r="K196" s="101">
        <v>0</v>
      </c>
      <c r="L196" s="98">
        <v>38997.580526572288</v>
      </c>
      <c r="M196" s="32">
        <v>1.0082179323402901E-3</v>
      </c>
      <c r="N196" s="41">
        <v>6.0949088463275111E-3</v>
      </c>
      <c r="O196" s="41">
        <v>1.0373143738257307E-3</v>
      </c>
      <c r="P196" s="18"/>
      <c r="Q196" s="18"/>
      <c r="R196" s="18"/>
      <c r="S196" s="18"/>
    </row>
    <row r="197" spans="2:19" x14ac:dyDescent="0.2">
      <c r="B197" s="23" t="s">
        <v>1890</v>
      </c>
      <c r="C197" s="32" t="s">
        <v>1891</v>
      </c>
      <c r="D197" s="32" t="s">
        <v>1800</v>
      </c>
      <c r="E197" s="32" t="s">
        <v>1245</v>
      </c>
      <c r="F197" s="32" t="s">
        <v>179</v>
      </c>
      <c r="G197" s="32" t="s">
        <v>1251</v>
      </c>
      <c r="H197" s="94" t="s">
        <v>136</v>
      </c>
      <c r="I197" s="105">
        <v>1225.6424997565409</v>
      </c>
      <c r="J197" s="101">
        <v>5919</v>
      </c>
      <c r="K197" s="101">
        <v>0</v>
      </c>
      <c r="L197" s="98">
        <v>271.90158179309003</v>
      </c>
      <c r="M197" s="32">
        <v>4.7711706612567335E-6</v>
      </c>
      <c r="N197" s="41">
        <v>4.2495337757478303E-5</v>
      </c>
      <c r="O197" s="41">
        <v>7.232433788238287E-6</v>
      </c>
      <c r="P197" s="18"/>
      <c r="Q197" s="18"/>
      <c r="R197" s="18"/>
      <c r="S197" s="18"/>
    </row>
    <row r="198" spans="2:19" x14ac:dyDescent="0.2">
      <c r="B198" s="23" t="s">
        <v>1892</v>
      </c>
      <c r="C198" s="32" t="s">
        <v>1893</v>
      </c>
      <c r="D198" s="32" t="s">
        <v>1800</v>
      </c>
      <c r="E198" s="32" t="s">
        <v>1245</v>
      </c>
      <c r="F198" s="32" t="s">
        <v>179</v>
      </c>
      <c r="G198" s="32" t="s">
        <v>1251</v>
      </c>
      <c r="H198" s="94" t="s">
        <v>136</v>
      </c>
      <c r="I198" s="105">
        <v>3268.379999350776</v>
      </c>
      <c r="J198" s="101">
        <v>2205</v>
      </c>
      <c r="K198" s="101">
        <v>0</v>
      </c>
      <c r="L198" s="98">
        <v>270.11003563834595</v>
      </c>
      <c r="M198" s="32">
        <v>2.6999310355633377E-6</v>
      </c>
      <c r="N198" s="41">
        <v>4.2215338066222743E-5</v>
      </c>
      <c r="O198" s="41">
        <v>7.1847796375808646E-6</v>
      </c>
      <c r="P198" s="18"/>
      <c r="Q198" s="18"/>
      <c r="R198" s="18"/>
      <c r="S198" s="18"/>
    </row>
    <row r="199" spans="2:19" x14ac:dyDescent="0.2">
      <c r="B199" s="23" t="s">
        <v>1894</v>
      </c>
      <c r="C199" s="32" t="s">
        <v>1895</v>
      </c>
      <c r="D199" s="32" t="s">
        <v>1800</v>
      </c>
      <c r="E199" s="32" t="s">
        <v>1245</v>
      </c>
      <c r="F199" s="32" t="s">
        <v>179</v>
      </c>
      <c r="G199" s="32" t="s">
        <v>1251</v>
      </c>
      <c r="H199" s="94" t="s">
        <v>136</v>
      </c>
      <c r="I199" s="105">
        <v>5338.3539989396004</v>
      </c>
      <c r="J199" s="101">
        <v>3030</v>
      </c>
      <c r="K199" s="101">
        <v>0</v>
      </c>
      <c r="L199" s="98">
        <v>606.24696887717641</v>
      </c>
      <c r="M199" s="32">
        <v>6.7226844052946261E-6</v>
      </c>
      <c r="N199" s="41">
        <v>9.4749980993077715E-5</v>
      </c>
      <c r="O199" s="41">
        <v>1.6125838742125939E-5</v>
      </c>
      <c r="P199" s="18"/>
      <c r="Q199" s="18"/>
      <c r="R199" s="18"/>
      <c r="S199" s="18"/>
    </row>
    <row r="200" spans="2:19" x14ac:dyDescent="0.2">
      <c r="B200" s="23" t="s">
        <v>1896</v>
      </c>
      <c r="C200" s="32" t="s">
        <v>1897</v>
      </c>
      <c r="D200" s="32" t="s">
        <v>1800</v>
      </c>
      <c r="E200" s="32" t="s">
        <v>1245</v>
      </c>
      <c r="F200" s="32" t="s">
        <v>179</v>
      </c>
      <c r="G200" s="32" t="s">
        <v>1251</v>
      </c>
      <c r="H200" s="94" t="s">
        <v>136</v>
      </c>
      <c r="I200" s="105">
        <v>1906.554999621286</v>
      </c>
      <c r="J200" s="101">
        <v>3602.0000000000005</v>
      </c>
      <c r="K200" s="101">
        <v>0</v>
      </c>
      <c r="L200" s="98">
        <v>257.39056835167247</v>
      </c>
      <c r="M200" s="32">
        <v>8.3152754426787592E-6</v>
      </c>
      <c r="N200" s="41">
        <v>4.0227420030300085E-5</v>
      </c>
      <c r="O200" s="41">
        <v>6.8464487445942512E-6</v>
      </c>
      <c r="P200" s="18"/>
      <c r="Q200" s="18"/>
      <c r="R200" s="18"/>
      <c r="S200" s="18"/>
    </row>
    <row r="201" spans="2:19" x14ac:dyDescent="0.2">
      <c r="B201" s="23" t="s">
        <v>1898</v>
      </c>
      <c r="C201" s="32" t="s">
        <v>1899</v>
      </c>
      <c r="D201" s="32" t="s">
        <v>1768</v>
      </c>
      <c r="E201" s="32" t="s">
        <v>1245</v>
      </c>
      <c r="F201" s="32" t="s">
        <v>179</v>
      </c>
      <c r="G201" s="32" t="s">
        <v>1824</v>
      </c>
      <c r="H201" s="94" t="s">
        <v>136</v>
      </c>
      <c r="I201" s="105">
        <v>39492.924992155211</v>
      </c>
      <c r="J201" s="101">
        <v>1876.0000000000002</v>
      </c>
      <c r="K201" s="101">
        <v>0</v>
      </c>
      <c r="L201" s="98">
        <v>2776.8454986524134</v>
      </c>
      <c r="M201" s="32">
        <v>2.495674820565184E-5</v>
      </c>
      <c r="N201" s="41">
        <v>4.3399154424693544E-4</v>
      </c>
      <c r="O201" s="41">
        <v>7.3862575850897449E-5</v>
      </c>
      <c r="P201" s="18"/>
      <c r="Q201" s="18"/>
      <c r="R201" s="18"/>
      <c r="S201" s="18"/>
    </row>
    <row r="202" spans="2:19" x14ac:dyDescent="0.2">
      <c r="B202" s="23" t="s">
        <v>1900</v>
      </c>
      <c r="C202" s="32" t="s">
        <v>1901</v>
      </c>
      <c r="D202" s="32" t="s">
        <v>1768</v>
      </c>
      <c r="E202" s="32" t="s">
        <v>1245</v>
      </c>
      <c r="F202" s="32" t="s">
        <v>179</v>
      </c>
      <c r="G202" s="32" t="s">
        <v>1251</v>
      </c>
      <c r="H202" s="94" t="s">
        <v>136</v>
      </c>
      <c r="I202" s="105">
        <v>1634.189999675388</v>
      </c>
      <c r="J202" s="101">
        <v>17100</v>
      </c>
      <c r="K202" s="101">
        <v>0</v>
      </c>
      <c r="L202" s="98">
        <v>1047.3654443119535</v>
      </c>
      <c r="M202" s="32">
        <v>5.3821650376325312E-6</v>
      </c>
      <c r="N202" s="41">
        <v>1.6369212719555756E-4</v>
      </c>
      <c r="O202" s="41">
        <v>2.7859349615109472E-5</v>
      </c>
      <c r="P202" s="18"/>
      <c r="Q202" s="18"/>
      <c r="R202" s="18"/>
      <c r="S202" s="18"/>
    </row>
    <row r="203" spans="2:19" x14ac:dyDescent="0.2">
      <c r="B203" s="23" t="s">
        <v>1902</v>
      </c>
      <c r="C203" s="32" t="s">
        <v>1903</v>
      </c>
      <c r="D203" s="32" t="s">
        <v>1800</v>
      </c>
      <c r="E203" s="32" t="s">
        <v>1245</v>
      </c>
      <c r="F203" s="32" t="s">
        <v>179</v>
      </c>
      <c r="G203" s="32" t="s">
        <v>1251</v>
      </c>
      <c r="H203" s="94" t="s">
        <v>136</v>
      </c>
      <c r="I203" s="105">
        <v>2723.6499994589799</v>
      </c>
      <c r="J203" s="101">
        <v>2459</v>
      </c>
      <c r="K203" s="101">
        <v>0</v>
      </c>
      <c r="L203" s="98">
        <v>251.02062646813778</v>
      </c>
      <c r="M203" s="32">
        <v>1.2478572316715708E-6</v>
      </c>
      <c r="N203" s="41">
        <v>3.9231865572502539E-5</v>
      </c>
      <c r="O203" s="41">
        <v>6.6770117644789655E-6</v>
      </c>
      <c r="P203" s="18"/>
      <c r="Q203" s="18"/>
      <c r="R203" s="18"/>
      <c r="S203" s="18"/>
    </row>
    <row r="204" spans="2:19" x14ac:dyDescent="0.2">
      <c r="B204" s="23" t="s">
        <v>1904</v>
      </c>
      <c r="C204" s="32" t="s">
        <v>1905</v>
      </c>
      <c r="D204" s="32" t="s">
        <v>1800</v>
      </c>
      <c r="E204" s="32" t="s">
        <v>1245</v>
      </c>
      <c r="F204" s="32" t="s">
        <v>179</v>
      </c>
      <c r="G204" s="32" t="s">
        <v>1251</v>
      </c>
      <c r="H204" s="94" t="s">
        <v>136</v>
      </c>
      <c r="I204" s="105">
        <v>2723.6499994589799</v>
      </c>
      <c r="J204" s="101">
        <v>1538</v>
      </c>
      <c r="K204" s="101">
        <v>0</v>
      </c>
      <c r="L204" s="98">
        <v>157.0027342448133</v>
      </c>
      <c r="M204" s="32">
        <v>1.2340858322298894E-6</v>
      </c>
      <c r="N204" s="41">
        <v>2.4537864680971493E-5</v>
      </c>
      <c r="O204" s="41">
        <v>4.1761871060466245E-6</v>
      </c>
      <c r="P204" s="18"/>
      <c r="Q204" s="18"/>
      <c r="R204" s="18"/>
      <c r="S204" s="18"/>
    </row>
    <row r="205" spans="2:19" x14ac:dyDescent="0.2">
      <c r="B205" s="23" t="s">
        <v>1906</v>
      </c>
      <c r="C205" s="32" t="s">
        <v>1907</v>
      </c>
      <c r="D205" s="32" t="s">
        <v>1800</v>
      </c>
      <c r="E205" s="32" t="s">
        <v>1245</v>
      </c>
      <c r="F205" s="32" t="s">
        <v>179</v>
      </c>
      <c r="G205" s="32" t="s">
        <v>1251</v>
      </c>
      <c r="H205" s="94" t="s">
        <v>136</v>
      </c>
      <c r="I205" s="105">
        <v>1634.189999675388</v>
      </c>
      <c r="J205" s="101">
        <v>3570.0000000000005</v>
      </c>
      <c r="K205" s="101">
        <v>0</v>
      </c>
      <c r="L205" s="98">
        <v>218.66050504056574</v>
      </c>
      <c r="M205" s="32">
        <v>1.7888750855478896E-6</v>
      </c>
      <c r="N205" s="41">
        <v>3.4174321291704127E-5</v>
      </c>
      <c r="O205" s="41">
        <v>5.816250182803556E-6</v>
      </c>
      <c r="P205" s="18"/>
      <c r="Q205" s="18"/>
      <c r="R205" s="18"/>
      <c r="S205" s="18"/>
    </row>
    <row r="206" spans="2:19" x14ac:dyDescent="0.2">
      <c r="B206" s="23" t="s">
        <v>1908</v>
      </c>
      <c r="C206" s="32" t="s">
        <v>1909</v>
      </c>
      <c r="D206" s="32" t="s">
        <v>1768</v>
      </c>
      <c r="E206" s="32" t="s">
        <v>1245</v>
      </c>
      <c r="F206" s="32" t="s">
        <v>179</v>
      </c>
      <c r="G206" s="32" t="s">
        <v>1251</v>
      </c>
      <c r="H206" s="94" t="s">
        <v>136</v>
      </c>
      <c r="I206" s="105">
        <v>4085.4749991884701</v>
      </c>
      <c r="J206" s="101">
        <v>7148</v>
      </c>
      <c r="K206" s="101">
        <v>0</v>
      </c>
      <c r="L206" s="98">
        <v>1094.5275140265853</v>
      </c>
      <c r="M206" s="32">
        <v>5.4472999989179598E-6</v>
      </c>
      <c r="N206" s="41">
        <v>1.7106305923886628E-4</v>
      </c>
      <c r="O206" s="41">
        <v>2.9113834948655334E-5</v>
      </c>
      <c r="P206" s="18"/>
      <c r="Q206" s="18"/>
      <c r="R206" s="18"/>
      <c r="S206" s="18"/>
    </row>
    <row r="207" spans="2:19" x14ac:dyDescent="0.2">
      <c r="B207" s="23" t="s">
        <v>1910</v>
      </c>
      <c r="C207" s="32" t="s">
        <v>1911</v>
      </c>
      <c r="D207" s="32" t="s">
        <v>1768</v>
      </c>
      <c r="E207" s="32" t="s">
        <v>1245</v>
      </c>
      <c r="F207" s="32" t="s">
        <v>179</v>
      </c>
      <c r="G207" s="32" t="s">
        <v>1824</v>
      </c>
      <c r="H207" s="94" t="s">
        <v>136</v>
      </c>
      <c r="I207" s="105">
        <v>13618.249997294899</v>
      </c>
      <c r="J207" s="101">
        <v>1365</v>
      </c>
      <c r="K207" s="101">
        <v>0</v>
      </c>
      <c r="L207" s="98">
        <v>696.71239351160648</v>
      </c>
      <c r="M207" s="32">
        <v>1.6256352696375294E-5</v>
      </c>
      <c r="N207" s="41">
        <v>1.0888876882160628E-4</v>
      </c>
      <c r="O207" s="41">
        <v>1.8532169700109371E-5</v>
      </c>
      <c r="P207" s="18"/>
      <c r="Q207" s="18"/>
      <c r="R207" s="18"/>
      <c r="S207" s="18"/>
    </row>
    <row r="208" spans="2:19" x14ac:dyDescent="0.2">
      <c r="B208" s="23" t="s">
        <v>1912</v>
      </c>
      <c r="C208" s="32" t="s">
        <v>1913</v>
      </c>
      <c r="D208" s="32" t="s">
        <v>1800</v>
      </c>
      <c r="E208" s="32" t="s">
        <v>1245</v>
      </c>
      <c r="F208" s="32" t="s">
        <v>179</v>
      </c>
      <c r="G208" s="32" t="s">
        <v>1251</v>
      </c>
      <c r="H208" s="94" t="s">
        <v>136</v>
      </c>
      <c r="I208" s="105">
        <v>27236.499994589798</v>
      </c>
      <c r="J208" s="101">
        <v>1135</v>
      </c>
      <c r="K208" s="101">
        <v>0</v>
      </c>
      <c r="L208" s="98">
        <v>1158.6352624698511</v>
      </c>
      <c r="M208" s="32">
        <v>6.8815058470022129E-5</v>
      </c>
      <c r="N208" s="41">
        <v>1.8108242141029032E-4</v>
      </c>
      <c r="O208" s="41">
        <v>3.0819066094687379E-5</v>
      </c>
      <c r="P208" s="18"/>
      <c r="Q208" s="18"/>
      <c r="R208" s="18"/>
      <c r="S208" s="18"/>
    </row>
    <row r="209" spans="2:19" x14ac:dyDescent="0.2">
      <c r="B209" s="23" t="s">
        <v>1914</v>
      </c>
      <c r="C209" s="32" t="s">
        <v>1915</v>
      </c>
      <c r="D209" s="32" t="s">
        <v>1800</v>
      </c>
      <c r="E209" s="32" t="s">
        <v>1245</v>
      </c>
      <c r="F209" s="32" t="s">
        <v>179</v>
      </c>
      <c r="G209" s="32" t="s">
        <v>1824</v>
      </c>
      <c r="H209" s="94" t="s">
        <v>136</v>
      </c>
      <c r="I209" s="105">
        <v>3404.5624993237248</v>
      </c>
      <c r="J209" s="101">
        <v>7706.9999999999991</v>
      </c>
      <c r="K209" s="101">
        <v>0</v>
      </c>
      <c r="L209" s="98">
        <v>983.43634007215235</v>
      </c>
      <c r="M209" s="32">
        <v>3.2056250925489906E-5</v>
      </c>
      <c r="N209" s="41">
        <v>1.5370068522126734E-4</v>
      </c>
      <c r="O209" s="41">
        <v>2.6158870307462073E-5</v>
      </c>
      <c r="P209" s="18"/>
      <c r="Q209" s="18"/>
      <c r="R209" s="18"/>
      <c r="S209" s="18"/>
    </row>
    <row r="210" spans="2:19" x14ac:dyDescent="0.2">
      <c r="B210" s="23" t="s">
        <v>1916</v>
      </c>
      <c r="C210" s="32" t="s">
        <v>1917</v>
      </c>
      <c r="D210" s="32" t="s">
        <v>1800</v>
      </c>
      <c r="E210" s="32" t="s">
        <v>1245</v>
      </c>
      <c r="F210" s="32" t="s">
        <v>179</v>
      </c>
      <c r="G210" s="32" t="s">
        <v>1251</v>
      </c>
      <c r="H210" s="94" t="s">
        <v>136</v>
      </c>
      <c r="I210" s="105">
        <v>4766.3874990532149</v>
      </c>
      <c r="J210" s="101">
        <v>3608</v>
      </c>
      <c r="K210" s="101">
        <v>0</v>
      </c>
      <c r="L210" s="98">
        <v>644.54828609996821</v>
      </c>
      <c r="M210" s="32">
        <v>3.4414350173669424E-6</v>
      </c>
      <c r="N210" s="41">
        <v>1.0073607125855268E-4</v>
      </c>
      <c r="O210" s="41">
        <v>1.7144632891793488E-5</v>
      </c>
      <c r="P210" s="18"/>
      <c r="Q210" s="18"/>
      <c r="R210" s="18"/>
      <c r="S210" s="18"/>
    </row>
    <row r="211" spans="2:19" x14ac:dyDescent="0.2">
      <c r="B211" s="23" t="s">
        <v>1918</v>
      </c>
      <c r="C211" s="32" t="s">
        <v>1919</v>
      </c>
      <c r="D211" s="32" t="s">
        <v>1768</v>
      </c>
      <c r="E211" s="32" t="s">
        <v>1245</v>
      </c>
      <c r="F211" s="32" t="s">
        <v>179</v>
      </c>
      <c r="G211" s="32" t="s">
        <v>1251</v>
      </c>
      <c r="H211" s="94" t="s">
        <v>136</v>
      </c>
      <c r="I211" s="105">
        <v>9532.7749981064298</v>
      </c>
      <c r="J211" s="101">
        <v>3185</v>
      </c>
      <c r="K211" s="101">
        <v>0</v>
      </c>
      <c r="L211" s="98">
        <v>1137.9635760689573</v>
      </c>
      <c r="M211" s="32">
        <v>3.0078668381530625E-6</v>
      </c>
      <c r="N211" s="41">
        <v>1.7785165574195694E-4</v>
      </c>
      <c r="O211" s="41">
        <v>3.0269210510178639E-5</v>
      </c>
      <c r="P211" s="18"/>
      <c r="Q211" s="18"/>
      <c r="R211" s="18"/>
      <c r="S211" s="18"/>
    </row>
    <row r="212" spans="2:19" x14ac:dyDescent="0.2">
      <c r="B212" s="23" t="s">
        <v>1920</v>
      </c>
      <c r="C212" s="32" t="s">
        <v>1921</v>
      </c>
      <c r="D212" s="32" t="s">
        <v>1800</v>
      </c>
      <c r="E212" s="32" t="s">
        <v>1245</v>
      </c>
      <c r="F212" s="32" t="s">
        <v>179</v>
      </c>
      <c r="G212" s="32" t="s">
        <v>1246</v>
      </c>
      <c r="H212" s="94" t="s">
        <v>136</v>
      </c>
      <c r="I212" s="105">
        <v>8170.9499983769401</v>
      </c>
      <c r="J212" s="101">
        <v>2590</v>
      </c>
      <c r="K212" s="101">
        <v>0</v>
      </c>
      <c r="L212" s="98">
        <v>793.18026338244442</v>
      </c>
      <c r="M212" s="32">
        <v>4.5450178447564478E-5</v>
      </c>
      <c r="N212" s="41">
        <v>1.2396567527382869E-4</v>
      </c>
      <c r="O212" s="41">
        <v>2.1098162427816823E-5</v>
      </c>
      <c r="P212" s="18"/>
      <c r="Q212" s="18"/>
      <c r="R212" s="18"/>
      <c r="S212" s="18"/>
    </row>
    <row r="213" spans="2:19" x14ac:dyDescent="0.2">
      <c r="B213" s="23" t="s">
        <v>1922</v>
      </c>
      <c r="C213" s="32" t="s">
        <v>1923</v>
      </c>
      <c r="D213" s="32" t="s">
        <v>1800</v>
      </c>
      <c r="E213" s="32" t="s">
        <v>1245</v>
      </c>
      <c r="F213" s="32" t="s">
        <v>179</v>
      </c>
      <c r="G213" s="32" t="s">
        <v>1246</v>
      </c>
      <c r="H213" s="94" t="s">
        <v>136</v>
      </c>
      <c r="I213" s="105">
        <v>4221.6574991614189</v>
      </c>
      <c r="J213" s="101">
        <v>3453</v>
      </c>
      <c r="K213" s="101">
        <v>0</v>
      </c>
      <c r="L213" s="98">
        <v>546.36032775577212</v>
      </c>
      <c r="M213" s="32">
        <v>1.5252465967491694E-5</v>
      </c>
      <c r="N213" s="41">
        <v>8.5390333193928212E-5</v>
      </c>
      <c r="O213" s="41">
        <v>1.4532886748782471E-5</v>
      </c>
      <c r="P213" s="18"/>
      <c r="Q213" s="18"/>
      <c r="R213" s="18"/>
      <c r="S213" s="18"/>
    </row>
    <row r="214" spans="2:19" x14ac:dyDescent="0.2">
      <c r="B214" s="23" t="s">
        <v>1924</v>
      </c>
      <c r="C214" s="32" t="s">
        <v>1925</v>
      </c>
      <c r="D214" s="32" t="s">
        <v>1800</v>
      </c>
      <c r="E214" s="32" t="s">
        <v>1245</v>
      </c>
      <c r="F214" s="32" t="s">
        <v>179</v>
      </c>
      <c r="G214" s="32" t="s">
        <v>1824</v>
      </c>
      <c r="H214" s="94" t="s">
        <v>136</v>
      </c>
      <c r="I214" s="105">
        <v>6809.1249986474495</v>
      </c>
      <c r="J214" s="101">
        <v>2658</v>
      </c>
      <c r="K214" s="101">
        <v>0</v>
      </c>
      <c r="L214" s="98">
        <v>678.33756115525648</v>
      </c>
      <c r="M214" s="32">
        <v>3.6511218642946884E-5</v>
      </c>
      <c r="N214" s="41">
        <v>1.0601697711642106E-4</v>
      </c>
      <c r="O214" s="41">
        <v>1.8043409180546047E-5</v>
      </c>
      <c r="P214" s="18"/>
      <c r="Q214" s="18"/>
      <c r="R214" s="18"/>
      <c r="S214" s="18"/>
    </row>
    <row r="215" spans="2:19" x14ac:dyDescent="0.2">
      <c r="B215" s="23" t="s">
        <v>1926</v>
      </c>
      <c r="C215" s="32" t="s">
        <v>1927</v>
      </c>
      <c r="D215" s="32" t="s">
        <v>1800</v>
      </c>
      <c r="E215" s="32" t="s">
        <v>1245</v>
      </c>
      <c r="F215" s="32" t="s">
        <v>179</v>
      </c>
      <c r="G215" s="32" t="s">
        <v>1251</v>
      </c>
      <c r="H215" s="94" t="s">
        <v>136</v>
      </c>
      <c r="I215" s="105">
        <v>6972.5439986149886</v>
      </c>
      <c r="J215" s="101">
        <v>1321</v>
      </c>
      <c r="K215" s="101">
        <v>0</v>
      </c>
      <c r="L215" s="98">
        <v>345.21818154002654</v>
      </c>
      <c r="M215" s="32">
        <v>2.6642243911572063E-6</v>
      </c>
      <c r="N215" s="41">
        <v>5.3953945864608828E-5</v>
      </c>
      <c r="O215" s="41">
        <v>9.1826153567000636E-6</v>
      </c>
      <c r="P215" s="18"/>
      <c r="Q215" s="18"/>
      <c r="R215" s="18"/>
      <c r="S215" s="18"/>
    </row>
    <row r="216" spans="2:19" x14ac:dyDescent="0.2">
      <c r="B216" s="23" t="s">
        <v>1928</v>
      </c>
      <c r="C216" s="32" t="s">
        <v>1929</v>
      </c>
      <c r="D216" s="32" t="s">
        <v>1768</v>
      </c>
      <c r="E216" s="32" t="s">
        <v>1245</v>
      </c>
      <c r="F216" s="32" t="s">
        <v>179</v>
      </c>
      <c r="G216" s="32" t="s">
        <v>1251</v>
      </c>
      <c r="H216" s="94" t="s">
        <v>136</v>
      </c>
      <c r="I216" s="105">
        <v>20427.374995942348</v>
      </c>
      <c r="J216" s="101">
        <v>1361.2</v>
      </c>
      <c r="K216" s="101">
        <v>0</v>
      </c>
      <c r="L216" s="98">
        <v>1042.1592418109876</v>
      </c>
      <c r="M216" s="32">
        <v>7.8760699398297142E-5</v>
      </c>
      <c r="N216" s="41">
        <v>1.6287845287908841E-4</v>
      </c>
      <c r="O216" s="41">
        <v>2.7720867467899862E-5</v>
      </c>
      <c r="P216" s="18"/>
      <c r="Q216" s="18"/>
      <c r="R216" s="18"/>
      <c r="S216" s="18"/>
    </row>
    <row r="217" spans="2:19" x14ac:dyDescent="0.2">
      <c r="B217" s="23" t="s">
        <v>1930</v>
      </c>
      <c r="C217" s="32" t="s">
        <v>1931</v>
      </c>
      <c r="D217" s="32" t="s">
        <v>1776</v>
      </c>
      <c r="E217" s="32" t="s">
        <v>1245</v>
      </c>
      <c r="F217" s="32" t="s">
        <v>179</v>
      </c>
      <c r="G217" s="32" t="s">
        <v>1336</v>
      </c>
      <c r="H217" s="94" t="s">
        <v>136</v>
      </c>
      <c r="I217" s="105">
        <v>94749.059309470846</v>
      </c>
      <c r="J217" s="101">
        <v>10157</v>
      </c>
      <c r="K217" s="101">
        <v>0</v>
      </c>
      <c r="L217" s="98">
        <v>36069.485001246845</v>
      </c>
      <c r="M217" s="32">
        <v>1.2259038275589657E-5</v>
      </c>
      <c r="N217" s="41">
        <v>5.6372785246710756E-3</v>
      </c>
      <c r="O217" s="41">
        <v>9.594286297528315E-4</v>
      </c>
      <c r="P217" s="18"/>
      <c r="Q217" s="18"/>
      <c r="R217" s="18"/>
      <c r="S217" s="18"/>
    </row>
    <row r="218" spans="2:19" x14ac:dyDescent="0.2">
      <c r="B218" s="23" t="s">
        <v>1932</v>
      </c>
      <c r="C218" s="32" t="s">
        <v>1933</v>
      </c>
      <c r="D218" s="32" t="s">
        <v>1800</v>
      </c>
      <c r="E218" s="32" t="s">
        <v>1245</v>
      </c>
      <c r="F218" s="32" t="s">
        <v>179</v>
      </c>
      <c r="G218" s="32" t="s">
        <v>1387</v>
      </c>
      <c r="H218" s="94" t="s">
        <v>136</v>
      </c>
      <c r="I218" s="105">
        <v>39915.973034629176</v>
      </c>
      <c r="J218" s="101">
        <v>32250</v>
      </c>
      <c r="K218" s="101">
        <v>0</v>
      </c>
      <c r="L218" s="98">
        <v>48247.634086147322</v>
      </c>
      <c r="M218" s="32">
        <v>7.0288785754276357E-5</v>
      </c>
      <c r="N218" s="41">
        <v>7.5405942582940817E-3</v>
      </c>
      <c r="O218" s="41">
        <v>1.2833607537919706E-3</v>
      </c>
      <c r="P218" s="18"/>
      <c r="Q218" s="18"/>
      <c r="R218" s="18"/>
      <c r="S218" s="18"/>
    </row>
    <row r="219" spans="2:19" x14ac:dyDescent="0.2">
      <c r="B219" s="23" t="s">
        <v>1934</v>
      </c>
      <c r="C219" s="32" t="s">
        <v>1935</v>
      </c>
      <c r="D219" s="32" t="s">
        <v>424</v>
      </c>
      <c r="E219" s="32" t="s">
        <v>1245</v>
      </c>
      <c r="F219" s="32" t="s">
        <v>179</v>
      </c>
      <c r="G219" s="32" t="s">
        <v>1265</v>
      </c>
      <c r="H219" s="94" t="s">
        <v>137</v>
      </c>
      <c r="I219" s="105">
        <v>106549.14653633893</v>
      </c>
      <c r="J219" s="101">
        <v>161.5</v>
      </c>
      <c r="K219" s="101">
        <v>0</v>
      </c>
      <c r="L219" s="98">
        <v>738.48509980462654</v>
      </c>
      <c r="M219" s="32">
        <v>1.1971913382673426E-4</v>
      </c>
      <c r="N219" s="41">
        <v>1.1541740043624934E-4</v>
      </c>
      <c r="O219" s="41">
        <v>1.9643300905847248E-5</v>
      </c>
      <c r="P219" s="18"/>
      <c r="Q219" s="18"/>
      <c r="R219" s="18"/>
      <c r="S219" s="18"/>
    </row>
    <row r="220" spans="2:19" x14ac:dyDescent="0.2">
      <c r="B220" s="23" t="s">
        <v>1936</v>
      </c>
      <c r="C220" s="32" t="s">
        <v>1937</v>
      </c>
      <c r="D220" s="32" t="s">
        <v>424</v>
      </c>
      <c r="E220" s="32" t="s">
        <v>1245</v>
      </c>
      <c r="F220" s="32" t="s">
        <v>179</v>
      </c>
      <c r="G220" s="32" t="s">
        <v>1265</v>
      </c>
      <c r="H220" s="94" t="s">
        <v>137</v>
      </c>
      <c r="I220" s="105">
        <v>309344.1467375572</v>
      </c>
      <c r="J220" s="101">
        <v>323</v>
      </c>
      <c r="K220" s="101">
        <v>0</v>
      </c>
      <c r="L220" s="98">
        <v>4288.0877278282287</v>
      </c>
      <c r="M220" s="32">
        <v>8.1886930049282416E-4</v>
      </c>
      <c r="N220" s="41">
        <v>6.7018270039497505E-4</v>
      </c>
      <c r="O220" s="41">
        <v>1.1406079495806369E-4</v>
      </c>
      <c r="P220" s="18"/>
      <c r="Q220" s="18"/>
      <c r="R220" s="18"/>
      <c r="S220" s="18"/>
    </row>
    <row r="221" spans="2:19" x14ac:dyDescent="0.2">
      <c r="B221" s="23" t="s">
        <v>1938</v>
      </c>
      <c r="C221" s="32" t="s">
        <v>1939</v>
      </c>
      <c r="D221" s="32" t="s">
        <v>1940</v>
      </c>
      <c r="E221" s="32" t="s">
        <v>1245</v>
      </c>
      <c r="F221" s="32" t="s">
        <v>179</v>
      </c>
      <c r="G221" s="32" t="s">
        <v>1265</v>
      </c>
      <c r="H221" s="94" t="s">
        <v>137</v>
      </c>
      <c r="I221" s="105">
        <v>4307816.3022426283</v>
      </c>
      <c r="J221" s="101">
        <v>722</v>
      </c>
      <c r="K221" s="101">
        <v>0</v>
      </c>
      <c r="L221" s="98">
        <v>133479.20447488621</v>
      </c>
      <c r="M221" s="32">
        <v>3.8453567423806924E-3</v>
      </c>
      <c r="N221" s="41">
        <v>2.0861386095488869E-2</v>
      </c>
      <c r="O221" s="41">
        <v>3.5504740432365806E-3</v>
      </c>
      <c r="P221" s="18"/>
      <c r="Q221" s="18"/>
      <c r="R221" s="18"/>
      <c r="S221" s="18"/>
    </row>
    <row r="222" spans="2:19" x14ac:dyDescent="0.2">
      <c r="B222" s="23" t="s">
        <v>1941</v>
      </c>
      <c r="C222" s="32" t="s">
        <v>1942</v>
      </c>
      <c r="D222" s="32" t="s">
        <v>1768</v>
      </c>
      <c r="E222" s="32" t="s">
        <v>1245</v>
      </c>
      <c r="F222" s="32" t="s">
        <v>179</v>
      </c>
      <c r="G222" s="32" t="s">
        <v>1251</v>
      </c>
      <c r="H222" s="94" t="s">
        <v>2</v>
      </c>
      <c r="I222" s="105">
        <v>4293978.7606835831</v>
      </c>
      <c r="J222" s="101">
        <v>628.29999999999995</v>
      </c>
      <c r="K222" s="101">
        <v>0</v>
      </c>
      <c r="L222" s="98">
        <v>129321.46720284136</v>
      </c>
      <c r="M222" s="32">
        <v>2.8037226861415378E-2</v>
      </c>
      <c r="N222" s="41">
        <v>2.0211575790902801E-2</v>
      </c>
      <c r="O222" s="41">
        <v>3.4398804993128907E-3</v>
      </c>
      <c r="P222" s="18"/>
      <c r="Q222" s="18"/>
      <c r="R222" s="18"/>
      <c r="S222" s="18"/>
    </row>
    <row r="223" spans="2:19" x14ac:dyDescent="0.2">
      <c r="B223" s="23" t="s">
        <v>1943</v>
      </c>
      <c r="C223" s="32" t="s">
        <v>1944</v>
      </c>
      <c r="D223" s="32" t="s">
        <v>1800</v>
      </c>
      <c r="E223" s="32" t="s">
        <v>1245</v>
      </c>
      <c r="F223" s="32" t="s">
        <v>1492</v>
      </c>
      <c r="G223" s="32" t="s">
        <v>1246</v>
      </c>
      <c r="H223" s="94" t="s">
        <v>136</v>
      </c>
      <c r="I223" s="105">
        <v>688529.88801805477</v>
      </c>
      <c r="J223" s="101">
        <v>5230</v>
      </c>
      <c r="K223" s="101">
        <v>0</v>
      </c>
      <c r="L223" s="98">
        <v>134965.90405929508</v>
      </c>
      <c r="M223" s="32">
        <v>1.3587835931942101E-2</v>
      </c>
      <c r="N223" s="41">
        <v>2.1093741496169969E-2</v>
      </c>
      <c r="O223" s="41">
        <v>3.5900194413778126E-3</v>
      </c>
      <c r="P223" s="18"/>
      <c r="Q223" s="18"/>
      <c r="R223" s="18"/>
      <c r="S223" s="18"/>
    </row>
    <row r="224" spans="2:19" x14ac:dyDescent="0.2">
      <c r="B224" s="23" t="s">
        <v>1945</v>
      </c>
      <c r="C224" s="32" t="s">
        <v>1946</v>
      </c>
      <c r="D224" s="32" t="s">
        <v>1800</v>
      </c>
      <c r="E224" s="32" t="s">
        <v>1245</v>
      </c>
      <c r="F224" s="32" t="s">
        <v>1356</v>
      </c>
      <c r="G224" s="32" t="s">
        <v>1383</v>
      </c>
      <c r="H224" s="94" t="s">
        <v>136</v>
      </c>
      <c r="I224" s="105">
        <v>666011.203953558</v>
      </c>
      <c r="J224" s="101">
        <v>3875</v>
      </c>
      <c r="K224" s="101">
        <v>0</v>
      </c>
      <c r="L224" s="98">
        <v>96728.137206194981</v>
      </c>
      <c r="M224" s="32">
        <v>4.9023122798822118E-3</v>
      </c>
      <c r="N224" s="41">
        <v>1.5117583480470289E-2</v>
      </c>
      <c r="O224" s="41">
        <v>2.5729156968854836E-3</v>
      </c>
      <c r="P224" s="18"/>
      <c r="Q224" s="18"/>
      <c r="R224" s="18"/>
      <c r="S224" s="18"/>
    </row>
    <row r="225" spans="2:19" x14ac:dyDescent="0.2">
      <c r="B225" s="23" t="s">
        <v>1947</v>
      </c>
      <c r="C225" s="32" t="s">
        <v>1948</v>
      </c>
      <c r="D225" s="32" t="s">
        <v>1776</v>
      </c>
      <c r="E225" s="32" t="s">
        <v>1245</v>
      </c>
      <c r="F225" s="32" t="s">
        <v>1600</v>
      </c>
      <c r="G225" s="32" t="s">
        <v>1336</v>
      </c>
      <c r="H225" s="94" t="s">
        <v>136</v>
      </c>
      <c r="I225" s="105">
        <v>265233.73042133264</v>
      </c>
      <c r="J225" s="101">
        <v>1103</v>
      </c>
      <c r="K225" s="101">
        <v>0</v>
      </c>
      <c r="L225" s="98">
        <v>10964.879117259259</v>
      </c>
      <c r="M225" s="32">
        <v>5.3263726527019647E-3</v>
      </c>
      <c r="N225" s="41">
        <v>1.7136944863838017E-3</v>
      </c>
      <c r="O225" s="41">
        <v>2.9165980458312153E-4</v>
      </c>
      <c r="P225" s="18"/>
      <c r="Q225" s="18"/>
      <c r="R225" s="18"/>
      <c r="S225" s="18"/>
    </row>
    <row r="226" spans="2:19" x14ac:dyDescent="0.2">
      <c r="B226" s="23" t="s">
        <v>1949</v>
      </c>
      <c r="C226" s="32" t="s">
        <v>1950</v>
      </c>
      <c r="D226" s="32" t="s">
        <v>1800</v>
      </c>
      <c r="E226" s="32" t="s">
        <v>1245</v>
      </c>
      <c r="F226" s="32" t="s">
        <v>179</v>
      </c>
      <c r="G226" s="32" t="s">
        <v>1824</v>
      </c>
      <c r="H226" s="94" t="s">
        <v>136</v>
      </c>
      <c r="I226" s="105">
        <v>66632.467775021432</v>
      </c>
      <c r="J226" s="101">
        <v>13427.000000000002</v>
      </c>
      <c r="K226" s="101">
        <v>0</v>
      </c>
      <c r="L226" s="98">
        <v>33532.386945996601</v>
      </c>
      <c r="M226" s="32">
        <v>6.2495735079652647E-4</v>
      </c>
      <c r="N226" s="41">
        <v>5.2407569668680588E-3</v>
      </c>
      <c r="O226" s="41">
        <v>8.9194320514493454E-4</v>
      </c>
      <c r="P226" s="18"/>
      <c r="Q226" s="18"/>
      <c r="R226" s="18"/>
      <c r="S226" s="18"/>
    </row>
    <row r="227" spans="2:19" x14ac:dyDescent="0.2">
      <c r="B227" s="23" t="s">
        <v>1951</v>
      </c>
      <c r="C227" s="32" t="s">
        <v>1952</v>
      </c>
      <c r="D227" s="32" t="s">
        <v>1800</v>
      </c>
      <c r="E227" s="32" t="s">
        <v>1245</v>
      </c>
      <c r="F227" s="32" t="s">
        <v>179</v>
      </c>
      <c r="G227" s="32" t="s">
        <v>1824</v>
      </c>
      <c r="H227" s="94" t="s">
        <v>136</v>
      </c>
      <c r="I227" s="105">
        <v>391457.7922002144</v>
      </c>
      <c r="J227" s="101">
        <v>2921</v>
      </c>
      <c r="K227" s="101">
        <v>0</v>
      </c>
      <c r="L227" s="98">
        <v>42856.438948545925</v>
      </c>
      <c r="M227" s="32">
        <v>1.0155335198066392E-3</v>
      </c>
      <c r="N227" s="41">
        <v>6.6980075518173771E-3</v>
      </c>
      <c r="O227" s="41">
        <v>1.1399579033376259E-3</v>
      </c>
      <c r="P227" s="18"/>
      <c r="Q227" s="18"/>
      <c r="R227" s="18"/>
      <c r="S227" s="18"/>
    </row>
    <row r="228" spans="2:19" x14ac:dyDescent="0.2">
      <c r="B228" s="23" t="s">
        <v>1953</v>
      </c>
      <c r="C228" s="32" t="s">
        <v>1954</v>
      </c>
      <c r="D228" s="32" t="s">
        <v>1800</v>
      </c>
      <c r="E228" s="32" t="s">
        <v>1245</v>
      </c>
      <c r="F228" s="32" t="s">
        <v>179</v>
      </c>
      <c r="G228" s="32" t="s">
        <v>1824</v>
      </c>
      <c r="H228" s="94" t="s">
        <v>136</v>
      </c>
      <c r="I228" s="105">
        <v>144153.25195578</v>
      </c>
      <c r="J228" s="101">
        <v>4700</v>
      </c>
      <c r="K228" s="101">
        <v>0</v>
      </c>
      <c r="L228" s="98">
        <v>25393.460250297874</v>
      </c>
      <c r="M228" s="32">
        <v>2.3529164810285735E-4</v>
      </c>
      <c r="N228" s="41">
        <v>3.9687289167323683E-3</v>
      </c>
      <c r="O228" s="41">
        <v>6.7545219378053491E-4</v>
      </c>
      <c r="P228" s="18"/>
      <c r="Q228" s="18"/>
      <c r="R228" s="18"/>
      <c r="S228" s="18"/>
    </row>
    <row r="229" spans="2:19" x14ac:dyDescent="0.2">
      <c r="B229" s="23" t="s">
        <v>1955</v>
      </c>
      <c r="C229" s="32" t="s">
        <v>1956</v>
      </c>
      <c r="D229" s="32" t="s">
        <v>1776</v>
      </c>
      <c r="E229" s="32" t="s">
        <v>1245</v>
      </c>
      <c r="F229" s="32" t="s">
        <v>179</v>
      </c>
      <c r="G229" s="32" t="s">
        <v>1260</v>
      </c>
      <c r="H229" s="94" t="s">
        <v>136</v>
      </c>
      <c r="I229" s="105">
        <v>269926.0413150331</v>
      </c>
      <c r="J229" s="101">
        <v>2740</v>
      </c>
      <c r="K229" s="101">
        <v>0</v>
      </c>
      <c r="L229" s="98">
        <v>27720.108795239223</v>
      </c>
      <c r="M229" s="32">
        <v>5.2348633864767792E-4</v>
      </c>
      <c r="N229" s="41">
        <v>4.3323594447646279E-3</v>
      </c>
      <c r="O229" s="41">
        <v>7.3733977618744575E-4</v>
      </c>
      <c r="P229" s="18"/>
      <c r="Q229" s="18"/>
      <c r="R229" s="18"/>
      <c r="S229" s="18"/>
    </row>
    <row r="230" spans="2:19" s="164" customFormat="1" x14ac:dyDescent="0.2">
      <c r="B230" s="116" t="s">
        <v>167</v>
      </c>
      <c r="C230" s="174"/>
      <c r="D230" s="174"/>
      <c r="E230" s="174"/>
      <c r="F230" s="174"/>
      <c r="G230" s="174"/>
      <c r="H230" s="175"/>
      <c r="I230" s="175"/>
      <c r="J230" s="175"/>
      <c r="K230" s="175"/>
      <c r="L230" s="176"/>
      <c r="M230" s="177"/>
      <c r="N230" s="177"/>
      <c r="O230" s="178"/>
      <c r="P230" s="195"/>
      <c r="Q230" s="195"/>
      <c r="R230" s="179"/>
      <c r="S230" s="179"/>
    </row>
    <row r="231" spans="2:19" s="164" customFormat="1" x14ac:dyDescent="0.2">
      <c r="B231" s="116" t="s">
        <v>168</v>
      </c>
      <c r="C231" s="174"/>
      <c r="D231" s="174"/>
      <c r="E231" s="174"/>
      <c r="F231" s="174"/>
      <c r="G231" s="174"/>
      <c r="H231" s="175"/>
      <c r="I231" s="175"/>
      <c r="J231" s="175"/>
      <c r="K231" s="175"/>
      <c r="L231" s="176"/>
      <c r="M231" s="177"/>
      <c r="N231" s="177"/>
      <c r="O231" s="178"/>
      <c r="P231" s="195"/>
      <c r="Q231" s="195"/>
      <c r="R231" s="179"/>
      <c r="S231" s="179"/>
    </row>
    <row r="232" spans="2:19" s="164" customFormat="1" x14ac:dyDescent="0.2">
      <c r="B232" s="116" t="s">
        <v>169</v>
      </c>
      <c r="C232" s="174"/>
      <c r="D232" s="174"/>
      <c r="E232" s="174"/>
      <c r="F232" s="174"/>
      <c r="G232" s="174"/>
      <c r="H232" s="175"/>
      <c r="I232" s="175"/>
      <c r="J232" s="175"/>
      <c r="K232" s="175"/>
      <c r="L232" s="176"/>
      <c r="M232" s="177"/>
      <c r="N232" s="177"/>
      <c r="O232" s="178"/>
      <c r="P232" s="195"/>
      <c r="Q232" s="195"/>
      <c r="R232" s="179"/>
      <c r="S232" s="179"/>
    </row>
    <row r="233" spans="2:19" s="164" customFormat="1" x14ac:dyDescent="0.2">
      <c r="B233" s="116" t="s">
        <v>170</v>
      </c>
      <c r="C233" s="174"/>
      <c r="D233" s="174"/>
      <c r="E233" s="174"/>
      <c r="F233" s="174"/>
      <c r="G233" s="174"/>
      <c r="H233" s="175"/>
      <c r="I233" s="175"/>
      <c r="J233" s="175"/>
      <c r="K233" s="175"/>
      <c r="L233" s="176"/>
      <c r="M233" s="177"/>
      <c r="N233" s="177"/>
      <c r="O233" s="178"/>
      <c r="P233" s="195"/>
      <c r="Q233" s="195"/>
      <c r="R233" s="179"/>
      <c r="S233" s="179"/>
    </row>
    <row r="234" spans="2:19" s="164" customFormat="1" x14ac:dyDescent="0.2">
      <c r="B234" s="116" t="s">
        <v>171</v>
      </c>
      <c r="C234" s="174"/>
      <c r="D234" s="174"/>
      <c r="E234" s="174"/>
      <c r="F234" s="174"/>
      <c r="G234" s="174"/>
      <c r="H234" s="175"/>
      <c r="I234" s="175"/>
      <c r="J234" s="175"/>
      <c r="K234" s="175"/>
      <c r="L234" s="176"/>
      <c r="M234" s="177"/>
      <c r="N234" s="177"/>
      <c r="O234" s="178"/>
      <c r="P234" s="195"/>
      <c r="Q234" s="195"/>
      <c r="R234" s="179"/>
      <c r="S234" s="179"/>
    </row>
  </sheetData>
  <mergeCells count="2">
    <mergeCell ref="B7:O7"/>
    <mergeCell ref="B6:O6"/>
  </mergeCells>
  <phoneticPr fontId="3" type="noConversion"/>
  <conditionalFormatting sqref="N11:O229 C11:H124 C126:H229 C125:E125 G125:H125">
    <cfRule type="expression" dxfId="109" priority="113" stopIfTrue="1">
      <formula>LEFT(#REF!,3)="TIR"</formula>
    </cfRule>
  </conditionalFormatting>
  <conditionalFormatting sqref="M1:N5 M11:N55764 I11:K229">
    <cfRule type="expression" dxfId="108" priority="115" stopIfTrue="1">
      <formula>LEFT(#REF!,3)="TIR"</formula>
    </cfRule>
  </conditionalFormatting>
  <conditionalFormatting sqref="B11:B229 L11:L229">
    <cfRule type="expression" dxfId="107" priority="118" stopIfTrue="1">
      <formula>#REF!&gt;0</formula>
    </cfRule>
    <cfRule type="expression" dxfId="106" priority="119" stopIfTrue="1">
      <formula>LEFT(#REF!,3)="TIR"</formula>
    </cfRule>
  </conditionalFormatting>
  <conditionalFormatting sqref="F125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3.5703125" style="93" bestFit="1" customWidth="1"/>
    <col min="9" max="9" width="9.28515625" style="93" bestFit="1" customWidth="1"/>
    <col min="10" max="10" width="14.5703125" style="93" bestFit="1" customWidth="1"/>
    <col min="11" max="11" width="13.570312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2" t="s">
        <v>174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36" t="s">
        <v>11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8"/>
      <c r="O6" s="17"/>
      <c r="P6" s="17"/>
      <c r="Q6" s="17"/>
      <c r="R6" s="16"/>
      <c r="S6" s="16"/>
      <c r="T6" s="18"/>
    </row>
    <row r="7" spans="1:20" s="10" customFormat="1" x14ac:dyDescent="0.2">
      <c r="B7" s="239" t="s">
        <v>23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1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4" customFormat="1" ht="12.75" customHeight="1" thickBot="1" x14ac:dyDescent="0.25">
      <c r="B11" s="196" t="s">
        <v>60</v>
      </c>
      <c r="C11" s="106"/>
      <c r="D11" s="106"/>
      <c r="E11" s="106"/>
      <c r="F11" s="106"/>
      <c r="G11" s="197"/>
      <c r="H11" s="198"/>
      <c r="I11" s="197"/>
      <c r="J11" s="200" t="s">
        <v>179</v>
      </c>
      <c r="K11" s="150">
        <v>4337502.7962259799</v>
      </c>
      <c r="L11" s="106" t="s">
        <v>179</v>
      </c>
      <c r="M11" s="106">
        <v>1</v>
      </c>
      <c r="N11" s="122">
        <v>0.11537520882785857</v>
      </c>
    </row>
    <row r="12" spans="1:20" s="164" customFormat="1" x14ac:dyDescent="0.2">
      <c r="B12" s="132" t="s">
        <v>149</v>
      </c>
      <c r="C12" s="167" t="s">
        <v>179</v>
      </c>
      <c r="D12" s="167" t="s">
        <v>179</v>
      </c>
      <c r="E12" s="167" t="s">
        <v>179</v>
      </c>
      <c r="F12" s="167" t="s">
        <v>179</v>
      </c>
      <c r="G12" s="168" t="s">
        <v>179</v>
      </c>
      <c r="H12" s="180" t="s">
        <v>179</v>
      </c>
      <c r="I12" s="168" t="s">
        <v>179</v>
      </c>
      <c r="J12" s="169" t="s">
        <v>179</v>
      </c>
      <c r="K12" s="201">
        <v>380530.04335498239</v>
      </c>
      <c r="L12" s="167" t="s">
        <v>179</v>
      </c>
      <c r="M12" s="167">
        <v>8.7730212804952648E-2</v>
      </c>
      <c r="N12" s="167">
        <v>1.0121891622883883E-2</v>
      </c>
    </row>
    <row r="13" spans="1:20" s="164" customFormat="1" x14ac:dyDescent="0.2">
      <c r="B13" s="133" t="s">
        <v>1957</v>
      </c>
      <c r="C13" s="171" t="s">
        <v>179</v>
      </c>
      <c r="D13" s="171" t="s">
        <v>179</v>
      </c>
      <c r="E13" s="171" t="s">
        <v>179</v>
      </c>
      <c r="F13" s="171" t="s">
        <v>179</v>
      </c>
      <c r="G13" s="172" t="s">
        <v>179</v>
      </c>
      <c r="H13" s="182" t="s">
        <v>179</v>
      </c>
      <c r="I13" s="168" t="s">
        <v>179</v>
      </c>
      <c r="J13" s="173" t="s">
        <v>179</v>
      </c>
      <c r="K13" s="173">
        <v>88784.807160875556</v>
      </c>
      <c r="L13" s="171" t="s">
        <v>179</v>
      </c>
      <c r="M13" s="167">
        <v>2.0469106610865213E-2</v>
      </c>
      <c r="N13" s="167">
        <v>2.3616274497482745E-3</v>
      </c>
    </row>
    <row r="14" spans="1:20" x14ac:dyDescent="0.2">
      <c r="B14" s="23" t="s">
        <v>1990</v>
      </c>
      <c r="C14" s="32" t="s">
        <v>1991</v>
      </c>
      <c r="D14" s="32" t="s">
        <v>323</v>
      </c>
      <c r="E14" s="32" t="s">
        <v>1992</v>
      </c>
      <c r="F14" s="87" t="s">
        <v>1961</v>
      </c>
      <c r="G14" s="94" t="s">
        <v>185</v>
      </c>
      <c r="H14" s="105">
        <v>193728.94922093692</v>
      </c>
      <c r="I14" s="101">
        <v>1334</v>
      </c>
      <c r="J14" s="125">
        <v>0</v>
      </c>
      <c r="K14" s="125">
        <v>2584.3441826072981</v>
      </c>
      <c r="L14" s="32" t="s">
        <v>179</v>
      </c>
      <c r="M14" s="41">
        <v>5.9581383667485163E-4</v>
      </c>
      <c r="N14" s="41">
        <v>6.8742145828888611E-5</v>
      </c>
      <c r="O14" s="18"/>
      <c r="P14" s="18"/>
      <c r="Q14" s="18"/>
      <c r="R14" s="18"/>
      <c r="S14" s="18"/>
    </row>
    <row r="15" spans="1:20" x14ac:dyDescent="0.2">
      <c r="B15" s="23" t="s">
        <v>1993</v>
      </c>
      <c r="C15" s="32" t="s">
        <v>1994</v>
      </c>
      <c r="D15" s="32" t="s">
        <v>323</v>
      </c>
      <c r="E15" s="32" t="s">
        <v>1992</v>
      </c>
      <c r="F15" s="87" t="s">
        <v>1961</v>
      </c>
      <c r="G15" s="94" t="s">
        <v>185</v>
      </c>
      <c r="H15" s="105">
        <v>91671.493409705916</v>
      </c>
      <c r="I15" s="101">
        <v>492.3</v>
      </c>
      <c r="J15" s="125">
        <v>0</v>
      </c>
      <c r="K15" s="125">
        <v>451.29875960696819</v>
      </c>
      <c r="L15" s="32" t="s">
        <v>179</v>
      </c>
      <c r="M15" s="41">
        <v>1.0404575646605669E-4</v>
      </c>
      <c r="N15" s="41">
        <v>1.2004300879923805E-5</v>
      </c>
      <c r="O15" s="18"/>
      <c r="P15" s="18"/>
      <c r="Q15" s="18"/>
      <c r="R15" s="18"/>
      <c r="S15" s="18"/>
    </row>
    <row r="16" spans="1:20" x14ac:dyDescent="0.2">
      <c r="B16" s="23" t="s">
        <v>1995</v>
      </c>
      <c r="C16" s="32" t="s">
        <v>1996</v>
      </c>
      <c r="D16" s="32" t="s">
        <v>323</v>
      </c>
      <c r="E16" s="32" t="s">
        <v>1992</v>
      </c>
      <c r="F16" s="87" t="s">
        <v>1961</v>
      </c>
      <c r="G16" s="94" t="s">
        <v>185</v>
      </c>
      <c r="H16" s="105">
        <v>337914.34448594437</v>
      </c>
      <c r="I16" s="101">
        <v>1758.0000000000002</v>
      </c>
      <c r="J16" s="125">
        <v>0</v>
      </c>
      <c r="K16" s="125">
        <v>5940.5341760629026</v>
      </c>
      <c r="L16" s="32" t="s">
        <v>179</v>
      </c>
      <c r="M16" s="41">
        <v>1.369574719636309E-3</v>
      </c>
      <c r="N16" s="41">
        <v>1.58014969283395E-4</v>
      </c>
      <c r="O16" s="18"/>
      <c r="P16" s="18"/>
      <c r="Q16" s="18"/>
      <c r="R16" s="18"/>
      <c r="S16" s="18"/>
    </row>
    <row r="17" spans="2:19" x14ac:dyDescent="0.2">
      <c r="B17" s="23" t="s">
        <v>1981</v>
      </c>
      <c r="C17" s="32" t="s">
        <v>1982</v>
      </c>
      <c r="D17" s="32" t="s">
        <v>323</v>
      </c>
      <c r="E17" s="32" t="s">
        <v>1983</v>
      </c>
      <c r="F17" s="87" t="s">
        <v>1961</v>
      </c>
      <c r="G17" s="94" t="s">
        <v>185</v>
      </c>
      <c r="H17" s="105">
        <v>925828.62452288321</v>
      </c>
      <c r="I17" s="101">
        <v>989.89999999999986</v>
      </c>
      <c r="J17" s="125">
        <v>0</v>
      </c>
      <c r="K17" s="125">
        <v>9164.7775718981884</v>
      </c>
      <c r="L17" s="32" t="s">
        <v>179</v>
      </c>
      <c r="M17" s="41">
        <v>2.1129156573391436E-3</v>
      </c>
      <c r="N17" s="41">
        <v>2.437780852011557E-4</v>
      </c>
      <c r="O17" s="18"/>
      <c r="P17" s="18"/>
      <c r="Q17" s="18"/>
      <c r="R17" s="18"/>
      <c r="S17" s="18"/>
    </row>
    <row r="18" spans="2:19" x14ac:dyDescent="0.2">
      <c r="B18" s="23" t="s">
        <v>1984</v>
      </c>
      <c r="C18" s="32" t="s">
        <v>1985</v>
      </c>
      <c r="D18" s="32" t="s">
        <v>323</v>
      </c>
      <c r="E18" s="32" t="s">
        <v>1983</v>
      </c>
      <c r="F18" s="87" t="s">
        <v>1961</v>
      </c>
      <c r="G18" s="94" t="s">
        <v>185</v>
      </c>
      <c r="H18" s="105">
        <v>309857.66212324006</v>
      </c>
      <c r="I18" s="101">
        <v>1943</v>
      </c>
      <c r="J18" s="125">
        <v>0</v>
      </c>
      <c r="K18" s="125">
        <v>6020.5343726667652</v>
      </c>
      <c r="L18" s="32" t="s">
        <v>179</v>
      </c>
      <c r="M18" s="41">
        <v>1.3880185571073695E-3</v>
      </c>
      <c r="N18" s="41">
        <v>1.6014293088320567E-4</v>
      </c>
      <c r="O18" s="18"/>
      <c r="P18" s="18"/>
      <c r="Q18" s="18"/>
      <c r="R18" s="18"/>
      <c r="S18" s="18"/>
    </row>
    <row r="19" spans="2:19" x14ac:dyDescent="0.2">
      <c r="B19" s="23" t="s">
        <v>1986</v>
      </c>
      <c r="C19" s="32" t="s">
        <v>1987</v>
      </c>
      <c r="D19" s="32" t="s">
        <v>323</v>
      </c>
      <c r="E19" s="32" t="s">
        <v>1983</v>
      </c>
      <c r="F19" s="87" t="s">
        <v>1961</v>
      </c>
      <c r="G19" s="94" t="s">
        <v>185</v>
      </c>
      <c r="H19" s="105">
        <v>1881417.0737299295</v>
      </c>
      <c r="I19" s="101">
        <v>1327</v>
      </c>
      <c r="J19" s="125">
        <v>0</v>
      </c>
      <c r="K19" s="125">
        <v>24966.404568396163</v>
      </c>
      <c r="L19" s="32" t="s">
        <v>179</v>
      </c>
      <c r="M19" s="41">
        <v>5.7559397057032899E-3</v>
      </c>
      <c r="N19" s="41">
        <v>6.6409274554607976E-4</v>
      </c>
      <c r="O19" s="18"/>
      <c r="P19" s="18"/>
      <c r="Q19" s="18"/>
      <c r="R19" s="18"/>
      <c r="S19" s="18"/>
    </row>
    <row r="20" spans="2:19" x14ac:dyDescent="0.2">
      <c r="B20" s="23" t="s">
        <v>1988</v>
      </c>
      <c r="C20" s="32" t="s">
        <v>1989</v>
      </c>
      <c r="D20" s="32" t="s">
        <v>323</v>
      </c>
      <c r="E20" s="32" t="s">
        <v>1983</v>
      </c>
      <c r="F20" s="87" t="s">
        <v>1961</v>
      </c>
      <c r="G20" s="94" t="s">
        <v>185</v>
      </c>
      <c r="H20" s="105">
        <v>760967.30274378404</v>
      </c>
      <c r="I20" s="101">
        <v>467</v>
      </c>
      <c r="J20" s="125">
        <v>0</v>
      </c>
      <c r="K20" s="125">
        <v>3553.7173083441471</v>
      </c>
      <c r="L20" s="32" t="s">
        <v>179</v>
      </c>
      <c r="M20" s="41">
        <v>8.1930029219490143E-4</v>
      </c>
      <c r="N20" s="41">
        <v>9.4526942304712282E-5</v>
      </c>
      <c r="O20" s="18"/>
      <c r="P20" s="18"/>
      <c r="Q20" s="18"/>
      <c r="R20" s="18"/>
      <c r="S20" s="18"/>
    </row>
    <row r="21" spans="2:19" x14ac:dyDescent="0.2">
      <c r="B21" s="23" t="s">
        <v>1972</v>
      </c>
      <c r="C21" s="32" t="s">
        <v>1973</v>
      </c>
      <c r="D21" s="32" t="s">
        <v>323</v>
      </c>
      <c r="E21" s="32" t="s">
        <v>1974</v>
      </c>
      <c r="F21" s="87" t="s">
        <v>1961</v>
      </c>
      <c r="G21" s="94" t="s">
        <v>185</v>
      </c>
      <c r="H21" s="105">
        <v>7488.4726697352071</v>
      </c>
      <c r="I21" s="101">
        <v>13269.999999999998</v>
      </c>
      <c r="J21" s="125">
        <v>0</v>
      </c>
      <c r="K21" s="125">
        <v>993.72032327386205</v>
      </c>
      <c r="L21" s="32" t="s">
        <v>179</v>
      </c>
      <c r="M21" s="41">
        <v>2.2909963865348713E-4</v>
      </c>
      <c r="N21" s="41">
        <v>2.6432418652033017E-5</v>
      </c>
      <c r="O21" s="18"/>
      <c r="P21" s="18"/>
      <c r="Q21" s="18"/>
      <c r="R21" s="18"/>
      <c r="S21" s="18"/>
    </row>
    <row r="22" spans="2:19" x14ac:dyDescent="0.2">
      <c r="B22" s="23" t="s">
        <v>1975</v>
      </c>
      <c r="C22" s="32" t="s">
        <v>1976</v>
      </c>
      <c r="D22" s="32" t="s">
        <v>323</v>
      </c>
      <c r="E22" s="32" t="s">
        <v>1974</v>
      </c>
      <c r="F22" s="87" t="s">
        <v>1961</v>
      </c>
      <c r="G22" s="94" t="s">
        <v>185</v>
      </c>
      <c r="H22" s="105">
        <v>5222.8285593308956</v>
      </c>
      <c r="I22" s="101">
        <v>19030</v>
      </c>
      <c r="J22" s="125">
        <v>0</v>
      </c>
      <c r="K22" s="125">
        <v>993.90427484066936</v>
      </c>
      <c r="L22" s="32" t="s">
        <v>179</v>
      </c>
      <c r="M22" s="41">
        <v>2.2914204820927289E-4</v>
      </c>
      <c r="N22" s="41">
        <v>2.6437311663388092E-5</v>
      </c>
      <c r="O22" s="18"/>
      <c r="P22" s="18"/>
      <c r="Q22" s="18"/>
      <c r="R22" s="18"/>
      <c r="S22" s="18"/>
    </row>
    <row r="23" spans="2:19" x14ac:dyDescent="0.2">
      <c r="B23" s="23" t="s">
        <v>1977</v>
      </c>
      <c r="C23" s="32" t="s">
        <v>1978</v>
      </c>
      <c r="D23" s="32" t="s">
        <v>323</v>
      </c>
      <c r="E23" s="32" t="s">
        <v>1974</v>
      </c>
      <c r="F23" s="87" t="s">
        <v>1961</v>
      </c>
      <c r="G23" s="94" t="s">
        <v>185</v>
      </c>
      <c r="H23" s="105">
        <v>60209.010084356167</v>
      </c>
      <c r="I23" s="101">
        <v>4709</v>
      </c>
      <c r="J23" s="125">
        <v>0</v>
      </c>
      <c r="K23" s="125">
        <v>2835.2422848723318</v>
      </c>
      <c r="L23" s="32" t="s">
        <v>179</v>
      </c>
      <c r="M23" s="41">
        <v>6.5365774227033329E-4</v>
      </c>
      <c r="N23" s="41">
        <v>7.5415898516386262E-5</v>
      </c>
      <c r="O23" s="18"/>
      <c r="P23" s="18"/>
      <c r="Q23" s="18"/>
      <c r="R23" s="18"/>
      <c r="S23" s="18"/>
    </row>
    <row r="24" spans="2:19" x14ac:dyDescent="0.2">
      <c r="B24" s="23" t="s">
        <v>1979</v>
      </c>
      <c r="C24" s="32" t="s">
        <v>1980</v>
      </c>
      <c r="D24" s="32" t="s">
        <v>323</v>
      </c>
      <c r="E24" s="32" t="s">
        <v>1974</v>
      </c>
      <c r="F24" s="87" t="s">
        <v>1961</v>
      </c>
      <c r="G24" s="94" t="s">
        <v>185</v>
      </c>
      <c r="H24" s="105">
        <v>40198.728646619609</v>
      </c>
      <c r="I24" s="101">
        <v>16990</v>
      </c>
      <c r="J24" s="125">
        <v>0</v>
      </c>
      <c r="K24" s="125">
        <v>6829.7639970606724</v>
      </c>
      <c r="L24" s="32" t="s">
        <v>179</v>
      </c>
      <c r="M24" s="41">
        <v>1.5745843444765466E-3</v>
      </c>
      <c r="N24" s="41">
        <v>1.8166799756105836E-4</v>
      </c>
      <c r="O24" s="18"/>
      <c r="P24" s="18"/>
      <c r="Q24" s="18"/>
      <c r="R24" s="18"/>
      <c r="S24" s="18"/>
    </row>
    <row r="25" spans="2:19" x14ac:dyDescent="0.2">
      <c r="B25" s="23" t="s">
        <v>1958</v>
      </c>
      <c r="C25" s="32" t="s">
        <v>1959</v>
      </c>
      <c r="D25" s="32" t="s">
        <v>323</v>
      </c>
      <c r="E25" s="32" t="s">
        <v>1960</v>
      </c>
      <c r="F25" s="87" t="s">
        <v>1961</v>
      </c>
      <c r="G25" s="94" t="s">
        <v>185</v>
      </c>
      <c r="H25" s="105">
        <v>489316.06573589455</v>
      </c>
      <c r="I25" s="101">
        <v>1328</v>
      </c>
      <c r="J25" s="125">
        <v>0</v>
      </c>
      <c r="K25" s="125">
        <v>6498.1173529726793</v>
      </c>
      <c r="L25" s="32" t="s">
        <v>179</v>
      </c>
      <c r="M25" s="41">
        <v>1.4981240723640871E-3</v>
      </c>
      <c r="N25" s="41">
        <v>1.7284637769904843E-4</v>
      </c>
      <c r="O25" s="18"/>
      <c r="P25" s="18"/>
      <c r="Q25" s="18"/>
      <c r="R25" s="18"/>
      <c r="S25" s="18"/>
    </row>
    <row r="26" spans="2:19" x14ac:dyDescent="0.2">
      <c r="B26" s="23" t="s">
        <v>1962</v>
      </c>
      <c r="C26" s="32" t="s">
        <v>1963</v>
      </c>
      <c r="D26" s="32" t="s">
        <v>323</v>
      </c>
      <c r="E26" s="32" t="s">
        <v>1960</v>
      </c>
      <c r="F26" s="87" t="s">
        <v>1961</v>
      </c>
      <c r="G26" s="94" t="s">
        <v>185</v>
      </c>
      <c r="H26" s="105">
        <v>176647.3120348005</v>
      </c>
      <c r="I26" s="101">
        <v>1930.9999999999998</v>
      </c>
      <c r="J26" s="125">
        <v>0</v>
      </c>
      <c r="K26" s="125">
        <v>3411.059592728695</v>
      </c>
      <c r="L26" s="32" t="s">
        <v>179</v>
      </c>
      <c r="M26" s="41">
        <v>7.8641092651205336E-4</v>
      </c>
      <c r="N26" s="41">
        <v>9.0732324870837884E-5</v>
      </c>
      <c r="O26" s="18"/>
      <c r="P26" s="18"/>
      <c r="Q26" s="18"/>
      <c r="R26" s="18"/>
      <c r="S26" s="18"/>
    </row>
    <row r="27" spans="2:19" x14ac:dyDescent="0.2">
      <c r="B27" s="23" t="s">
        <v>1964</v>
      </c>
      <c r="C27" s="32" t="s">
        <v>1965</v>
      </c>
      <c r="D27" s="32" t="s">
        <v>323</v>
      </c>
      <c r="E27" s="32" t="s">
        <v>1960</v>
      </c>
      <c r="F27" s="87" t="s">
        <v>1961</v>
      </c>
      <c r="G27" s="94" t="s">
        <v>185</v>
      </c>
      <c r="H27" s="105">
        <v>219972.3571009665</v>
      </c>
      <c r="I27" s="101">
        <v>997.4</v>
      </c>
      <c r="J27" s="125">
        <v>0</v>
      </c>
      <c r="K27" s="125">
        <v>2194.0042966924848</v>
      </c>
      <c r="L27" s="32" t="s">
        <v>179</v>
      </c>
      <c r="M27" s="41">
        <v>5.0582199015559537E-4</v>
      </c>
      <c r="N27" s="41">
        <v>5.8359317743924828E-5</v>
      </c>
      <c r="O27" s="18"/>
      <c r="P27" s="18"/>
      <c r="Q27" s="18"/>
      <c r="R27" s="18"/>
      <c r="S27" s="18"/>
    </row>
    <row r="28" spans="2:19" x14ac:dyDescent="0.2">
      <c r="B28" s="23" t="s">
        <v>1966</v>
      </c>
      <c r="C28" s="32" t="s">
        <v>1967</v>
      </c>
      <c r="D28" s="32" t="s">
        <v>323</v>
      </c>
      <c r="E28" s="32" t="s">
        <v>1960</v>
      </c>
      <c r="F28" s="87" t="s">
        <v>1961</v>
      </c>
      <c r="G28" s="94" t="s">
        <v>185</v>
      </c>
      <c r="H28" s="105">
        <v>20177.426645719359</v>
      </c>
      <c r="I28" s="101">
        <v>1755.9999999999998</v>
      </c>
      <c r="J28" s="125">
        <v>0</v>
      </c>
      <c r="K28" s="125">
        <v>354.31561189883195</v>
      </c>
      <c r="L28" s="32" t="s">
        <v>179</v>
      </c>
      <c r="M28" s="41">
        <v>8.1686543742892485E-5</v>
      </c>
      <c r="N28" s="41">
        <v>9.4246020427622229E-6</v>
      </c>
      <c r="O28" s="18"/>
      <c r="P28" s="18"/>
      <c r="Q28" s="18"/>
      <c r="R28" s="18"/>
      <c r="S28" s="18"/>
    </row>
    <row r="29" spans="2:19" x14ac:dyDescent="0.2">
      <c r="B29" s="23" t="s">
        <v>1968</v>
      </c>
      <c r="C29" s="32" t="s">
        <v>1969</v>
      </c>
      <c r="D29" s="32" t="s">
        <v>323</v>
      </c>
      <c r="E29" s="32" t="s">
        <v>1960</v>
      </c>
      <c r="F29" s="87" t="s">
        <v>1961</v>
      </c>
      <c r="G29" s="94" t="s">
        <v>185</v>
      </c>
      <c r="H29" s="105">
        <v>838034.84789683006</v>
      </c>
      <c r="I29" s="101">
        <v>993.2</v>
      </c>
      <c r="J29" s="125">
        <v>0</v>
      </c>
      <c r="K29" s="125">
        <v>8323.3621080868088</v>
      </c>
      <c r="L29" s="32" t="s">
        <v>179</v>
      </c>
      <c r="M29" s="41">
        <v>1.9189295083172943E-3</v>
      </c>
      <c r="N29" s="41">
        <v>2.2139689274804778E-4</v>
      </c>
      <c r="O29" s="18"/>
      <c r="P29" s="18"/>
      <c r="Q29" s="18"/>
      <c r="R29" s="18"/>
      <c r="S29" s="18"/>
    </row>
    <row r="30" spans="2:19" x14ac:dyDescent="0.2">
      <c r="B30" s="23" t="s">
        <v>1970</v>
      </c>
      <c r="C30" s="32" t="s">
        <v>1971</v>
      </c>
      <c r="D30" s="32" t="s">
        <v>323</v>
      </c>
      <c r="E30" s="32" t="s">
        <v>1960</v>
      </c>
      <c r="F30" s="87" t="s">
        <v>1961</v>
      </c>
      <c r="G30" s="94" t="s">
        <v>185</v>
      </c>
      <c r="H30" s="105">
        <v>760245.7772896539</v>
      </c>
      <c r="I30" s="101">
        <v>482.7</v>
      </c>
      <c r="J30" s="125">
        <v>0</v>
      </c>
      <c r="K30" s="125">
        <v>3669.7063784660963</v>
      </c>
      <c r="L30" s="32" t="s">
        <v>179</v>
      </c>
      <c r="M30" s="41">
        <v>8.4604127094951344E-4</v>
      </c>
      <c r="N30" s="41">
        <v>9.7612188312786981E-5</v>
      </c>
      <c r="O30" s="18"/>
      <c r="P30" s="18"/>
      <c r="Q30" s="18"/>
      <c r="R30" s="18"/>
      <c r="S30" s="18"/>
    </row>
    <row r="31" spans="2:19" s="164" customFormat="1" x14ac:dyDescent="0.2">
      <c r="B31" s="133" t="s">
        <v>1997</v>
      </c>
      <c r="C31" s="171" t="s">
        <v>179</v>
      </c>
      <c r="D31" s="171" t="s">
        <v>179</v>
      </c>
      <c r="E31" s="171" t="s">
        <v>179</v>
      </c>
      <c r="F31" s="171" t="s">
        <v>179</v>
      </c>
      <c r="G31" s="172" t="s">
        <v>179</v>
      </c>
      <c r="H31" s="182" t="s">
        <v>179</v>
      </c>
      <c r="I31" s="168" t="s">
        <v>179</v>
      </c>
      <c r="J31" s="173" t="s">
        <v>179</v>
      </c>
      <c r="K31" s="173">
        <v>0</v>
      </c>
      <c r="L31" s="171" t="s">
        <v>179</v>
      </c>
      <c r="M31" s="167">
        <v>0</v>
      </c>
      <c r="N31" s="167">
        <v>0</v>
      </c>
    </row>
    <row r="32" spans="2:19" s="164" customFormat="1" x14ac:dyDescent="0.2">
      <c r="B32" s="133" t="s">
        <v>1998</v>
      </c>
      <c r="C32" s="171" t="s">
        <v>179</v>
      </c>
      <c r="D32" s="171" t="s">
        <v>179</v>
      </c>
      <c r="E32" s="171" t="s">
        <v>179</v>
      </c>
      <c r="F32" s="171" t="s">
        <v>179</v>
      </c>
      <c r="G32" s="172" t="s">
        <v>179</v>
      </c>
      <c r="H32" s="182" t="s">
        <v>179</v>
      </c>
      <c r="I32" s="168" t="s">
        <v>179</v>
      </c>
      <c r="J32" s="173" t="s">
        <v>179</v>
      </c>
      <c r="K32" s="173">
        <v>291745.23619250691</v>
      </c>
      <c r="L32" s="171" t="s">
        <v>179</v>
      </c>
      <c r="M32" s="167">
        <v>6.7261106193718584E-2</v>
      </c>
      <c r="N32" s="167">
        <v>7.7602641730930523E-3</v>
      </c>
    </row>
    <row r="33" spans="2:19" x14ac:dyDescent="0.2">
      <c r="B33" s="23" t="s">
        <v>2032</v>
      </c>
      <c r="C33" s="32" t="s">
        <v>2033</v>
      </c>
      <c r="D33" s="32" t="s">
        <v>323</v>
      </c>
      <c r="E33" s="32" t="s">
        <v>1992</v>
      </c>
      <c r="F33" s="87" t="s">
        <v>2001</v>
      </c>
      <c r="G33" s="94" t="s">
        <v>185</v>
      </c>
      <c r="H33" s="105">
        <v>4428746.6213276023</v>
      </c>
      <c r="I33" s="101">
        <v>332.84</v>
      </c>
      <c r="J33" s="125">
        <v>0</v>
      </c>
      <c r="K33" s="125">
        <v>14740.640253022102</v>
      </c>
      <c r="L33" s="32">
        <v>2.6793173544447161E-2</v>
      </c>
      <c r="M33" s="41">
        <v>3.3984163113042359E-3</v>
      </c>
      <c r="N33" s="41">
        <v>3.9209299160072696E-4</v>
      </c>
      <c r="O33" s="18"/>
      <c r="P33" s="18"/>
      <c r="Q33" s="18"/>
      <c r="R33" s="18"/>
      <c r="S33" s="18"/>
    </row>
    <row r="34" spans="2:19" x14ac:dyDescent="0.2">
      <c r="B34" s="23" t="s">
        <v>2034</v>
      </c>
      <c r="C34" s="32" t="s">
        <v>2035</v>
      </c>
      <c r="D34" s="32" t="s">
        <v>323</v>
      </c>
      <c r="E34" s="32" t="s">
        <v>1992</v>
      </c>
      <c r="F34" s="87" t="s">
        <v>2001</v>
      </c>
      <c r="G34" s="94" t="s">
        <v>185</v>
      </c>
      <c r="H34" s="105">
        <v>4401259.9023440406</v>
      </c>
      <c r="I34" s="101">
        <v>322.60000000000002</v>
      </c>
      <c r="J34" s="125">
        <v>0</v>
      </c>
      <c r="K34" s="125">
        <v>14198.464444522908</v>
      </c>
      <c r="L34" s="32">
        <v>2.1837812923403494E-2</v>
      </c>
      <c r="M34" s="41">
        <v>3.2734190873321988E-3</v>
      </c>
      <c r="N34" s="41">
        <v>3.7767141078205062E-4</v>
      </c>
      <c r="O34" s="18"/>
      <c r="P34" s="18"/>
      <c r="Q34" s="18"/>
      <c r="R34" s="18"/>
      <c r="S34" s="18"/>
    </row>
    <row r="35" spans="2:19" x14ac:dyDescent="0.2">
      <c r="B35" s="23" t="s">
        <v>2036</v>
      </c>
      <c r="C35" s="32" t="s">
        <v>2037</v>
      </c>
      <c r="D35" s="32" t="s">
        <v>323</v>
      </c>
      <c r="E35" s="32" t="s">
        <v>1992</v>
      </c>
      <c r="F35" s="87" t="s">
        <v>2001</v>
      </c>
      <c r="G35" s="94" t="s">
        <v>185</v>
      </c>
      <c r="H35" s="105">
        <v>5193938.7843813365</v>
      </c>
      <c r="I35" s="101">
        <v>331.17</v>
      </c>
      <c r="J35" s="125">
        <v>0</v>
      </c>
      <c r="K35" s="125">
        <v>17200.76707159917</v>
      </c>
      <c r="L35" s="32">
        <v>4.0765428559399228E-2</v>
      </c>
      <c r="M35" s="41">
        <v>3.9655921574426175E-3</v>
      </c>
      <c r="N35" s="41">
        <v>4.5753102329106017E-4</v>
      </c>
      <c r="O35" s="18"/>
      <c r="P35" s="18"/>
      <c r="Q35" s="18"/>
      <c r="R35" s="18"/>
      <c r="S35" s="18"/>
    </row>
    <row r="36" spans="2:19" x14ac:dyDescent="0.2">
      <c r="B36" s="23" t="s">
        <v>2038</v>
      </c>
      <c r="C36" s="32" t="s">
        <v>2039</v>
      </c>
      <c r="D36" s="32" t="s">
        <v>323</v>
      </c>
      <c r="E36" s="32" t="s">
        <v>1992</v>
      </c>
      <c r="F36" s="87" t="s">
        <v>2001</v>
      </c>
      <c r="G36" s="94" t="s">
        <v>185</v>
      </c>
      <c r="H36" s="105">
        <v>659326.571271547</v>
      </c>
      <c r="I36" s="101">
        <v>338.37</v>
      </c>
      <c r="J36" s="125">
        <v>0</v>
      </c>
      <c r="K36" s="125">
        <v>2230.9633192115339</v>
      </c>
      <c r="L36" s="32">
        <v>1.3839318226874377E-2</v>
      </c>
      <c r="M36" s="41">
        <v>5.1434279677068425E-4</v>
      </c>
      <c r="N36" s="41">
        <v>5.9342407586522512E-5</v>
      </c>
      <c r="O36" s="18"/>
      <c r="P36" s="18"/>
      <c r="Q36" s="18"/>
      <c r="R36" s="18"/>
      <c r="S36" s="18"/>
    </row>
    <row r="37" spans="2:19" x14ac:dyDescent="0.2">
      <c r="B37" s="23" t="s">
        <v>2048</v>
      </c>
      <c r="C37" s="32" t="s">
        <v>2049</v>
      </c>
      <c r="D37" s="32" t="s">
        <v>323</v>
      </c>
      <c r="E37" s="32" t="s">
        <v>1992</v>
      </c>
      <c r="F37" s="87" t="s">
        <v>2001</v>
      </c>
      <c r="G37" s="94" t="s">
        <v>185</v>
      </c>
      <c r="H37" s="105">
        <v>2082135.0949965124</v>
      </c>
      <c r="I37" s="101">
        <v>353.47</v>
      </c>
      <c r="J37" s="125">
        <v>0</v>
      </c>
      <c r="K37" s="125">
        <v>7359.7229202183271</v>
      </c>
      <c r="L37" s="32">
        <v>1.6513340846943423E-2</v>
      </c>
      <c r="M37" s="41">
        <v>1.6967649972749188E-3</v>
      </c>
      <c r="N37" s="41">
        <v>1.9576461589239461E-4</v>
      </c>
      <c r="O37" s="18"/>
      <c r="P37" s="18"/>
      <c r="Q37" s="18"/>
      <c r="R37" s="18"/>
      <c r="S37" s="18"/>
    </row>
    <row r="38" spans="2:19" x14ac:dyDescent="0.2">
      <c r="B38" s="23" t="s">
        <v>2020</v>
      </c>
      <c r="C38" s="32" t="s">
        <v>2021</v>
      </c>
      <c r="D38" s="32" t="s">
        <v>323</v>
      </c>
      <c r="E38" s="32" t="s">
        <v>1983</v>
      </c>
      <c r="F38" s="87" t="s">
        <v>2001</v>
      </c>
      <c r="G38" s="94" t="s">
        <v>185</v>
      </c>
      <c r="H38" s="105">
        <v>8573098.7355784755</v>
      </c>
      <c r="I38" s="101">
        <v>329.42</v>
      </c>
      <c r="J38" s="125">
        <v>0</v>
      </c>
      <c r="K38" s="125">
        <v>28241.501852785703</v>
      </c>
      <c r="L38" s="32">
        <v>2.7362826105773713E-2</v>
      </c>
      <c r="M38" s="41">
        <v>6.5110048752840847E-3</v>
      </c>
      <c r="N38" s="41">
        <v>7.5120854716510636E-4</v>
      </c>
      <c r="O38" s="18"/>
      <c r="P38" s="18"/>
      <c r="Q38" s="18"/>
      <c r="R38" s="18"/>
      <c r="S38" s="18"/>
    </row>
    <row r="39" spans="2:19" x14ac:dyDescent="0.2">
      <c r="B39" s="23" t="s">
        <v>2022</v>
      </c>
      <c r="C39" s="32" t="s">
        <v>2023</v>
      </c>
      <c r="D39" s="32" t="s">
        <v>323</v>
      </c>
      <c r="E39" s="32" t="s">
        <v>1983</v>
      </c>
      <c r="F39" s="87" t="s">
        <v>2001</v>
      </c>
      <c r="G39" s="94" t="s">
        <v>185</v>
      </c>
      <c r="H39" s="105">
        <v>3788411.0630358686</v>
      </c>
      <c r="I39" s="101">
        <v>312.22000000000003</v>
      </c>
      <c r="J39" s="125">
        <v>0</v>
      </c>
      <c r="K39" s="125">
        <v>11828.177018997052</v>
      </c>
      <c r="L39" s="32">
        <v>5.2213559768892533E-2</v>
      </c>
      <c r="M39" s="41">
        <v>2.7269554798416817E-3</v>
      </c>
      <c r="N39" s="41">
        <v>3.1462305795100726E-4</v>
      </c>
      <c r="O39" s="18"/>
      <c r="P39" s="18"/>
      <c r="Q39" s="18"/>
      <c r="R39" s="18"/>
      <c r="S39" s="18"/>
    </row>
    <row r="40" spans="2:19" x14ac:dyDescent="0.2">
      <c r="B40" s="23" t="s">
        <v>2024</v>
      </c>
      <c r="C40" s="32" t="s">
        <v>2025</v>
      </c>
      <c r="D40" s="32" t="s">
        <v>323</v>
      </c>
      <c r="E40" s="32" t="s">
        <v>1983</v>
      </c>
      <c r="F40" s="87" t="s">
        <v>2001</v>
      </c>
      <c r="G40" s="94" t="s">
        <v>185</v>
      </c>
      <c r="H40" s="105">
        <v>7686847.8973220019</v>
      </c>
      <c r="I40" s="101">
        <v>323.2</v>
      </c>
      <c r="J40" s="125">
        <v>0</v>
      </c>
      <c r="K40" s="125">
        <v>24843.89240335457</v>
      </c>
      <c r="L40" s="32">
        <v>1.7453559551052419E-2</v>
      </c>
      <c r="M40" s="41">
        <v>5.7276948443632141E-3</v>
      </c>
      <c r="N40" s="41">
        <v>6.6083398877065465E-4</v>
      </c>
      <c r="O40" s="18"/>
      <c r="P40" s="18"/>
      <c r="Q40" s="18"/>
      <c r="R40" s="18"/>
      <c r="S40" s="18"/>
    </row>
    <row r="41" spans="2:19" x14ac:dyDescent="0.2">
      <c r="B41" s="23" t="s">
        <v>2026</v>
      </c>
      <c r="C41" s="32" t="s">
        <v>2027</v>
      </c>
      <c r="D41" s="32" t="s">
        <v>323</v>
      </c>
      <c r="E41" s="32" t="s">
        <v>1983</v>
      </c>
      <c r="F41" s="87" t="s">
        <v>2001</v>
      </c>
      <c r="G41" s="94" t="s">
        <v>185</v>
      </c>
      <c r="H41" s="105">
        <v>62978.63704634786</v>
      </c>
      <c r="I41" s="101">
        <v>3353.5000000000005</v>
      </c>
      <c r="J41" s="125">
        <v>0</v>
      </c>
      <c r="K41" s="125">
        <v>2111.9885922518611</v>
      </c>
      <c r="L41" s="32">
        <v>1.4544457870354266E-2</v>
      </c>
      <c r="M41" s="41">
        <v>4.8691348258944806E-4</v>
      </c>
      <c r="N41" s="41">
        <v>5.617774473485745E-5</v>
      </c>
      <c r="O41" s="18"/>
      <c r="P41" s="18"/>
      <c r="Q41" s="18"/>
      <c r="R41" s="18"/>
      <c r="S41" s="18"/>
    </row>
    <row r="42" spans="2:19" x14ac:dyDescent="0.2">
      <c r="B42" s="23" t="s">
        <v>2028</v>
      </c>
      <c r="C42" s="32" t="s">
        <v>2029</v>
      </c>
      <c r="D42" s="32" t="s">
        <v>323</v>
      </c>
      <c r="E42" s="32" t="s">
        <v>1983</v>
      </c>
      <c r="F42" s="87" t="s">
        <v>2001</v>
      </c>
      <c r="G42" s="94" t="s">
        <v>185</v>
      </c>
      <c r="H42" s="105">
        <v>302654.16139891132</v>
      </c>
      <c r="I42" s="101">
        <v>3297.4000000000005</v>
      </c>
      <c r="J42" s="125">
        <v>0</v>
      </c>
      <c r="K42" s="125">
        <v>9979.7183162118381</v>
      </c>
      <c r="L42" s="32">
        <v>9.6953607191257965E-2</v>
      </c>
      <c r="M42" s="41">
        <v>2.3007981285672247E-3</v>
      </c>
      <c r="N42" s="41">
        <v>2.6545506455418968E-4</v>
      </c>
      <c r="O42" s="18"/>
      <c r="P42" s="18"/>
      <c r="Q42" s="18"/>
      <c r="R42" s="18"/>
      <c r="S42" s="18"/>
    </row>
    <row r="43" spans="2:19" x14ac:dyDescent="0.2">
      <c r="B43" s="23" t="s">
        <v>2030</v>
      </c>
      <c r="C43" s="32" t="s">
        <v>2031</v>
      </c>
      <c r="D43" s="32" t="s">
        <v>323</v>
      </c>
      <c r="E43" s="32" t="s">
        <v>1983</v>
      </c>
      <c r="F43" s="87" t="s">
        <v>2001</v>
      </c>
      <c r="G43" s="94" t="s">
        <v>185</v>
      </c>
      <c r="H43" s="105">
        <v>29268.042036970972</v>
      </c>
      <c r="I43" s="101">
        <v>3395.7000000000003</v>
      </c>
      <c r="J43" s="125">
        <v>0</v>
      </c>
      <c r="K43" s="125">
        <v>993.85490344942332</v>
      </c>
      <c r="L43" s="32">
        <v>3.4883484153973594E-3</v>
      </c>
      <c r="M43" s="41">
        <v>2.2913066576329749E-4</v>
      </c>
      <c r="N43" s="41">
        <v>2.6435998411306711E-5</v>
      </c>
      <c r="O43" s="18"/>
      <c r="P43" s="18"/>
      <c r="Q43" s="18"/>
      <c r="R43" s="18"/>
      <c r="S43" s="18"/>
    </row>
    <row r="44" spans="2:19" x14ac:dyDescent="0.2">
      <c r="B44" s="23" t="s">
        <v>2044</v>
      </c>
      <c r="C44" s="32" t="s">
        <v>2045</v>
      </c>
      <c r="D44" s="32" t="s">
        <v>323</v>
      </c>
      <c r="E44" s="32" t="s">
        <v>1983</v>
      </c>
      <c r="F44" s="87" t="s">
        <v>2001</v>
      </c>
      <c r="G44" s="94" t="s">
        <v>185</v>
      </c>
      <c r="H44" s="105">
        <v>2861984.3137969789</v>
      </c>
      <c r="I44" s="101">
        <v>350.57</v>
      </c>
      <c r="J44" s="125">
        <v>0</v>
      </c>
      <c r="K44" s="125">
        <v>10033.258412452347</v>
      </c>
      <c r="L44" s="32">
        <v>9.0814217056833027E-3</v>
      </c>
      <c r="M44" s="41">
        <v>2.3131416586479646E-3</v>
      </c>
      <c r="N44" s="41">
        <v>2.6687920191492806E-4</v>
      </c>
      <c r="O44" s="18"/>
      <c r="P44" s="18"/>
      <c r="Q44" s="18"/>
      <c r="R44" s="18"/>
      <c r="S44" s="18"/>
    </row>
    <row r="45" spans="2:19" x14ac:dyDescent="0.2">
      <c r="B45" s="23" t="s">
        <v>2046</v>
      </c>
      <c r="C45" s="32" t="s">
        <v>2047</v>
      </c>
      <c r="D45" s="32" t="s">
        <v>323</v>
      </c>
      <c r="E45" s="32" t="s">
        <v>1983</v>
      </c>
      <c r="F45" s="87" t="s">
        <v>2001</v>
      </c>
      <c r="G45" s="94" t="s">
        <v>185</v>
      </c>
      <c r="H45" s="105">
        <v>28717.140008378567</v>
      </c>
      <c r="I45" s="101">
        <v>3301.1000000000004</v>
      </c>
      <c r="J45" s="125">
        <v>0</v>
      </c>
      <c r="K45" s="125">
        <v>947.98150881658478</v>
      </c>
      <c r="L45" s="32">
        <v>9.5913965450094268E-3</v>
      </c>
      <c r="M45" s="41">
        <v>2.1855467381863466E-4</v>
      </c>
      <c r="N45" s="41">
        <v>2.5215791132129485E-5</v>
      </c>
      <c r="O45" s="18"/>
      <c r="P45" s="18"/>
      <c r="Q45" s="18"/>
      <c r="R45" s="18"/>
      <c r="S45" s="18"/>
    </row>
    <row r="46" spans="2:19" x14ac:dyDescent="0.2">
      <c r="B46" s="23" t="s">
        <v>2008</v>
      </c>
      <c r="C46" s="32" t="s">
        <v>2009</v>
      </c>
      <c r="D46" s="32" t="s">
        <v>323</v>
      </c>
      <c r="E46" s="32" t="s">
        <v>1974</v>
      </c>
      <c r="F46" s="87" t="s">
        <v>2001</v>
      </c>
      <c r="G46" s="94" t="s">
        <v>185</v>
      </c>
      <c r="H46" s="105">
        <v>623644.36155187315</v>
      </c>
      <c r="I46" s="101">
        <v>3300.7</v>
      </c>
      <c r="J46" s="125">
        <v>0</v>
      </c>
      <c r="K46" s="125">
        <v>20584.62944130371</v>
      </c>
      <c r="L46" s="32">
        <v>2.2940769555536665E-2</v>
      </c>
      <c r="M46" s="41">
        <v>4.74573283485009E-3</v>
      </c>
      <c r="N46" s="41">
        <v>5.4753991686205426E-4</v>
      </c>
      <c r="O46" s="18"/>
      <c r="P46" s="18"/>
      <c r="Q46" s="18"/>
      <c r="R46" s="18"/>
      <c r="S46" s="18"/>
    </row>
    <row r="47" spans="2:19" x14ac:dyDescent="0.2">
      <c r="B47" s="23" t="s">
        <v>2010</v>
      </c>
      <c r="C47" s="32" t="s">
        <v>2011</v>
      </c>
      <c r="D47" s="32" t="s">
        <v>323</v>
      </c>
      <c r="E47" s="32" t="s">
        <v>1974</v>
      </c>
      <c r="F47" s="87" t="s">
        <v>2001</v>
      </c>
      <c r="G47" s="94" t="s">
        <v>185</v>
      </c>
      <c r="H47" s="105">
        <v>207370.49770617692</v>
      </c>
      <c r="I47" s="101">
        <v>3103.4</v>
      </c>
      <c r="J47" s="125">
        <v>0</v>
      </c>
      <c r="K47" s="125">
        <v>6435.5360244965968</v>
      </c>
      <c r="L47" s="32">
        <v>3.6326013267043281E-2</v>
      </c>
      <c r="M47" s="41">
        <v>1.483696109682303E-3</v>
      </c>
      <c r="N47" s="41">
        <v>1.7118174849167704E-4</v>
      </c>
      <c r="O47" s="18"/>
      <c r="P47" s="18"/>
      <c r="Q47" s="18"/>
      <c r="R47" s="18"/>
      <c r="S47" s="18"/>
    </row>
    <row r="48" spans="2:19" x14ac:dyDescent="0.2">
      <c r="B48" s="23" t="s">
        <v>2012</v>
      </c>
      <c r="C48" s="32" t="s">
        <v>2013</v>
      </c>
      <c r="D48" s="32" t="s">
        <v>323</v>
      </c>
      <c r="E48" s="32" t="s">
        <v>1974</v>
      </c>
      <c r="F48" s="87" t="s">
        <v>2001</v>
      </c>
      <c r="G48" s="94" t="s">
        <v>185</v>
      </c>
      <c r="H48" s="105">
        <v>625498.9918871742</v>
      </c>
      <c r="I48" s="101">
        <v>3214.3999999999996</v>
      </c>
      <c r="J48" s="125">
        <v>0</v>
      </c>
      <c r="K48" s="125">
        <v>20106.039594343398</v>
      </c>
      <c r="L48" s="32">
        <v>1.6450620323178393E-2</v>
      </c>
      <c r="M48" s="41">
        <v>4.6353951891022344E-3</v>
      </c>
      <c r="N48" s="41">
        <v>5.348096879423213E-4</v>
      </c>
      <c r="O48" s="18"/>
      <c r="P48" s="18"/>
      <c r="Q48" s="18"/>
      <c r="R48" s="18"/>
      <c r="S48" s="18"/>
    </row>
    <row r="49" spans="2:19" x14ac:dyDescent="0.2">
      <c r="B49" s="23" t="s">
        <v>2014</v>
      </c>
      <c r="C49" s="32" t="s">
        <v>2015</v>
      </c>
      <c r="D49" s="32" t="s">
        <v>323</v>
      </c>
      <c r="E49" s="32" t="s">
        <v>1974</v>
      </c>
      <c r="F49" s="87" t="s">
        <v>2001</v>
      </c>
      <c r="G49" s="94" t="s">
        <v>185</v>
      </c>
      <c r="H49" s="105">
        <v>378997.7694520629</v>
      </c>
      <c r="I49" s="101">
        <v>3303.9</v>
      </c>
      <c r="J49" s="125">
        <v>0</v>
      </c>
      <c r="K49" s="125">
        <v>12521.707304048774</v>
      </c>
      <c r="L49" s="32">
        <v>9.4274909605516363E-2</v>
      </c>
      <c r="M49" s="41">
        <v>2.8868470851347449E-3</v>
      </c>
      <c r="N49" s="41">
        <v>3.3307058530151595E-4</v>
      </c>
      <c r="O49" s="18"/>
      <c r="P49" s="18"/>
      <c r="Q49" s="18"/>
      <c r="R49" s="18"/>
      <c r="S49" s="18"/>
    </row>
    <row r="50" spans="2:19" x14ac:dyDescent="0.2">
      <c r="B50" s="23" t="s">
        <v>2016</v>
      </c>
      <c r="C50" s="32" t="s">
        <v>2017</v>
      </c>
      <c r="D50" s="32" t="s">
        <v>323</v>
      </c>
      <c r="E50" s="32" t="s">
        <v>1974</v>
      </c>
      <c r="F50" s="87" t="s">
        <v>2001</v>
      </c>
      <c r="G50" s="94" t="s">
        <v>185</v>
      </c>
      <c r="H50" s="105">
        <v>69748.147511636911</v>
      </c>
      <c r="I50" s="101">
        <v>3344</v>
      </c>
      <c r="J50" s="125">
        <v>0</v>
      </c>
      <c r="K50" s="125">
        <v>2332.3780527891386</v>
      </c>
      <c r="L50" s="32">
        <v>2.3011755446552717E-2</v>
      </c>
      <c r="M50" s="41">
        <v>5.377237001019386E-4</v>
      </c>
      <c r="N50" s="41">
        <v>6.2039984190949949E-5</v>
      </c>
      <c r="O50" s="18"/>
      <c r="P50" s="18"/>
      <c r="Q50" s="18"/>
      <c r="R50" s="18"/>
      <c r="S50" s="18"/>
    </row>
    <row r="51" spans="2:19" x14ac:dyDescent="0.2">
      <c r="B51" s="23" t="s">
        <v>2018</v>
      </c>
      <c r="C51" s="32" t="s">
        <v>2019</v>
      </c>
      <c r="D51" s="32" t="s">
        <v>323</v>
      </c>
      <c r="E51" s="32" t="s">
        <v>1974</v>
      </c>
      <c r="F51" s="87" t="s">
        <v>2001</v>
      </c>
      <c r="G51" s="94" t="s">
        <v>185</v>
      </c>
      <c r="H51" s="105">
        <v>70783.228773326875</v>
      </c>
      <c r="I51" s="101">
        <v>3390.4000000000005</v>
      </c>
      <c r="J51" s="125">
        <v>0</v>
      </c>
      <c r="K51" s="125">
        <v>2399.8345883308743</v>
      </c>
      <c r="L51" s="32">
        <v>8.6071466425666453E-3</v>
      </c>
      <c r="M51" s="41">
        <v>5.5327562910597954E-4</v>
      </c>
      <c r="N51" s="41">
        <v>6.383429124746721E-5</v>
      </c>
      <c r="O51" s="18"/>
      <c r="P51" s="18"/>
      <c r="Q51" s="18"/>
      <c r="R51" s="18"/>
      <c r="S51" s="18"/>
    </row>
    <row r="52" spans="2:19" x14ac:dyDescent="0.2">
      <c r="B52" s="23" t="s">
        <v>2042</v>
      </c>
      <c r="C52" s="32" t="s">
        <v>2043</v>
      </c>
      <c r="D52" s="32" t="s">
        <v>323</v>
      </c>
      <c r="E52" s="32" t="s">
        <v>1974</v>
      </c>
      <c r="F52" s="87" t="s">
        <v>2001</v>
      </c>
      <c r="G52" s="94" t="s">
        <v>185</v>
      </c>
      <c r="H52" s="105">
        <v>106525.35731921822</v>
      </c>
      <c r="I52" s="101">
        <v>3525</v>
      </c>
      <c r="J52" s="125">
        <v>0</v>
      </c>
      <c r="K52" s="125">
        <v>3755.0188455024422</v>
      </c>
      <c r="L52" s="32">
        <v>5.8837980336674308E-3</v>
      </c>
      <c r="M52" s="41">
        <v>8.6570983856647851E-4</v>
      </c>
      <c r="N52" s="41">
        <v>9.9881453408939179E-5</v>
      </c>
      <c r="O52" s="18"/>
      <c r="P52" s="18"/>
      <c r="Q52" s="18"/>
      <c r="R52" s="18"/>
      <c r="S52" s="18"/>
    </row>
    <row r="53" spans="2:19" x14ac:dyDescent="0.2">
      <c r="B53" s="23" t="s">
        <v>1999</v>
      </c>
      <c r="C53" s="32" t="s">
        <v>2000</v>
      </c>
      <c r="D53" s="32" t="s">
        <v>323</v>
      </c>
      <c r="E53" s="32" t="s">
        <v>1960</v>
      </c>
      <c r="F53" s="87" t="s">
        <v>2001</v>
      </c>
      <c r="G53" s="94" t="s">
        <v>185</v>
      </c>
      <c r="H53" s="105">
        <v>10596656.50566791</v>
      </c>
      <c r="I53" s="101">
        <v>330.38</v>
      </c>
      <c r="J53" s="125">
        <v>0</v>
      </c>
      <c r="K53" s="125">
        <v>35009.233762700467</v>
      </c>
      <c r="L53" s="32">
        <v>2.8088660838494327E-2</v>
      </c>
      <c r="M53" s="41">
        <v>8.0712878832404841E-3</v>
      </c>
      <c r="N53" s="41">
        <v>9.3122652503863524E-4</v>
      </c>
      <c r="O53" s="18"/>
      <c r="P53" s="18"/>
      <c r="Q53" s="18"/>
      <c r="R53" s="18"/>
      <c r="S53" s="18"/>
    </row>
    <row r="54" spans="2:19" x14ac:dyDescent="0.2">
      <c r="B54" s="23" t="s">
        <v>2002</v>
      </c>
      <c r="C54" s="32" t="s">
        <v>2003</v>
      </c>
      <c r="D54" s="32" t="s">
        <v>323</v>
      </c>
      <c r="E54" s="32" t="s">
        <v>1960</v>
      </c>
      <c r="F54" s="87" t="s">
        <v>2001</v>
      </c>
      <c r="G54" s="94" t="s">
        <v>185</v>
      </c>
      <c r="H54" s="105">
        <v>850899.69431803841</v>
      </c>
      <c r="I54" s="101">
        <v>311.27</v>
      </c>
      <c r="J54" s="125">
        <v>0</v>
      </c>
      <c r="K54" s="125">
        <v>2648.5954770027147</v>
      </c>
      <c r="L54" s="32">
        <v>1.8447095143361739E-2</v>
      </c>
      <c r="M54" s="41">
        <v>6.1062680566044425E-4</v>
      </c>
      <c r="N54" s="41">
        <v>7.0451195218961961E-5</v>
      </c>
      <c r="O54" s="18"/>
      <c r="P54" s="18"/>
      <c r="Q54" s="18"/>
      <c r="R54" s="18"/>
      <c r="S54" s="18"/>
    </row>
    <row r="55" spans="2:19" x14ac:dyDescent="0.2">
      <c r="B55" s="23" t="s">
        <v>2004</v>
      </c>
      <c r="C55" s="32" t="s">
        <v>2005</v>
      </c>
      <c r="D55" s="32" t="s">
        <v>323</v>
      </c>
      <c r="E55" s="32" t="s">
        <v>1960</v>
      </c>
      <c r="F55" s="87" t="s">
        <v>2001</v>
      </c>
      <c r="G55" s="94" t="s">
        <v>185</v>
      </c>
      <c r="H55" s="105">
        <v>8592588.3961028308</v>
      </c>
      <c r="I55" s="101">
        <v>322.45</v>
      </c>
      <c r="J55" s="125">
        <v>0</v>
      </c>
      <c r="K55" s="125">
        <v>27706.801282198718</v>
      </c>
      <c r="L55" s="32">
        <v>2.209218548805305E-2</v>
      </c>
      <c r="M55" s="41">
        <v>6.3877310479905957E-3</v>
      </c>
      <c r="N55" s="41">
        <v>7.369858035981108E-4</v>
      </c>
      <c r="O55" s="18"/>
      <c r="P55" s="18"/>
      <c r="Q55" s="18"/>
      <c r="R55" s="18"/>
      <c r="S55" s="18"/>
    </row>
    <row r="56" spans="2:19" x14ac:dyDescent="0.2">
      <c r="B56" s="23" t="s">
        <v>2006</v>
      </c>
      <c r="C56" s="32" t="s">
        <v>2007</v>
      </c>
      <c r="D56" s="32" t="s">
        <v>323</v>
      </c>
      <c r="E56" s="32" t="s">
        <v>1960</v>
      </c>
      <c r="F56" s="87" t="s">
        <v>2001</v>
      </c>
      <c r="G56" s="94" t="s">
        <v>185</v>
      </c>
      <c r="H56" s="105">
        <v>68580.059624717091</v>
      </c>
      <c r="I56" s="101">
        <v>3399.1</v>
      </c>
      <c r="J56" s="125">
        <v>0</v>
      </c>
      <c r="K56" s="125">
        <v>2331.1048062647924</v>
      </c>
      <c r="L56" s="32">
        <v>7.4796950259762764E-3</v>
      </c>
      <c r="M56" s="41">
        <v>5.3743015642389097E-4</v>
      </c>
      <c r="N56" s="41">
        <v>6.2006116527795106E-5</v>
      </c>
      <c r="O56" s="18"/>
      <c r="P56" s="18"/>
      <c r="Q56" s="18"/>
      <c r="R56" s="18"/>
      <c r="S56" s="18"/>
    </row>
    <row r="57" spans="2:19" x14ac:dyDescent="0.2">
      <c r="B57" s="23" t="s">
        <v>2040</v>
      </c>
      <c r="C57" s="32" t="s">
        <v>2041</v>
      </c>
      <c r="D57" s="32" t="s">
        <v>323</v>
      </c>
      <c r="E57" s="32" t="s">
        <v>1960</v>
      </c>
      <c r="F57" s="87" t="s">
        <v>2001</v>
      </c>
      <c r="G57" s="94" t="s">
        <v>185</v>
      </c>
      <c r="H57" s="105">
        <v>3169913.7023181263</v>
      </c>
      <c r="I57" s="101">
        <v>353.43</v>
      </c>
      <c r="J57" s="125">
        <v>0</v>
      </c>
      <c r="K57" s="125">
        <v>11203.425996231863</v>
      </c>
      <c r="L57" s="32">
        <v>1.3064644430718426E-2</v>
      </c>
      <c r="M57" s="41">
        <v>2.5829207547669727E-3</v>
      </c>
      <c r="N57" s="41">
        <v>2.9800502146704955E-4</v>
      </c>
      <c r="O57" s="18"/>
      <c r="P57" s="18"/>
      <c r="Q57" s="18"/>
      <c r="R57" s="18"/>
      <c r="S57" s="18"/>
    </row>
    <row r="58" spans="2:19" s="164" customFormat="1" x14ac:dyDescent="0.2">
      <c r="B58" s="133" t="s">
        <v>2050</v>
      </c>
      <c r="C58" s="171" t="s">
        <v>179</v>
      </c>
      <c r="D58" s="171" t="s">
        <v>179</v>
      </c>
      <c r="E58" s="171" t="s">
        <v>179</v>
      </c>
      <c r="F58" s="171" t="s">
        <v>179</v>
      </c>
      <c r="G58" s="172" t="s">
        <v>179</v>
      </c>
      <c r="H58" s="182" t="s">
        <v>179</v>
      </c>
      <c r="I58" s="168" t="s">
        <v>179</v>
      </c>
      <c r="J58" s="173" t="s">
        <v>179</v>
      </c>
      <c r="K58" s="173">
        <v>0</v>
      </c>
      <c r="L58" s="171" t="s">
        <v>179</v>
      </c>
      <c r="M58" s="167">
        <v>0</v>
      </c>
      <c r="N58" s="167">
        <v>0</v>
      </c>
    </row>
    <row r="59" spans="2:19" s="164" customFormat="1" x14ac:dyDescent="0.2">
      <c r="B59" s="133" t="s">
        <v>2051</v>
      </c>
      <c r="C59" s="171" t="s">
        <v>179</v>
      </c>
      <c r="D59" s="171" t="s">
        <v>179</v>
      </c>
      <c r="E59" s="171" t="s">
        <v>179</v>
      </c>
      <c r="F59" s="171" t="s">
        <v>179</v>
      </c>
      <c r="G59" s="172" t="s">
        <v>179</v>
      </c>
      <c r="H59" s="182" t="s">
        <v>179</v>
      </c>
      <c r="I59" s="168" t="s">
        <v>179</v>
      </c>
      <c r="J59" s="173" t="s">
        <v>179</v>
      </c>
      <c r="K59" s="173">
        <v>0</v>
      </c>
      <c r="L59" s="171" t="s">
        <v>179</v>
      </c>
      <c r="M59" s="167">
        <v>0</v>
      </c>
      <c r="N59" s="167">
        <v>0</v>
      </c>
    </row>
    <row r="60" spans="2:19" s="164" customFormat="1" x14ac:dyDescent="0.2">
      <c r="B60" s="133" t="s">
        <v>153</v>
      </c>
      <c r="C60" s="171" t="s">
        <v>179</v>
      </c>
      <c r="D60" s="171" t="s">
        <v>179</v>
      </c>
      <c r="E60" s="171" t="s">
        <v>179</v>
      </c>
      <c r="F60" s="171" t="s">
        <v>179</v>
      </c>
      <c r="G60" s="172" t="s">
        <v>179</v>
      </c>
      <c r="H60" s="182" t="s">
        <v>179</v>
      </c>
      <c r="I60" s="168" t="s">
        <v>179</v>
      </c>
      <c r="J60" s="173" t="s">
        <v>179</v>
      </c>
      <c r="K60" s="173">
        <v>0</v>
      </c>
      <c r="L60" s="171" t="s">
        <v>179</v>
      </c>
      <c r="M60" s="167">
        <v>0</v>
      </c>
      <c r="N60" s="167">
        <v>0</v>
      </c>
    </row>
    <row r="61" spans="2:19" s="164" customFormat="1" x14ac:dyDescent="0.2">
      <c r="B61" s="133" t="s">
        <v>420</v>
      </c>
      <c r="C61" s="171" t="s">
        <v>179</v>
      </c>
      <c r="D61" s="171" t="s">
        <v>179</v>
      </c>
      <c r="E61" s="171" t="s">
        <v>179</v>
      </c>
      <c r="F61" s="171" t="s">
        <v>179</v>
      </c>
      <c r="G61" s="172" t="s">
        <v>179</v>
      </c>
      <c r="H61" s="182" t="s">
        <v>179</v>
      </c>
      <c r="I61" s="168" t="s">
        <v>179</v>
      </c>
      <c r="J61" s="173" t="s">
        <v>179</v>
      </c>
      <c r="K61" s="173">
        <v>3956972.7528709969</v>
      </c>
      <c r="L61" s="171" t="s">
        <v>179</v>
      </c>
      <c r="M61" s="167">
        <v>0.91226978719504725</v>
      </c>
      <c r="N61" s="167">
        <v>0.10525331720497466</v>
      </c>
    </row>
    <row r="62" spans="2:19" s="164" customFormat="1" x14ac:dyDescent="0.2">
      <c r="B62" s="133" t="s">
        <v>2052</v>
      </c>
      <c r="C62" s="171" t="s">
        <v>179</v>
      </c>
      <c r="D62" s="171" t="s">
        <v>179</v>
      </c>
      <c r="E62" s="171" t="s">
        <v>179</v>
      </c>
      <c r="F62" s="171" t="s">
        <v>179</v>
      </c>
      <c r="G62" s="172" t="s">
        <v>179</v>
      </c>
      <c r="H62" s="182" t="s">
        <v>179</v>
      </c>
      <c r="I62" s="168" t="s">
        <v>179</v>
      </c>
      <c r="J62" s="173" t="s">
        <v>179</v>
      </c>
      <c r="K62" s="173">
        <v>2740138.132726646</v>
      </c>
      <c r="L62" s="171" t="s">
        <v>179</v>
      </c>
      <c r="M62" s="167">
        <v>0.63173172709209879</v>
      </c>
      <c r="N62" s="167">
        <v>7.2886179936434647E-2</v>
      </c>
    </row>
    <row r="63" spans="2:19" x14ac:dyDescent="0.2">
      <c r="B63" s="23" t="s">
        <v>2081</v>
      </c>
      <c r="C63" s="32" t="s">
        <v>2082</v>
      </c>
      <c r="D63" s="32" t="s">
        <v>1837</v>
      </c>
      <c r="E63" s="32" t="s">
        <v>179</v>
      </c>
      <c r="F63" s="87" t="s">
        <v>1961</v>
      </c>
      <c r="G63" s="94" t="s">
        <v>137</v>
      </c>
      <c r="H63" s="105">
        <v>26440197.455051053</v>
      </c>
      <c r="I63" s="101">
        <v>374.94</v>
      </c>
      <c r="J63" s="125">
        <v>0</v>
      </c>
      <c r="K63" s="125">
        <v>425447.2352889537</v>
      </c>
      <c r="L63" s="32">
        <v>1.9658260215276217E-2</v>
      </c>
      <c r="M63" s="41">
        <v>9.8085754701790928E-2</v>
      </c>
      <c r="N63" s="41">
        <v>1.1316664431757238E-2</v>
      </c>
      <c r="O63" s="18"/>
      <c r="P63" s="18"/>
      <c r="Q63" s="18"/>
      <c r="R63" s="18"/>
      <c r="S63" s="18"/>
    </row>
    <row r="64" spans="2:19" x14ac:dyDescent="0.2">
      <c r="B64" s="23" t="s">
        <v>2061</v>
      </c>
      <c r="C64" s="32" t="s">
        <v>2062</v>
      </c>
      <c r="D64" s="32" t="s">
        <v>1800</v>
      </c>
      <c r="E64" s="32" t="s">
        <v>179</v>
      </c>
      <c r="F64" s="87" t="s">
        <v>1961</v>
      </c>
      <c r="G64" s="94" t="s">
        <v>136</v>
      </c>
      <c r="H64" s="105">
        <v>163.41899996753878</v>
      </c>
      <c r="I64" s="101">
        <v>7523.9999999999991</v>
      </c>
      <c r="J64" s="125">
        <v>0</v>
      </c>
      <c r="K64" s="125">
        <v>46.084079004995957</v>
      </c>
      <c r="L64" s="32">
        <v>2.4766195795015932E-5</v>
      </c>
      <c r="M64" s="41">
        <v>1.0624564679265055E-5</v>
      </c>
      <c r="N64" s="41">
        <v>1.2258113685752958E-6</v>
      </c>
      <c r="O64" s="18"/>
      <c r="P64" s="18"/>
      <c r="Q64" s="18"/>
      <c r="R64" s="18"/>
      <c r="S64" s="18"/>
    </row>
    <row r="65" spans="2:19" x14ac:dyDescent="0.2">
      <c r="B65" s="23" t="s">
        <v>2053</v>
      </c>
      <c r="C65" s="32" t="s">
        <v>2054</v>
      </c>
      <c r="D65" s="32" t="s">
        <v>1768</v>
      </c>
      <c r="E65" s="32" t="s">
        <v>179</v>
      </c>
      <c r="F65" s="87" t="s">
        <v>1961</v>
      </c>
      <c r="G65" s="94" t="s">
        <v>136</v>
      </c>
      <c r="H65" s="105">
        <v>139947.18298412449</v>
      </c>
      <c r="I65" s="101">
        <v>45006</v>
      </c>
      <c r="J65" s="125">
        <v>0</v>
      </c>
      <c r="K65" s="125">
        <v>236066.39014246775</v>
      </c>
      <c r="L65" s="32">
        <v>1.5499048163652477E-2</v>
      </c>
      <c r="M65" s="41">
        <v>5.4424492901276482E-2</v>
      </c>
      <c r="N65" s="41">
        <v>6.2792372338350807E-3</v>
      </c>
      <c r="O65" s="18"/>
      <c r="P65" s="18"/>
      <c r="Q65" s="18"/>
      <c r="R65" s="18"/>
      <c r="S65" s="18"/>
    </row>
    <row r="66" spans="2:19" x14ac:dyDescent="0.2">
      <c r="B66" s="23" t="s">
        <v>2077</v>
      </c>
      <c r="C66" s="32" t="s">
        <v>2078</v>
      </c>
      <c r="D66" s="32" t="s">
        <v>1768</v>
      </c>
      <c r="E66" s="32" t="s">
        <v>179</v>
      </c>
      <c r="F66" s="87" t="s">
        <v>1961</v>
      </c>
      <c r="G66" s="94" t="s">
        <v>136</v>
      </c>
      <c r="H66" s="105">
        <v>583583.30907935149</v>
      </c>
      <c r="I66" s="101">
        <v>4161</v>
      </c>
      <c r="J66" s="125">
        <v>0</v>
      </c>
      <c r="K66" s="125">
        <v>91012.31478364412</v>
      </c>
      <c r="L66" s="32">
        <v>3.7548885181178326E-2</v>
      </c>
      <c r="M66" s="41">
        <v>2.0982652705799541E-2</v>
      </c>
      <c r="N66" s="41">
        <v>2.4208779376940531E-3</v>
      </c>
      <c r="O66" s="18"/>
      <c r="P66" s="18"/>
      <c r="Q66" s="18"/>
      <c r="R66" s="18"/>
      <c r="S66" s="18"/>
    </row>
    <row r="67" spans="2:19" x14ac:dyDescent="0.2">
      <c r="B67" s="23" t="s">
        <v>2065</v>
      </c>
      <c r="C67" s="32" t="s">
        <v>2066</v>
      </c>
      <c r="D67" s="32" t="s">
        <v>424</v>
      </c>
      <c r="E67" s="32" t="s">
        <v>179</v>
      </c>
      <c r="F67" s="87" t="s">
        <v>1961</v>
      </c>
      <c r="G67" s="94" t="s">
        <v>137</v>
      </c>
      <c r="H67" s="105">
        <v>1185600.4892410457</v>
      </c>
      <c r="I67" s="101">
        <v>2793.5</v>
      </c>
      <c r="J67" s="125">
        <v>0</v>
      </c>
      <c r="K67" s="125">
        <v>142136.71766510484</v>
      </c>
      <c r="L67" s="32">
        <v>1.9008164292438141E-2</v>
      </c>
      <c r="M67" s="41">
        <v>3.276925095904875E-2</v>
      </c>
      <c r="N67" s="41">
        <v>3.7807591725327544E-3</v>
      </c>
      <c r="O67" s="18"/>
      <c r="P67" s="18"/>
      <c r="Q67" s="18"/>
      <c r="R67" s="18"/>
      <c r="S67" s="18"/>
    </row>
    <row r="68" spans="2:19" x14ac:dyDescent="0.2">
      <c r="B68" s="23" t="s">
        <v>2075</v>
      </c>
      <c r="C68" s="32" t="s">
        <v>2076</v>
      </c>
      <c r="D68" s="32" t="s">
        <v>1768</v>
      </c>
      <c r="E68" s="32" t="s">
        <v>179</v>
      </c>
      <c r="F68" s="87" t="s">
        <v>1961</v>
      </c>
      <c r="G68" s="94" t="s">
        <v>2</v>
      </c>
      <c r="H68" s="105">
        <v>4600603.8118848484</v>
      </c>
      <c r="I68" s="101">
        <v>665.4</v>
      </c>
      <c r="J68" s="125">
        <v>0</v>
      </c>
      <c r="K68" s="125">
        <v>146737.56330844888</v>
      </c>
      <c r="L68" s="32">
        <v>5.6002593659325384E-3</v>
      </c>
      <c r="M68" s="41">
        <v>3.3829963968236253E-2</v>
      </c>
      <c r="N68" s="41">
        <v>3.9031391574741881E-3</v>
      </c>
      <c r="O68" s="18"/>
      <c r="P68" s="18"/>
      <c r="Q68" s="18"/>
      <c r="R68" s="18"/>
      <c r="S68" s="18"/>
    </row>
    <row r="69" spans="2:19" x14ac:dyDescent="0.2">
      <c r="B69" s="23" t="s">
        <v>2085</v>
      </c>
      <c r="C69" s="32" t="s">
        <v>2086</v>
      </c>
      <c r="D69" s="32" t="s">
        <v>1768</v>
      </c>
      <c r="E69" s="32" t="s">
        <v>179</v>
      </c>
      <c r="F69" s="87" t="s">
        <v>1961</v>
      </c>
      <c r="G69" s="94" t="s">
        <v>136</v>
      </c>
      <c r="H69" s="105">
        <v>359440.8472505614</v>
      </c>
      <c r="I69" s="101">
        <v>3090.37</v>
      </c>
      <c r="J69" s="125">
        <v>0</v>
      </c>
      <c r="K69" s="125">
        <v>41633.046666923467</v>
      </c>
      <c r="L69" s="32">
        <v>2.7918464299383768E-2</v>
      </c>
      <c r="M69" s="41">
        <v>9.5983907383640158E-3</v>
      </c>
      <c r="N69" s="41">
        <v>1.1074163358501319E-3</v>
      </c>
      <c r="O69" s="18"/>
      <c r="P69" s="18"/>
      <c r="Q69" s="18"/>
      <c r="R69" s="18"/>
      <c r="S69" s="18"/>
    </row>
    <row r="70" spans="2:19" x14ac:dyDescent="0.2">
      <c r="B70" s="23" t="s">
        <v>2063</v>
      </c>
      <c r="C70" s="32" t="s">
        <v>2064</v>
      </c>
      <c r="D70" s="32" t="s">
        <v>1800</v>
      </c>
      <c r="E70" s="32" t="s">
        <v>179</v>
      </c>
      <c r="F70" s="87" t="s">
        <v>1961</v>
      </c>
      <c r="G70" s="94" t="s">
        <v>136</v>
      </c>
      <c r="H70" s="105">
        <v>1225.6424997565409</v>
      </c>
      <c r="I70" s="101">
        <v>1452</v>
      </c>
      <c r="J70" s="125">
        <v>0</v>
      </c>
      <c r="K70" s="125">
        <v>66.700641453550716</v>
      </c>
      <c r="L70" s="32">
        <v>3.6289141168066884E-6</v>
      </c>
      <c r="M70" s="41">
        <v>1.5377659585968755E-5</v>
      </c>
      <c r="N70" s="41">
        <v>1.7742006860148661E-6</v>
      </c>
      <c r="O70" s="18"/>
      <c r="P70" s="18"/>
      <c r="Q70" s="18"/>
      <c r="R70" s="18"/>
      <c r="S70" s="18"/>
    </row>
    <row r="71" spans="2:19" x14ac:dyDescent="0.2">
      <c r="B71" s="23" t="s">
        <v>2073</v>
      </c>
      <c r="C71" s="32" t="s">
        <v>2074</v>
      </c>
      <c r="D71" s="32" t="s">
        <v>1800</v>
      </c>
      <c r="E71" s="32" t="s">
        <v>179</v>
      </c>
      <c r="F71" s="87" t="s">
        <v>1961</v>
      </c>
      <c r="G71" s="94" t="s">
        <v>136</v>
      </c>
      <c r="H71" s="105">
        <v>219976.92037996455</v>
      </c>
      <c r="I71" s="101">
        <v>2809</v>
      </c>
      <c r="J71" s="125">
        <v>96.431253500000011</v>
      </c>
      <c r="K71" s="125">
        <v>23255.891798589939</v>
      </c>
      <c r="L71" s="32">
        <v>7.7319373934164343E-3</v>
      </c>
      <c r="M71" s="41">
        <v>5.3615854308669657E-3</v>
      </c>
      <c r="N71" s="41">
        <v>6.1859403873468016E-4</v>
      </c>
      <c r="O71" s="18"/>
      <c r="P71" s="18"/>
      <c r="Q71" s="18"/>
      <c r="R71" s="18"/>
      <c r="S71" s="18"/>
    </row>
    <row r="72" spans="2:19" x14ac:dyDescent="0.2">
      <c r="B72" s="23" t="s">
        <v>2079</v>
      </c>
      <c r="C72" s="32" t="s">
        <v>2080</v>
      </c>
      <c r="D72" s="32" t="s">
        <v>1800</v>
      </c>
      <c r="E72" s="32" t="s">
        <v>179</v>
      </c>
      <c r="F72" s="87" t="s">
        <v>1961</v>
      </c>
      <c r="G72" s="94" t="s">
        <v>136</v>
      </c>
      <c r="H72" s="105">
        <v>1720452.7848869064</v>
      </c>
      <c r="I72" s="101">
        <v>4715</v>
      </c>
      <c r="J72" s="125">
        <v>0</v>
      </c>
      <c r="K72" s="125">
        <v>304035.31932921935</v>
      </c>
      <c r="L72" s="32">
        <v>1.6544249148460392E-3</v>
      </c>
      <c r="M72" s="41">
        <v>7.0094552928878243E-2</v>
      </c>
      <c r="N72" s="41">
        <v>8.0871736818647136E-3</v>
      </c>
      <c r="O72" s="18"/>
      <c r="P72" s="18"/>
      <c r="Q72" s="18"/>
      <c r="R72" s="18"/>
      <c r="S72" s="18"/>
    </row>
    <row r="73" spans="2:19" x14ac:dyDescent="0.2">
      <c r="B73" s="23" t="s">
        <v>2059</v>
      </c>
      <c r="C73" s="32" t="s">
        <v>2060</v>
      </c>
      <c r="D73" s="32" t="s">
        <v>1800</v>
      </c>
      <c r="E73" s="32" t="s">
        <v>179</v>
      </c>
      <c r="F73" s="87" t="s">
        <v>1961</v>
      </c>
      <c r="G73" s="94" t="s">
        <v>136</v>
      </c>
      <c r="H73" s="105">
        <v>2042.737499594235</v>
      </c>
      <c r="I73" s="101">
        <v>3022</v>
      </c>
      <c r="J73" s="125">
        <v>0</v>
      </c>
      <c r="K73" s="125">
        <v>231.3697640870412</v>
      </c>
      <c r="L73" s="32">
        <v>1.4811122068937753E-5</v>
      </c>
      <c r="M73" s="41">
        <v>5.3341697966939375E-5</v>
      </c>
      <c r="N73" s="41">
        <v>6.1543095421681892E-6</v>
      </c>
      <c r="O73" s="18"/>
      <c r="P73" s="18"/>
      <c r="Q73" s="18"/>
      <c r="R73" s="18"/>
      <c r="S73" s="18"/>
    </row>
    <row r="74" spans="2:19" x14ac:dyDescent="0.2">
      <c r="B74" s="23" t="s">
        <v>2055</v>
      </c>
      <c r="C74" s="32" t="s">
        <v>2056</v>
      </c>
      <c r="D74" s="32" t="s">
        <v>1800</v>
      </c>
      <c r="E74" s="32" t="s">
        <v>179</v>
      </c>
      <c r="F74" s="87" t="s">
        <v>1961</v>
      </c>
      <c r="G74" s="94" t="s">
        <v>136</v>
      </c>
      <c r="H74" s="105">
        <v>826837.88387986203</v>
      </c>
      <c r="I74" s="101">
        <v>22981</v>
      </c>
      <c r="J74" s="125">
        <v>0</v>
      </c>
      <c r="K74" s="125">
        <v>713898.52162115835</v>
      </c>
      <c r="L74" s="32">
        <v>2.1254888439039381E-3</v>
      </c>
      <c r="M74" s="41">
        <v>0.16458744931353467</v>
      </c>
      <c r="N74" s="41">
        <v>1.8989311334993649E-2</v>
      </c>
      <c r="O74" s="18"/>
      <c r="P74" s="18"/>
      <c r="Q74" s="18"/>
      <c r="R74" s="18"/>
      <c r="S74" s="18"/>
    </row>
    <row r="75" spans="2:19" x14ac:dyDescent="0.2">
      <c r="B75" s="23" t="s">
        <v>2067</v>
      </c>
      <c r="C75" s="32" t="s">
        <v>2068</v>
      </c>
      <c r="D75" s="32" t="s">
        <v>424</v>
      </c>
      <c r="E75" s="32" t="s">
        <v>179</v>
      </c>
      <c r="F75" s="87" t="s">
        <v>1961</v>
      </c>
      <c r="G75" s="94" t="s">
        <v>137</v>
      </c>
      <c r="H75" s="105">
        <v>545779.21435797599</v>
      </c>
      <c r="I75" s="101">
        <v>2574.5</v>
      </c>
      <c r="J75" s="125">
        <v>257.5089959</v>
      </c>
      <c r="K75" s="125">
        <v>60559.149128194993</v>
      </c>
      <c r="L75" s="32">
        <v>1.4932378601211729E-2</v>
      </c>
      <c r="M75" s="41">
        <v>1.3961754487141067E-2</v>
      </c>
      <c r="N75" s="41">
        <v>1.6108403395571917E-3</v>
      </c>
      <c r="O75" s="18"/>
      <c r="P75" s="18"/>
      <c r="Q75" s="18"/>
      <c r="R75" s="18"/>
      <c r="S75" s="18"/>
    </row>
    <row r="76" spans="2:19" x14ac:dyDescent="0.2">
      <c r="B76" s="23" t="s">
        <v>2057</v>
      </c>
      <c r="C76" s="32" t="s">
        <v>2058</v>
      </c>
      <c r="D76" s="32" t="s">
        <v>1768</v>
      </c>
      <c r="E76" s="32" t="s">
        <v>179</v>
      </c>
      <c r="F76" s="87" t="s">
        <v>1961</v>
      </c>
      <c r="G76" s="94" t="s">
        <v>136</v>
      </c>
      <c r="H76" s="105">
        <v>945286.83299499308</v>
      </c>
      <c r="I76" s="101">
        <v>4547.5</v>
      </c>
      <c r="J76" s="125">
        <v>0</v>
      </c>
      <c r="K76" s="125">
        <v>161114.97140073456</v>
      </c>
      <c r="L76" s="32">
        <v>1.0676430746581285E-2</v>
      </c>
      <c r="M76" s="41">
        <v>3.7144638048630003E-2</v>
      </c>
      <c r="N76" s="41">
        <v>4.2855703716959074E-3</v>
      </c>
      <c r="O76" s="18"/>
      <c r="P76" s="18"/>
      <c r="Q76" s="18"/>
      <c r="R76" s="18"/>
      <c r="S76" s="18"/>
    </row>
    <row r="77" spans="2:19" x14ac:dyDescent="0.2">
      <c r="B77" s="23" t="s">
        <v>2069</v>
      </c>
      <c r="C77" s="32" t="s">
        <v>2070</v>
      </c>
      <c r="D77" s="32" t="s">
        <v>1940</v>
      </c>
      <c r="E77" s="32" t="s">
        <v>179</v>
      </c>
      <c r="F77" s="87" t="s">
        <v>1961</v>
      </c>
      <c r="G77" s="94" t="s">
        <v>137</v>
      </c>
      <c r="H77" s="105">
        <v>845781.66380768316</v>
      </c>
      <c r="I77" s="101">
        <v>3472</v>
      </c>
      <c r="J77" s="125">
        <v>0</v>
      </c>
      <c r="K77" s="125">
        <v>126025.14874782147</v>
      </c>
      <c r="L77" s="32">
        <v>1.3228793006282002E-2</v>
      </c>
      <c r="M77" s="41">
        <v>2.9054770606136499E-2</v>
      </c>
      <c r="N77" s="41">
        <v>3.3522002261285253E-3</v>
      </c>
      <c r="O77" s="18"/>
      <c r="P77" s="18"/>
      <c r="Q77" s="18"/>
      <c r="R77" s="18"/>
      <c r="S77" s="18"/>
    </row>
    <row r="78" spans="2:19" x14ac:dyDescent="0.2">
      <c r="B78" s="23" t="s">
        <v>2071</v>
      </c>
      <c r="C78" s="32" t="s">
        <v>2072</v>
      </c>
      <c r="D78" s="32" t="s">
        <v>1800</v>
      </c>
      <c r="E78" s="32" t="s">
        <v>179</v>
      </c>
      <c r="F78" s="87" t="s">
        <v>1961</v>
      </c>
      <c r="G78" s="94" t="s">
        <v>136</v>
      </c>
      <c r="H78" s="105">
        <v>757007.02478127275</v>
      </c>
      <c r="I78" s="101">
        <v>3629.9999999999995</v>
      </c>
      <c r="J78" s="125">
        <v>0</v>
      </c>
      <c r="K78" s="125">
        <v>102992.62253302109</v>
      </c>
      <c r="L78" s="32">
        <v>4.4261899896138851E-2</v>
      </c>
      <c r="M78" s="41">
        <v>2.3744681530265294E-2</v>
      </c>
      <c r="N78" s="41">
        <v>2.7395475901053545E-3</v>
      </c>
      <c r="O78" s="18"/>
      <c r="P78" s="18"/>
      <c r="Q78" s="18"/>
      <c r="R78" s="18"/>
      <c r="S78" s="18"/>
    </row>
    <row r="79" spans="2:19" x14ac:dyDescent="0.2">
      <c r="B79" s="23" t="s">
        <v>2083</v>
      </c>
      <c r="C79" s="32" t="s">
        <v>2084</v>
      </c>
      <c r="D79" s="32" t="s">
        <v>1800</v>
      </c>
      <c r="E79" s="32" t="s">
        <v>179</v>
      </c>
      <c r="F79" s="87" t="s">
        <v>1961</v>
      </c>
      <c r="G79" s="94" t="s">
        <v>136</v>
      </c>
      <c r="H79" s="105">
        <v>2005983.5022750513</v>
      </c>
      <c r="I79" s="101">
        <v>2193</v>
      </c>
      <c r="J79" s="125">
        <v>0</v>
      </c>
      <c r="K79" s="125">
        <v>164879.08582741782</v>
      </c>
      <c r="L79" s="32">
        <v>4.1742150710526567E-2</v>
      </c>
      <c r="M79" s="41">
        <v>3.8012444849805642E-2</v>
      </c>
      <c r="N79" s="41">
        <v>4.3856937626037826E-3</v>
      </c>
      <c r="O79" s="18"/>
      <c r="P79" s="18"/>
      <c r="Q79" s="18"/>
      <c r="R79" s="18"/>
      <c r="S79" s="18"/>
    </row>
    <row r="80" spans="2:19" s="164" customFormat="1" x14ac:dyDescent="0.2">
      <c r="B80" s="133" t="s">
        <v>2087</v>
      </c>
      <c r="C80" s="171" t="s">
        <v>179</v>
      </c>
      <c r="D80" s="171" t="s">
        <v>179</v>
      </c>
      <c r="E80" s="171" t="s">
        <v>179</v>
      </c>
      <c r="F80" s="171" t="s">
        <v>179</v>
      </c>
      <c r="G80" s="172" t="s">
        <v>179</v>
      </c>
      <c r="H80" s="182" t="s">
        <v>179</v>
      </c>
      <c r="I80" s="168" t="s">
        <v>179</v>
      </c>
      <c r="J80" s="173" t="s">
        <v>179</v>
      </c>
      <c r="K80" s="173">
        <v>258276.34204752927</v>
      </c>
      <c r="L80" s="171" t="s">
        <v>179</v>
      </c>
      <c r="M80" s="167">
        <v>5.9544939607244309E-2</v>
      </c>
      <c r="N80" s="167">
        <v>6.8700098418280377E-3</v>
      </c>
    </row>
    <row r="81" spans="2:19" x14ac:dyDescent="0.2">
      <c r="B81" s="23" t="s">
        <v>2088</v>
      </c>
      <c r="C81" s="32" t="s">
        <v>2089</v>
      </c>
      <c r="D81" s="32" t="s">
        <v>1768</v>
      </c>
      <c r="E81" s="32" t="s">
        <v>179</v>
      </c>
      <c r="F81" s="87" t="s">
        <v>2001</v>
      </c>
      <c r="G81" s="94" t="s">
        <v>136</v>
      </c>
      <c r="H81" s="105">
        <v>113236.21353518107</v>
      </c>
      <c r="I81" s="101">
        <v>9531</v>
      </c>
      <c r="J81" s="125">
        <v>0</v>
      </c>
      <c r="K81" s="125">
        <v>40450.453076973681</v>
      </c>
      <c r="L81" s="32">
        <v>4.1631894514980325E-2</v>
      </c>
      <c r="M81" s="41">
        <v>9.3257468588076164E-3</v>
      </c>
      <c r="N81" s="41">
        <v>1.0759599913106746E-3</v>
      </c>
      <c r="O81" s="18"/>
      <c r="P81" s="18"/>
      <c r="Q81" s="18"/>
      <c r="R81" s="18"/>
      <c r="S81" s="18"/>
    </row>
    <row r="82" spans="2:19" x14ac:dyDescent="0.2">
      <c r="B82" s="23" t="s">
        <v>2090</v>
      </c>
      <c r="C82" s="32" t="s">
        <v>2091</v>
      </c>
      <c r="D82" s="32" t="s">
        <v>1768</v>
      </c>
      <c r="E82" s="32" t="s">
        <v>179</v>
      </c>
      <c r="F82" s="87" t="s">
        <v>2001</v>
      </c>
      <c r="G82" s="94" t="s">
        <v>136</v>
      </c>
      <c r="H82" s="105">
        <v>844736.91772864782</v>
      </c>
      <c r="I82" s="101">
        <v>6880</v>
      </c>
      <c r="J82" s="125">
        <v>0</v>
      </c>
      <c r="K82" s="125">
        <v>217825.88897015559</v>
      </c>
      <c r="L82" s="32">
        <v>1.7749885597954689E-2</v>
      </c>
      <c r="M82" s="41">
        <v>5.0219192748344472E-2</v>
      </c>
      <c r="N82" s="41">
        <v>5.7940498505067231E-3</v>
      </c>
      <c r="O82" s="18"/>
      <c r="P82" s="18"/>
      <c r="Q82" s="18"/>
      <c r="R82" s="18"/>
      <c r="S82" s="18"/>
    </row>
    <row r="83" spans="2:19" s="164" customFormat="1" x14ac:dyDescent="0.2">
      <c r="B83" s="133" t="s">
        <v>153</v>
      </c>
      <c r="C83" s="171" t="s">
        <v>179</v>
      </c>
      <c r="D83" s="171" t="s">
        <v>179</v>
      </c>
      <c r="E83" s="171" t="s">
        <v>179</v>
      </c>
      <c r="F83" s="171" t="s">
        <v>179</v>
      </c>
      <c r="G83" s="172" t="s">
        <v>179</v>
      </c>
      <c r="H83" s="182" t="s">
        <v>179</v>
      </c>
      <c r="I83" s="168" t="s">
        <v>179</v>
      </c>
      <c r="J83" s="173" t="s">
        <v>179</v>
      </c>
      <c r="K83" s="173">
        <v>958558.27809642232</v>
      </c>
      <c r="L83" s="171" t="s">
        <v>179</v>
      </c>
      <c r="M83" s="167">
        <v>0.22099312049561209</v>
      </c>
      <c r="N83" s="167">
        <v>2.5497127426701353E-2</v>
      </c>
    </row>
    <row r="84" spans="2:19" x14ac:dyDescent="0.2">
      <c r="B84" s="23" t="s">
        <v>2106</v>
      </c>
      <c r="C84" s="32" t="s">
        <v>2107</v>
      </c>
      <c r="D84" s="32" t="s">
        <v>1776</v>
      </c>
      <c r="E84" s="32" t="s">
        <v>179</v>
      </c>
      <c r="F84" s="87" t="s">
        <v>1961</v>
      </c>
      <c r="G84" s="94" t="s">
        <v>136</v>
      </c>
      <c r="H84" s="105">
        <v>70517.517640161968</v>
      </c>
      <c r="I84" s="101">
        <v>4009.0000000000005</v>
      </c>
      <c r="J84" s="125">
        <v>0</v>
      </c>
      <c r="K84" s="125">
        <v>10595.773211699576</v>
      </c>
      <c r="L84" s="32" t="s">
        <v>179</v>
      </c>
      <c r="M84" s="41">
        <v>2.4428279840923348E-3</v>
      </c>
      <c r="N84" s="41">
        <v>2.8184178879518988E-4</v>
      </c>
      <c r="O84" s="18"/>
      <c r="P84" s="18"/>
      <c r="Q84" s="18"/>
      <c r="R84" s="18"/>
      <c r="S84" s="18"/>
    </row>
    <row r="85" spans="2:19" x14ac:dyDescent="0.2">
      <c r="B85" s="23" t="s">
        <v>2116</v>
      </c>
      <c r="C85" s="32" t="s">
        <v>2117</v>
      </c>
      <c r="D85" s="32" t="s">
        <v>1800</v>
      </c>
      <c r="E85" s="32" t="s">
        <v>179</v>
      </c>
      <c r="F85" s="87" t="s">
        <v>1961</v>
      </c>
      <c r="G85" s="94" t="s">
        <v>136</v>
      </c>
      <c r="H85" s="105">
        <v>494409.58046136313</v>
      </c>
      <c r="I85" s="101">
        <v>1297</v>
      </c>
      <c r="J85" s="125">
        <v>651.52209779999998</v>
      </c>
      <c r="K85" s="125">
        <v>24685.543077929135</v>
      </c>
      <c r="L85" s="32">
        <v>5.6119039577272357E-2</v>
      </c>
      <c r="M85" s="41">
        <v>5.6911878188085074E-3</v>
      </c>
      <c r="N85" s="41">
        <v>6.5662198307359641E-4</v>
      </c>
      <c r="O85" s="18"/>
      <c r="P85" s="18"/>
      <c r="Q85" s="18"/>
      <c r="R85" s="18"/>
      <c r="S85" s="18"/>
    </row>
    <row r="86" spans="2:19" x14ac:dyDescent="0.2">
      <c r="B86" s="23" t="s">
        <v>2110</v>
      </c>
      <c r="C86" s="32" t="s">
        <v>2111</v>
      </c>
      <c r="D86" s="32" t="s">
        <v>1940</v>
      </c>
      <c r="E86" s="32" t="s">
        <v>179</v>
      </c>
      <c r="F86" s="87" t="s">
        <v>1961</v>
      </c>
      <c r="G86" s="94" t="s">
        <v>137</v>
      </c>
      <c r="H86" s="105">
        <v>587334.33040757501</v>
      </c>
      <c r="I86" s="101">
        <v>4978</v>
      </c>
      <c r="J86" s="125">
        <v>0</v>
      </c>
      <c r="K86" s="125">
        <v>125475.66773552285</v>
      </c>
      <c r="L86" s="32">
        <v>9.1309817479277314E-2</v>
      </c>
      <c r="M86" s="41">
        <v>2.8928089186408833E-2</v>
      </c>
      <c r="N86" s="41">
        <v>3.3375843308728363E-3</v>
      </c>
      <c r="O86" s="18"/>
      <c r="P86" s="18"/>
      <c r="Q86" s="18"/>
      <c r="R86" s="18"/>
      <c r="S86" s="18"/>
    </row>
    <row r="87" spans="2:19" x14ac:dyDescent="0.2">
      <c r="B87" s="23" t="s">
        <v>2092</v>
      </c>
      <c r="C87" s="32" t="s">
        <v>2093</v>
      </c>
      <c r="D87" s="32" t="s">
        <v>424</v>
      </c>
      <c r="E87" s="32" t="s">
        <v>179</v>
      </c>
      <c r="F87" s="87" t="s">
        <v>1961</v>
      </c>
      <c r="G87" s="94" t="s">
        <v>136</v>
      </c>
      <c r="H87" s="105">
        <v>125443.88847683118</v>
      </c>
      <c r="I87" s="101">
        <v>17352.5</v>
      </c>
      <c r="J87" s="125">
        <v>0</v>
      </c>
      <c r="K87" s="125">
        <v>81585.154998587823</v>
      </c>
      <c r="L87" s="32">
        <v>1.2919989745573613E-2</v>
      </c>
      <c r="M87" s="41">
        <v>1.8809245510936452E-2</v>
      </c>
      <c r="N87" s="41">
        <v>2.1701206287187544E-3</v>
      </c>
      <c r="O87" s="18"/>
      <c r="P87" s="18"/>
      <c r="Q87" s="18"/>
      <c r="R87" s="18"/>
      <c r="S87" s="18"/>
    </row>
    <row r="88" spans="2:19" x14ac:dyDescent="0.2">
      <c r="B88" s="23" t="s">
        <v>2094</v>
      </c>
      <c r="C88" s="32" t="s">
        <v>2095</v>
      </c>
      <c r="D88" s="32" t="s">
        <v>1776</v>
      </c>
      <c r="E88" s="32" t="s">
        <v>179</v>
      </c>
      <c r="F88" s="87" t="s">
        <v>1961</v>
      </c>
      <c r="G88" s="94" t="s">
        <v>136</v>
      </c>
      <c r="H88" s="105">
        <v>207528.69178360893</v>
      </c>
      <c r="I88" s="101">
        <v>9643</v>
      </c>
      <c r="J88" s="125">
        <v>0</v>
      </c>
      <c r="K88" s="125">
        <v>75004.945072615956</v>
      </c>
      <c r="L88" s="32">
        <v>2.7379459173524174E-3</v>
      </c>
      <c r="M88" s="41">
        <v>1.7292195209159759E-2</v>
      </c>
      <c r="N88" s="41">
        <v>1.9950906333489025E-3</v>
      </c>
      <c r="O88" s="18"/>
      <c r="P88" s="18"/>
      <c r="Q88" s="18"/>
      <c r="R88" s="18"/>
      <c r="S88" s="18"/>
    </row>
    <row r="89" spans="2:19" x14ac:dyDescent="0.2">
      <c r="B89" s="23" t="s">
        <v>2096</v>
      </c>
      <c r="C89" s="32" t="s">
        <v>2097</v>
      </c>
      <c r="D89" s="32" t="s">
        <v>424</v>
      </c>
      <c r="E89" s="32" t="s">
        <v>179</v>
      </c>
      <c r="F89" s="87" t="s">
        <v>1961</v>
      </c>
      <c r="G89" s="94" t="s">
        <v>136</v>
      </c>
      <c r="H89" s="105">
        <v>919447.71075644554</v>
      </c>
      <c r="I89" s="101">
        <v>3004</v>
      </c>
      <c r="J89" s="125">
        <v>0</v>
      </c>
      <c r="K89" s="125">
        <v>103520.54419252802</v>
      </c>
      <c r="L89" s="32">
        <v>3.5008838978299282E-2</v>
      </c>
      <c r="M89" s="41">
        <v>2.3866392497222198E-2</v>
      </c>
      <c r="N89" s="41">
        <v>2.7535900183346474E-3</v>
      </c>
      <c r="O89" s="18"/>
      <c r="P89" s="18"/>
      <c r="Q89" s="18"/>
      <c r="R89" s="18"/>
      <c r="S89" s="18"/>
    </row>
    <row r="90" spans="2:19" x14ac:dyDescent="0.2">
      <c r="B90" s="23" t="s">
        <v>2118</v>
      </c>
      <c r="C90" s="32" t="s">
        <v>2119</v>
      </c>
      <c r="D90" s="32" t="s">
        <v>1800</v>
      </c>
      <c r="E90" s="32" t="s">
        <v>179</v>
      </c>
      <c r="F90" s="87" t="s">
        <v>1961</v>
      </c>
      <c r="G90" s="94" t="s">
        <v>136</v>
      </c>
      <c r="H90" s="105">
        <v>274359.7157623755</v>
      </c>
      <c r="I90" s="101">
        <v>3750</v>
      </c>
      <c r="J90" s="125">
        <v>0</v>
      </c>
      <c r="K90" s="125">
        <v>38561.258050401884</v>
      </c>
      <c r="L90" s="32">
        <v>6.549869666443925E-3</v>
      </c>
      <c r="M90" s="41">
        <v>8.8901978539249974E-3</v>
      </c>
      <c r="N90" s="41">
        <v>1.0257084339175767E-3</v>
      </c>
      <c r="O90" s="18"/>
      <c r="P90" s="18"/>
      <c r="Q90" s="18"/>
      <c r="R90" s="18"/>
      <c r="S90" s="18"/>
    </row>
    <row r="91" spans="2:19" x14ac:dyDescent="0.2">
      <c r="B91" s="23" t="s">
        <v>2112</v>
      </c>
      <c r="C91" s="32" t="s">
        <v>2113</v>
      </c>
      <c r="D91" s="32" t="s">
        <v>1837</v>
      </c>
      <c r="E91" s="32" t="s">
        <v>179</v>
      </c>
      <c r="F91" s="87" t="s">
        <v>1961</v>
      </c>
      <c r="G91" s="94" t="s">
        <v>137</v>
      </c>
      <c r="H91" s="105">
        <v>311621.63780485856</v>
      </c>
      <c r="I91" s="101">
        <v>4086.5</v>
      </c>
      <c r="J91" s="125">
        <v>0</v>
      </c>
      <c r="K91" s="125">
        <v>54651.029269331164</v>
      </c>
      <c r="L91" s="32">
        <v>4.2923811915965886E-2</v>
      </c>
      <c r="M91" s="41">
        <v>1.2599652804116348E-2</v>
      </c>
      <c r="N91" s="41">
        <v>1.4536875734334372E-3</v>
      </c>
      <c r="O91" s="18"/>
      <c r="P91" s="18"/>
      <c r="Q91" s="18"/>
      <c r="R91" s="18"/>
      <c r="S91" s="18"/>
    </row>
    <row r="92" spans="2:19" x14ac:dyDescent="0.2">
      <c r="B92" s="23" t="s">
        <v>2114</v>
      </c>
      <c r="C92" s="32" t="s">
        <v>2115</v>
      </c>
      <c r="D92" s="32" t="s">
        <v>1837</v>
      </c>
      <c r="E92" s="32" t="s">
        <v>179</v>
      </c>
      <c r="F92" s="87" t="s">
        <v>1961</v>
      </c>
      <c r="G92" s="94" t="s">
        <v>137</v>
      </c>
      <c r="H92" s="105">
        <v>193545.12554935482</v>
      </c>
      <c r="I92" s="101">
        <v>4913</v>
      </c>
      <c r="J92" s="125">
        <v>0</v>
      </c>
      <c r="K92" s="125">
        <v>40808.275148310109</v>
      </c>
      <c r="L92" s="32">
        <v>4.2971430006504122E-2</v>
      </c>
      <c r="M92" s="41">
        <v>9.408241807663387E-3</v>
      </c>
      <c r="N92" s="41">
        <v>1.0854778632621528E-3</v>
      </c>
      <c r="O92" s="18"/>
      <c r="P92" s="18"/>
      <c r="Q92" s="18"/>
      <c r="R92" s="18"/>
      <c r="S92" s="18"/>
    </row>
    <row r="93" spans="2:19" x14ac:dyDescent="0.2">
      <c r="B93" s="23" t="s">
        <v>2098</v>
      </c>
      <c r="C93" s="32" t="s">
        <v>2099</v>
      </c>
      <c r="D93" s="32" t="s">
        <v>1800</v>
      </c>
      <c r="E93" s="32" t="s">
        <v>179</v>
      </c>
      <c r="F93" s="87" t="s">
        <v>1961</v>
      </c>
      <c r="G93" s="94" t="s">
        <v>136</v>
      </c>
      <c r="H93" s="105">
        <v>419253.78607409162</v>
      </c>
      <c r="I93" s="101">
        <v>8651</v>
      </c>
      <c r="J93" s="125">
        <v>0</v>
      </c>
      <c r="K93" s="125">
        <v>135938.62958432999</v>
      </c>
      <c r="L93" s="32">
        <v>2.0448502705825411E-3</v>
      </c>
      <c r="M93" s="41">
        <v>3.1340297855855889E-2</v>
      </c>
      <c r="N93" s="41">
        <v>3.6158934098466607E-3</v>
      </c>
      <c r="O93" s="18"/>
      <c r="P93" s="18"/>
      <c r="Q93" s="18"/>
      <c r="R93" s="18"/>
      <c r="S93" s="18"/>
    </row>
    <row r="94" spans="2:19" x14ac:dyDescent="0.2">
      <c r="B94" s="23" t="s">
        <v>2100</v>
      </c>
      <c r="C94" s="32" t="s">
        <v>2101</v>
      </c>
      <c r="D94" s="32" t="s">
        <v>1800</v>
      </c>
      <c r="E94" s="32" t="s">
        <v>179</v>
      </c>
      <c r="F94" s="87" t="s">
        <v>1961</v>
      </c>
      <c r="G94" s="94" t="s">
        <v>136</v>
      </c>
      <c r="H94" s="105">
        <v>2123031.0787997204</v>
      </c>
      <c r="I94" s="101">
        <v>2382</v>
      </c>
      <c r="J94" s="125">
        <v>0</v>
      </c>
      <c r="K94" s="125">
        <v>189538.60991223709</v>
      </c>
      <c r="L94" s="32">
        <v>2.2340064270905476E-3</v>
      </c>
      <c r="M94" s="41">
        <v>4.3697634057355043E-2</v>
      </c>
      <c r="N94" s="41">
        <v>5.041623654650682E-3</v>
      </c>
      <c r="O94" s="18"/>
      <c r="P94" s="18"/>
      <c r="Q94" s="18"/>
      <c r="R94" s="18"/>
      <c r="S94" s="18"/>
    </row>
    <row r="95" spans="2:19" x14ac:dyDescent="0.2">
      <c r="B95" s="23" t="s">
        <v>2102</v>
      </c>
      <c r="C95" s="32" t="s">
        <v>2103</v>
      </c>
      <c r="D95" s="32" t="s">
        <v>1800</v>
      </c>
      <c r="E95" s="32" t="s">
        <v>179</v>
      </c>
      <c r="F95" s="87" t="s">
        <v>1961</v>
      </c>
      <c r="G95" s="94" t="s">
        <v>136</v>
      </c>
      <c r="H95" s="105">
        <v>187786.0312849489</v>
      </c>
      <c r="I95" s="101">
        <v>7175</v>
      </c>
      <c r="J95" s="125">
        <v>0</v>
      </c>
      <c r="K95" s="125">
        <v>50499.231743610238</v>
      </c>
      <c r="L95" s="32">
        <v>3.7794688425819649E-3</v>
      </c>
      <c r="M95" s="41">
        <v>1.1642466671733133E-2</v>
      </c>
      <c r="N95" s="41">
        <v>1.3432520235225935E-3</v>
      </c>
      <c r="O95" s="18"/>
      <c r="P95" s="18"/>
      <c r="Q95" s="18"/>
      <c r="R95" s="18"/>
      <c r="S95" s="18"/>
    </row>
    <row r="96" spans="2:19" x14ac:dyDescent="0.2">
      <c r="B96" s="23" t="s">
        <v>2104</v>
      </c>
      <c r="C96" s="32" t="s">
        <v>2105</v>
      </c>
      <c r="D96" s="32" t="s">
        <v>1800</v>
      </c>
      <c r="E96" s="32" t="s">
        <v>179</v>
      </c>
      <c r="F96" s="87" t="s">
        <v>1961</v>
      </c>
      <c r="G96" s="94" t="s">
        <v>136</v>
      </c>
      <c r="H96" s="105">
        <v>2723.6499994589799</v>
      </c>
      <c r="I96" s="101">
        <v>12125</v>
      </c>
      <c r="J96" s="125">
        <v>0</v>
      </c>
      <c r="K96" s="125">
        <v>1237.7491240041361</v>
      </c>
      <c r="L96" s="32">
        <v>1.0178080209546292E-5</v>
      </c>
      <c r="M96" s="41">
        <v>2.8535984462790202E-4</v>
      </c>
      <c r="N96" s="41">
        <v>3.2923451665029463E-5</v>
      </c>
      <c r="O96" s="18"/>
      <c r="P96" s="18"/>
      <c r="Q96" s="18"/>
      <c r="R96" s="18"/>
      <c r="S96" s="18"/>
    </row>
    <row r="97" spans="2:19" x14ac:dyDescent="0.2">
      <c r="B97" s="23" t="s">
        <v>2108</v>
      </c>
      <c r="C97" s="32" t="s">
        <v>2109</v>
      </c>
      <c r="D97" s="32" t="s">
        <v>1800</v>
      </c>
      <c r="E97" s="32" t="s">
        <v>179</v>
      </c>
      <c r="F97" s="87" t="s">
        <v>1961</v>
      </c>
      <c r="G97" s="94" t="s">
        <v>136</v>
      </c>
      <c r="H97" s="105">
        <v>42310.510584097181</v>
      </c>
      <c r="I97" s="101">
        <v>16683</v>
      </c>
      <c r="J97" s="125">
        <v>0</v>
      </c>
      <c r="K97" s="125">
        <v>26455.866974914235</v>
      </c>
      <c r="L97" s="32" t="s">
        <v>179</v>
      </c>
      <c r="M97" s="41">
        <v>6.0993313936150619E-3</v>
      </c>
      <c r="N97" s="41">
        <v>7.0371163324865142E-4</v>
      </c>
      <c r="O97" s="18"/>
      <c r="P97" s="18"/>
      <c r="Q97" s="18"/>
      <c r="R97" s="18"/>
      <c r="S97" s="18"/>
    </row>
    <row r="98" spans="2:19" s="164" customFormat="1" x14ac:dyDescent="0.2">
      <c r="B98" s="133" t="s">
        <v>2051</v>
      </c>
      <c r="C98" s="171" t="s">
        <v>179</v>
      </c>
      <c r="D98" s="171" t="s">
        <v>179</v>
      </c>
      <c r="E98" s="171" t="s">
        <v>179</v>
      </c>
      <c r="F98" s="171" t="s">
        <v>179</v>
      </c>
      <c r="G98" s="172" t="s">
        <v>179</v>
      </c>
      <c r="H98" s="182" t="s">
        <v>179</v>
      </c>
      <c r="I98" s="168" t="s">
        <v>179</v>
      </c>
      <c r="J98" s="173" t="s">
        <v>179</v>
      </c>
      <c r="K98" s="173">
        <v>0</v>
      </c>
      <c r="L98" s="171" t="s">
        <v>179</v>
      </c>
      <c r="M98" s="167">
        <v>0</v>
      </c>
      <c r="N98" s="167">
        <v>0</v>
      </c>
    </row>
    <row r="99" spans="2:19" s="164" customFormat="1" x14ac:dyDescent="0.2">
      <c r="B99" s="116" t="s">
        <v>167</v>
      </c>
      <c r="C99" s="174"/>
      <c r="D99" s="174"/>
      <c r="E99" s="174"/>
      <c r="F99" s="174"/>
      <c r="G99" s="174"/>
      <c r="H99" s="175"/>
      <c r="I99" s="175"/>
      <c r="J99" s="175"/>
      <c r="K99" s="175"/>
      <c r="L99" s="176"/>
      <c r="M99" s="176"/>
      <c r="N99" s="177"/>
      <c r="O99" s="195"/>
      <c r="P99" s="195"/>
      <c r="Q99" s="195"/>
      <c r="R99" s="179"/>
      <c r="S99" s="179"/>
    </row>
    <row r="100" spans="2:19" s="164" customFormat="1" x14ac:dyDescent="0.2">
      <c r="B100" s="116" t="s">
        <v>168</v>
      </c>
      <c r="C100" s="174"/>
      <c r="D100" s="174"/>
      <c r="E100" s="174"/>
      <c r="F100" s="174"/>
      <c r="G100" s="174"/>
      <c r="H100" s="175"/>
      <c r="I100" s="175"/>
      <c r="J100" s="175"/>
      <c r="K100" s="175"/>
      <c r="L100" s="176"/>
      <c r="M100" s="176"/>
      <c r="N100" s="177"/>
      <c r="O100" s="195"/>
      <c r="P100" s="195"/>
      <c r="Q100" s="195"/>
      <c r="R100" s="179"/>
      <c r="S100" s="179"/>
    </row>
    <row r="101" spans="2:19" s="164" customFormat="1" x14ac:dyDescent="0.2">
      <c r="B101" s="116" t="s">
        <v>169</v>
      </c>
      <c r="C101" s="174"/>
      <c r="D101" s="174"/>
      <c r="E101" s="174"/>
      <c r="F101" s="174"/>
      <c r="G101" s="174"/>
      <c r="H101" s="175"/>
      <c r="I101" s="175"/>
      <c r="J101" s="175"/>
      <c r="K101" s="175"/>
      <c r="L101" s="176"/>
      <c r="M101" s="176"/>
      <c r="N101" s="177"/>
      <c r="O101" s="195"/>
      <c r="P101" s="195"/>
      <c r="Q101" s="195"/>
      <c r="R101" s="179"/>
      <c r="S101" s="179"/>
    </row>
    <row r="102" spans="2:19" s="164" customFormat="1" x14ac:dyDescent="0.2">
      <c r="B102" s="116" t="s">
        <v>170</v>
      </c>
      <c r="C102" s="174"/>
      <c r="D102" s="174"/>
      <c r="E102" s="174"/>
      <c r="F102" s="174"/>
      <c r="G102" s="174"/>
      <c r="H102" s="175"/>
      <c r="I102" s="175"/>
      <c r="J102" s="175"/>
      <c r="K102" s="175"/>
      <c r="L102" s="176"/>
      <c r="M102" s="176"/>
      <c r="N102" s="177"/>
      <c r="O102" s="195"/>
      <c r="P102" s="195"/>
      <c r="Q102" s="195"/>
      <c r="R102" s="179"/>
      <c r="S102" s="179"/>
    </row>
    <row r="103" spans="2:19" s="164" customFormat="1" x14ac:dyDescent="0.2">
      <c r="B103" s="116" t="s">
        <v>171</v>
      </c>
      <c r="C103" s="174"/>
      <c r="D103" s="174"/>
      <c r="E103" s="174"/>
      <c r="F103" s="174"/>
      <c r="G103" s="174"/>
      <c r="H103" s="175"/>
      <c r="I103" s="175"/>
      <c r="J103" s="175"/>
      <c r="K103" s="175"/>
      <c r="L103" s="176"/>
      <c r="M103" s="176"/>
      <c r="N103" s="177"/>
      <c r="O103" s="195"/>
      <c r="P103" s="195"/>
      <c r="Q103" s="195"/>
      <c r="R103" s="179"/>
      <c r="S103" s="179"/>
    </row>
  </sheetData>
  <mergeCells count="2">
    <mergeCell ref="B7:N7"/>
    <mergeCell ref="B6:N6"/>
  </mergeCells>
  <phoneticPr fontId="3" type="noConversion"/>
  <conditionalFormatting sqref="D11:F98">
    <cfRule type="expression" dxfId="105" priority="11" stopIfTrue="1">
      <formula>LEFT($ID11,3)="TIR"</formula>
    </cfRule>
  </conditionalFormatting>
  <conditionalFormatting sqref="N1:N5 N99:N55633 L11:L98 H11:I98">
    <cfRule type="expression" dxfId="104" priority="130" stopIfTrue="1">
      <formula>LEFT(#REF!,3)="TIR"</formula>
    </cfRule>
  </conditionalFormatting>
  <conditionalFormatting sqref="M11:N98 C11:G98">
    <cfRule type="expression" dxfId="103" priority="134" stopIfTrue="1">
      <formula>OR(LEFT(#REF!,3)="TIR",LEFT(#REF!,2)="IR")</formula>
    </cfRule>
  </conditionalFormatting>
  <conditionalFormatting sqref="B11:B98 J11:K98">
    <cfRule type="expression" dxfId="102" priority="136" stopIfTrue="1">
      <formula>#REF!&gt;0</formula>
    </cfRule>
    <cfRule type="expression" dxfId="101" priority="137" stopIfTrue="1">
      <formula>LEFT(#REF!,3)="TIR"</formula>
    </cfRule>
  </conditionalFormatting>
  <conditionalFormatting sqref="D11:E98">
    <cfRule type="expression" dxfId="100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3.5703125" style="45" bestFit="1" customWidth="1"/>
    <col min="11" max="11" width="10.28515625" style="95" bestFit="1" customWidth="1"/>
    <col min="12" max="12" width="12.4257812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165</v>
      </c>
      <c r="C3" s="162" t="s">
        <v>174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36" t="s">
        <v>11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8"/>
      <c r="P6" s="16"/>
      <c r="Q6" s="16"/>
      <c r="R6" s="16"/>
      <c r="S6" s="16"/>
      <c r="T6" s="16"/>
    </row>
    <row r="7" spans="1:20" s="10" customFormat="1" x14ac:dyDescent="0.2">
      <c r="B7" s="239" t="s">
        <v>24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1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4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2269678.7368723326</v>
      </c>
      <c r="M11" s="103"/>
      <c r="N11" s="103">
        <v>1</v>
      </c>
      <c r="O11" s="121">
        <v>6.0372216582002342E-2</v>
      </c>
    </row>
    <row r="12" spans="1:20" s="164" customFormat="1" x14ac:dyDescent="0.2">
      <c r="B12" s="132" t="s">
        <v>149</v>
      </c>
      <c r="C12" s="167" t="s">
        <v>179</v>
      </c>
      <c r="D12" s="167" t="s">
        <v>179</v>
      </c>
      <c r="E12" s="167" t="s">
        <v>179</v>
      </c>
      <c r="F12" s="167" t="s">
        <v>179</v>
      </c>
      <c r="G12" s="168" t="s">
        <v>179</v>
      </c>
      <c r="H12" s="168" t="s">
        <v>179</v>
      </c>
      <c r="I12" s="168" t="s">
        <v>179</v>
      </c>
      <c r="J12" s="180" t="s">
        <v>179</v>
      </c>
      <c r="K12" s="168" t="s">
        <v>179</v>
      </c>
      <c r="L12" s="169">
        <v>0</v>
      </c>
      <c r="M12" s="167" t="s">
        <v>179</v>
      </c>
      <c r="N12" s="167">
        <v>0</v>
      </c>
      <c r="O12" s="167">
        <v>0</v>
      </c>
    </row>
    <row r="13" spans="1:20" s="164" customFormat="1" x14ac:dyDescent="0.2">
      <c r="B13" s="133" t="s">
        <v>65</v>
      </c>
      <c r="C13" s="171" t="s">
        <v>179</v>
      </c>
      <c r="D13" s="171" t="s">
        <v>179</v>
      </c>
      <c r="E13" s="171" t="s">
        <v>179</v>
      </c>
      <c r="F13" s="171" t="s">
        <v>179</v>
      </c>
      <c r="G13" s="168" t="s">
        <v>179</v>
      </c>
      <c r="H13" s="172" t="s">
        <v>179</v>
      </c>
      <c r="I13" s="172" t="s">
        <v>179</v>
      </c>
      <c r="J13" s="182" t="s">
        <v>179</v>
      </c>
      <c r="K13" s="172" t="s">
        <v>179</v>
      </c>
      <c r="L13" s="173">
        <v>0</v>
      </c>
      <c r="M13" s="171" t="s">
        <v>179</v>
      </c>
      <c r="N13" s="171">
        <v>0</v>
      </c>
      <c r="O13" s="167">
        <v>0</v>
      </c>
    </row>
    <row r="14" spans="1:20" s="164" customFormat="1" x14ac:dyDescent="0.2">
      <c r="B14" s="133" t="s">
        <v>2120</v>
      </c>
      <c r="C14" s="171" t="s">
        <v>179</v>
      </c>
      <c r="D14" s="171" t="s">
        <v>179</v>
      </c>
      <c r="E14" s="171" t="s">
        <v>179</v>
      </c>
      <c r="F14" s="171" t="s">
        <v>179</v>
      </c>
      <c r="G14" s="168" t="s">
        <v>179</v>
      </c>
      <c r="H14" s="172" t="s">
        <v>179</v>
      </c>
      <c r="I14" s="172" t="s">
        <v>179</v>
      </c>
      <c r="J14" s="182" t="s">
        <v>179</v>
      </c>
      <c r="K14" s="172" t="s">
        <v>179</v>
      </c>
      <c r="L14" s="173">
        <v>0</v>
      </c>
      <c r="M14" s="171" t="s">
        <v>179</v>
      </c>
      <c r="N14" s="171">
        <v>0</v>
      </c>
      <c r="O14" s="167">
        <v>0</v>
      </c>
    </row>
    <row r="15" spans="1:20" s="164" customFormat="1" x14ac:dyDescent="0.2">
      <c r="B15" s="133" t="s">
        <v>66</v>
      </c>
      <c r="C15" s="171" t="s">
        <v>179</v>
      </c>
      <c r="D15" s="171" t="s">
        <v>179</v>
      </c>
      <c r="E15" s="171" t="s">
        <v>179</v>
      </c>
      <c r="F15" s="171" t="s">
        <v>179</v>
      </c>
      <c r="G15" s="168" t="s">
        <v>179</v>
      </c>
      <c r="H15" s="172" t="s">
        <v>179</v>
      </c>
      <c r="I15" s="172" t="s">
        <v>179</v>
      </c>
      <c r="J15" s="182" t="s">
        <v>179</v>
      </c>
      <c r="K15" s="172" t="s">
        <v>179</v>
      </c>
      <c r="L15" s="173">
        <v>0</v>
      </c>
      <c r="M15" s="171" t="s">
        <v>179</v>
      </c>
      <c r="N15" s="171">
        <v>0</v>
      </c>
      <c r="O15" s="167">
        <v>0</v>
      </c>
    </row>
    <row r="16" spans="1:20" s="164" customFormat="1" x14ac:dyDescent="0.2">
      <c r="B16" s="133" t="s">
        <v>153</v>
      </c>
      <c r="C16" s="171" t="s">
        <v>179</v>
      </c>
      <c r="D16" s="171" t="s">
        <v>179</v>
      </c>
      <c r="E16" s="171" t="s">
        <v>179</v>
      </c>
      <c r="F16" s="171" t="s">
        <v>179</v>
      </c>
      <c r="G16" s="168" t="s">
        <v>179</v>
      </c>
      <c r="H16" s="172" t="s">
        <v>179</v>
      </c>
      <c r="I16" s="172" t="s">
        <v>179</v>
      </c>
      <c r="J16" s="182" t="s">
        <v>179</v>
      </c>
      <c r="K16" s="172" t="s">
        <v>179</v>
      </c>
      <c r="L16" s="173">
        <v>0</v>
      </c>
      <c r="M16" s="171" t="s">
        <v>179</v>
      </c>
      <c r="N16" s="171">
        <v>0</v>
      </c>
      <c r="O16" s="167">
        <v>0</v>
      </c>
    </row>
    <row r="17" spans="2:17" s="164" customFormat="1" x14ac:dyDescent="0.2">
      <c r="B17" s="133" t="s">
        <v>420</v>
      </c>
      <c r="C17" s="171" t="s">
        <v>179</v>
      </c>
      <c r="D17" s="171" t="s">
        <v>179</v>
      </c>
      <c r="E17" s="171" t="s">
        <v>179</v>
      </c>
      <c r="F17" s="171" t="s">
        <v>179</v>
      </c>
      <c r="G17" s="168" t="s">
        <v>179</v>
      </c>
      <c r="H17" s="172" t="s">
        <v>179</v>
      </c>
      <c r="I17" s="172" t="s">
        <v>179</v>
      </c>
      <c r="J17" s="182" t="s">
        <v>179</v>
      </c>
      <c r="K17" s="172" t="s">
        <v>179</v>
      </c>
      <c r="L17" s="173">
        <v>2269678.7368707322</v>
      </c>
      <c r="M17" s="171" t="s">
        <v>179</v>
      </c>
      <c r="N17" s="171">
        <v>0.9999999999992949</v>
      </c>
      <c r="O17" s="167">
        <v>0</v>
      </c>
    </row>
    <row r="18" spans="2:17" s="164" customFormat="1" x14ac:dyDescent="0.2">
      <c r="B18" s="133" t="s">
        <v>65</v>
      </c>
      <c r="C18" s="171" t="s">
        <v>179</v>
      </c>
      <c r="D18" s="171" t="s">
        <v>179</v>
      </c>
      <c r="E18" s="171" t="s">
        <v>179</v>
      </c>
      <c r="F18" s="171" t="s">
        <v>179</v>
      </c>
      <c r="G18" s="168" t="s">
        <v>179</v>
      </c>
      <c r="H18" s="172" t="s">
        <v>179</v>
      </c>
      <c r="I18" s="172" t="s">
        <v>179</v>
      </c>
      <c r="J18" s="182" t="s">
        <v>179</v>
      </c>
      <c r="K18" s="172" t="s">
        <v>179</v>
      </c>
      <c r="L18" s="173">
        <v>1071220.941807305</v>
      </c>
      <c r="M18" s="171" t="s">
        <v>179</v>
      </c>
      <c r="N18" s="171">
        <v>0.47197029447589184</v>
      </c>
      <c r="O18" s="167">
        <v>2.8493892838369964E-2</v>
      </c>
    </row>
    <row r="19" spans="2:17" x14ac:dyDescent="0.2">
      <c r="B19" s="23" t="s">
        <v>2127</v>
      </c>
      <c r="C19" s="32" t="s">
        <v>2128</v>
      </c>
      <c r="D19" s="32" t="s">
        <v>424</v>
      </c>
      <c r="E19" s="32" t="s">
        <v>179</v>
      </c>
      <c r="F19" s="32" t="s">
        <v>2001</v>
      </c>
      <c r="G19" s="101" t="s">
        <v>1247</v>
      </c>
      <c r="H19" s="94" t="s">
        <v>314</v>
      </c>
      <c r="I19" s="94" t="s">
        <v>136</v>
      </c>
      <c r="J19" s="105">
        <v>487919.44762712019</v>
      </c>
      <c r="K19" s="94">
        <v>12815</v>
      </c>
      <c r="L19" s="125">
        <v>234350.73579588113</v>
      </c>
      <c r="M19" s="32">
        <v>3.1393686268233474E-2</v>
      </c>
      <c r="N19" s="32">
        <v>0.10325282252008124</v>
      </c>
      <c r="O19" s="41">
        <v>6.2336017638853934E-3</v>
      </c>
      <c r="P19" s="18"/>
      <c r="Q19" s="18"/>
    </row>
    <row r="20" spans="2:17" x14ac:dyDescent="0.2">
      <c r="B20" s="23" t="s">
        <v>2131</v>
      </c>
      <c r="C20" s="32" t="s">
        <v>2132</v>
      </c>
      <c r="D20" s="32" t="s">
        <v>424</v>
      </c>
      <c r="E20" s="32" t="s">
        <v>179</v>
      </c>
      <c r="F20" s="32" t="s">
        <v>2001</v>
      </c>
      <c r="G20" s="101" t="s">
        <v>492</v>
      </c>
      <c r="H20" s="94" t="s">
        <v>179</v>
      </c>
      <c r="I20" s="94" t="s">
        <v>136</v>
      </c>
      <c r="J20" s="105">
        <v>323145.25230395747</v>
      </c>
      <c r="K20" s="94">
        <v>9976.11</v>
      </c>
      <c r="L20" s="125">
        <v>120825.49720877515</v>
      </c>
      <c r="M20" s="32">
        <v>1.9543206255265184E-3</v>
      </c>
      <c r="N20" s="32">
        <v>5.3234625344058761E-2</v>
      </c>
      <c r="O20" s="41">
        <v>3.2138923309332663E-3</v>
      </c>
      <c r="P20" s="18"/>
      <c r="Q20" s="18"/>
    </row>
    <row r="21" spans="2:17" x14ac:dyDescent="0.2">
      <c r="B21" s="23" t="s">
        <v>2129</v>
      </c>
      <c r="C21" s="32" t="s">
        <v>2130</v>
      </c>
      <c r="D21" s="32" t="s">
        <v>424</v>
      </c>
      <c r="E21" s="32" t="s">
        <v>179</v>
      </c>
      <c r="F21" s="32" t="s">
        <v>2001</v>
      </c>
      <c r="G21" s="101" t="s">
        <v>492</v>
      </c>
      <c r="H21" s="94" t="s">
        <v>179</v>
      </c>
      <c r="I21" s="94" t="s">
        <v>136</v>
      </c>
      <c r="J21" s="105">
        <v>12328.840911726758</v>
      </c>
      <c r="K21" s="94">
        <v>121602</v>
      </c>
      <c r="L21" s="125">
        <v>56190.454985077187</v>
      </c>
      <c r="M21" s="32">
        <v>1.0765747968681529E-3</v>
      </c>
      <c r="N21" s="32">
        <v>2.4757008149315828E-2</v>
      </c>
      <c r="O21" s="41">
        <v>1.4946354579128919E-3</v>
      </c>
      <c r="P21" s="18"/>
      <c r="Q21" s="18"/>
    </row>
    <row r="22" spans="2:17" x14ac:dyDescent="0.2">
      <c r="B22" s="23" t="s">
        <v>2133</v>
      </c>
      <c r="C22" s="32" t="s">
        <v>2134</v>
      </c>
      <c r="D22" s="32" t="s">
        <v>424</v>
      </c>
      <c r="E22" s="32" t="s">
        <v>179</v>
      </c>
      <c r="F22" s="32" t="s">
        <v>2001</v>
      </c>
      <c r="G22" s="101" t="s">
        <v>492</v>
      </c>
      <c r="H22" s="94" t="s">
        <v>179</v>
      </c>
      <c r="I22" s="94" t="s">
        <v>137</v>
      </c>
      <c r="J22" s="105">
        <v>46154.548936612009</v>
      </c>
      <c r="K22" s="94">
        <v>118259.79999999999</v>
      </c>
      <c r="L22" s="125">
        <v>234245.3010978252</v>
      </c>
      <c r="M22" s="32">
        <v>1.3777732285377224E-2</v>
      </c>
      <c r="N22" s="32">
        <v>0.10320636894216156</v>
      </c>
      <c r="O22" s="41">
        <v>6.230797258418218E-3</v>
      </c>
      <c r="P22" s="18"/>
      <c r="Q22" s="18"/>
    </row>
    <row r="23" spans="2:17" x14ac:dyDescent="0.2">
      <c r="B23" s="23" t="s">
        <v>2125</v>
      </c>
      <c r="C23" s="32" t="s">
        <v>2126</v>
      </c>
      <c r="D23" s="32" t="s">
        <v>424</v>
      </c>
      <c r="E23" s="32" t="s">
        <v>179</v>
      </c>
      <c r="F23" s="32" t="s">
        <v>2001</v>
      </c>
      <c r="G23" s="101" t="s">
        <v>227</v>
      </c>
      <c r="H23" s="94" t="s">
        <v>184</v>
      </c>
      <c r="I23" s="94" t="s">
        <v>136</v>
      </c>
      <c r="J23" s="105">
        <v>50110.645972515049</v>
      </c>
      <c r="K23" s="94">
        <v>125615.00000000001</v>
      </c>
      <c r="L23" s="125">
        <v>235923.43679302864</v>
      </c>
      <c r="M23" s="32">
        <v>9.2229410610892883E-3</v>
      </c>
      <c r="N23" s="32">
        <v>0.10394574040823784</v>
      </c>
      <c r="O23" s="41">
        <v>6.2754347527027273E-3</v>
      </c>
      <c r="P23" s="18"/>
      <c r="Q23" s="18"/>
    </row>
    <row r="24" spans="2:17" x14ac:dyDescent="0.2">
      <c r="B24" s="23" t="s">
        <v>2123</v>
      </c>
      <c r="C24" s="32" t="s">
        <v>2124</v>
      </c>
      <c r="D24" s="32" t="s">
        <v>424</v>
      </c>
      <c r="E24" s="32" t="s">
        <v>179</v>
      </c>
      <c r="F24" s="32" t="s">
        <v>2001</v>
      </c>
      <c r="G24" s="101" t="s">
        <v>492</v>
      </c>
      <c r="H24" s="94" t="s">
        <v>179</v>
      </c>
      <c r="I24" s="94" t="s">
        <v>136</v>
      </c>
      <c r="J24" s="105">
        <v>304461.73531932302</v>
      </c>
      <c r="K24" s="94">
        <v>13430.000000000002</v>
      </c>
      <c r="L24" s="125">
        <v>153252.76302544988</v>
      </c>
      <c r="M24" s="32">
        <v>5.2119850685220463E-3</v>
      </c>
      <c r="N24" s="32">
        <v>6.7521786469496373E-2</v>
      </c>
      <c r="O24" s="41">
        <v>4.0764399167401502E-3</v>
      </c>
      <c r="P24" s="18"/>
      <c r="Q24" s="18"/>
    </row>
    <row r="25" spans="2:17" x14ac:dyDescent="0.2">
      <c r="B25" s="23" t="s">
        <v>2121</v>
      </c>
      <c r="C25" s="32" t="s">
        <v>2122</v>
      </c>
      <c r="D25" s="32" t="s">
        <v>424</v>
      </c>
      <c r="E25" s="32" t="s">
        <v>179</v>
      </c>
      <c r="F25" s="32" t="s">
        <v>2001</v>
      </c>
      <c r="G25" s="101" t="s">
        <v>492</v>
      </c>
      <c r="H25" s="94" t="s">
        <v>179</v>
      </c>
      <c r="I25" s="94" t="s">
        <v>136</v>
      </c>
      <c r="J25" s="105">
        <v>98836.655674736918</v>
      </c>
      <c r="K25" s="94">
        <v>9835</v>
      </c>
      <c r="L25" s="125">
        <v>36432.752900867687</v>
      </c>
      <c r="M25" s="32">
        <v>1.9126729898878395E-3</v>
      </c>
      <c r="N25" s="32">
        <v>1.6051942642363926E-2</v>
      </c>
      <c r="O25" s="41">
        <v>9.6909135776667376E-4</v>
      </c>
      <c r="P25" s="18"/>
      <c r="Q25" s="18"/>
    </row>
    <row r="26" spans="2:17" s="164" customFormat="1" x14ac:dyDescent="0.2">
      <c r="B26" s="133" t="s">
        <v>2120</v>
      </c>
      <c r="C26" s="171" t="s">
        <v>179</v>
      </c>
      <c r="D26" s="171" t="s">
        <v>179</v>
      </c>
      <c r="E26" s="171" t="s">
        <v>179</v>
      </c>
      <c r="F26" s="171" t="s">
        <v>179</v>
      </c>
      <c r="G26" s="168" t="s">
        <v>179</v>
      </c>
      <c r="H26" s="172" t="s">
        <v>179</v>
      </c>
      <c r="I26" s="172" t="s">
        <v>179</v>
      </c>
      <c r="J26" s="182" t="s">
        <v>179</v>
      </c>
      <c r="K26" s="172" t="s">
        <v>179</v>
      </c>
      <c r="L26" s="173">
        <v>0</v>
      </c>
      <c r="M26" s="171" t="s">
        <v>179</v>
      </c>
      <c r="N26" s="171">
        <v>0</v>
      </c>
      <c r="O26" s="167">
        <v>0</v>
      </c>
    </row>
    <row r="27" spans="2:17" s="164" customFormat="1" x14ac:dyDescent="0.2">
      <c r="B27" s="133" t="s">
        <v>66</v>
      </c>
      <c r="C27" s="171" t="s">
        <v>179</v>
      </c>
      <c r="D27" s="171" t="s">
        <v>179</v>
      </c>
      <c r="E27" s="171" t="s">
        <v>179</v>
      </c>
      <c r="F27" s="171" t="s">
        <v>179</v>
      </c>
      <c r="G27" s="168" t="s">
        <v>179</v>
      </c>
      <c r="H27" s="172" t="s">
        <v>179</v>
      </c>
      <c r="I27" s="172" t="s">
        <v>179</v>
      </c>
      <c r="J27" s="182" t="s">
        <v>179</v>
      </c>
      <c r="K27" s="172" t="s">
        <v>179</v>
      </c>
      <c r="L27" s="173">
        <v>697269.4495175893</v>
      </c>
      <c r="M27" s="171" t="s">
        <v>179</v>
      </c>
      <c r="N27" s="171">
        <v>0.30721063654957709</v>
      </c>
      <c r="O27" s="167">
        <v>0</v>
      </c>
    </row>
    <row r="28" spans="2:17" x14ac:dyDescent="0.2">
      <c r="B28" s="23" t="s">
        <v>2151</v>
      </c>
      <c r="C28" s="32" t="s">
        <v>2152</v>
      </c>
      <c r="D28" s="32" t="s">
        <v>424</v>
      </c>
      <c r="E28" s="32" t="s">
        <v>179</v>
      </c>
      <c r="F28" s="32" t="s">
        <v>1961</v>
      </c>
      <c r="G28" s="101" t="s">
        <v>492</v>
      </c>
      <c r="H28" s="94" t="s">
        <v>179</v>
      </c>
      <c r="I28" s="94" t="s">
        <v>162</v>
      </c>
      <c r="J28" s="105">
        <v>153434.7979877902</v>
      </c>
      <c r="K28" s="94">
        <v>774000</v>
      </c>
      <c r="L28" s="125">
        <v>40512.09857929602</v>
      </c>
      <c r="M28" s="32">
        <v>5.2507304692585452E-2</v>
      </c>
      <c r="N28" s="32">
        <v>1.7849265590390379E-2</v>
      </c>
      <c r="O28" s="41">
        <v>1.0775997280527297E-3</v>
      </c>
      <c r="P28" s="18"/>
      <c r="Q28" s="18"/>
    </row>
    <row r="29" spans="2:17" x14ac:dyDescent="0.2">
      <c r="B29" s="23" t="s">
        <v>2153</v>
      </c>
      <c r="C29" s="32" t="s">
        <v>2154</v>
      </c>
      <c r="D29" s="32" t="s">
        <v>424</v>
      </c>
      <c r="E29" s="32" t="s">
        <v>179</v>
      </c>
      <c r="F29" s="32" t="s">
        <v>1961</v>
      </c>
      <c r="G29" s="101" t="s">
        <v>492</v>
      </c>
      <c r="H29" s="94" t="s">
        <v>179</v>
      </c>
      <c r="I29" s="94" t="s">
        <v>136</v>
      </c>
      <c r="J29" s="105">
        <v>13603.414110114792</v>
      </c>
      <c r="K29" s="94">
        <v>93612</v>
      </c>
      <c r="L29" s="125">
        <v>47728.636203171736</v>
      </c>
      <c r="M29" s="32">
        <v>1.0932619015181912E-2</v>
      </c>
      <c r="N29" s="32">
        <v>2.1028807041186301E-2</v>
      </c>
      <c r="O29" s="41">
        <v>1.2695556931516352E-3</v>
      </c>
      <c r="P29" s="18"/>
      <c r="Q29" s="18"/>
    </row>
    <row r="30" spans="2:17" x14ac:dyDescent="0.2">
      <c r="B30" s="23" t="s">
        <v>2137</v>
      </c>
      <c r="C30" s="32" t="s">
        <v>2138</v>
      </c>
      <c r="D30" s="32" t="s">
        <v>424</v>
      </c>
      <c r="E30" s="32" t="s">
        <v>179</v>
      </c>
      <c r="F30" s="32" t="s">
        <v>1961</v>
      </c>
      <c r="G30" s="101" t="s">
        <v>492</v>
      </c>
      <c r="H30" s="94" t="s">
        <v>179</v>
      </c>
      <c r="I30" s="94" t="s">
        <v>137</v>
      </c>
      <c r="J30" s="105">
        <v>738351.17151116463</v>
      </c>
      <c r="K30" s="94">
        <v>2255</v>
      </c>
      <c r="L30" s="125">
        <v>71454.362865588235</v>
      </c>
      <c r="M30" s="32">
        <v>7.3879510610247055E-3</v>
      </c>
      <c r="N30" s="32">
        <v>3.1482148422491689E-2</v>
      </c>
      <c r="O30" s="41">
        <v>1.9006470830294116E-3</v>
      </c>
      <c r="P30" s="18"/>
      <c r="Q30" s="18"/>
    </row>
    <row r="31" spans="2:17" x14ac:dyDescent="0.2">
      <c r="B31" s="23" t="s">
        <v>2155</v>
      </c>
      <c r="C31" s="32" t="s">
        <v>2156</v>
      </c>
      <c r="D31" s="32" t="s">
        <v>424</v>
      </c>
      <c r="E31" s="32" t="s">
        <v>179</v>
      </c>
      <c r="F31" s="32" t="s">
        <v>1961</v>
      </c>
      <c r="G31" s="101" t="s">
        <v>492</v>
      </c>
      <c r="H31" s="94" t="s">
        <v>179</v>
      </c>
      <c r="I31" s="94" t="s">
        <v>136</v>
      </c>
      <c r="J31" s="105">
        <v>113179.42345339899</v>
      </c>
      <c r="K31" s="94">
        <v>10342</v>
      </c>
      <c r="L31" s="125">
        <v>43870.399862975712</v>
      </c>
      <c r="M31" s="32">
        <v>5.2905865715739417E-3</v>
      </c>
      <c r="N31" s="32">
        <v>1.93289028752281E-2</v>
      </c>
      <c r="O31" s="41">
        <v>1.1669287106757585E-3</v>
      </c>
      <c r="P31" s="18"/>
      <c r="Q31" s="18"/>
    </row>
    <row r="32" spans="2:17" x14ac:dyDescent="0.2">
      <c r="B32" s="23" t="s">
        <v>2135</v>
      </c>
      <c r="C32" s="32" t="s">
        <v>2136</v>
      </c>
      <c r="D32" s="32" t="s">
        <v>424</v>
      </c>
      <c r="E32" s="32" t="s">
        <v>179</v>
      </c>
      <c r="F32" s="32" t="s">
        <v>1961</v>
      </c>
      <c r="G32" s="101" t="s">
        <v>492</v>
      </c>
      <c r="H32" s="94" t="s">
        <v>179</v>
      </c>
      <c r="I32" s="94" t="s">
        <v>137</v>
      </c>
      <c r="J32" s="105">
        <v>984679.83734548802</v>
      </c>
      <c r="K32" s="94">
        <v>1507.04</v>
      </c>
      <c r="L32" s="125">
        <v>63685.279824543999</v>
      </c>
      <c r="M32" s="32">
        <v>1.4791467690721578E-2</v>
      </c>
      <c r="N32" s="32">
        <v>2.8059160439729773E-2</v>
      </c>
      <c r="O32" s="41">
        <v>1.693993711176518E-3</v>
      </c>
      <c r="P32" s="18"/>
      <c r="Q32" s="18"/>
    </row>
    <row r="33" spans="2:17" x14ac:dyDescent="0.2">
      <c r="B33" s="23" t="s">
        <v>2149</v>
      </c>
      <c r="C33" s="32" t="s">
        <v>2150</v>
      </c>
      <c r="D33" s="32" t="s">
        <v>424</v>
      </c>
      <c r="E33" s="32" t="s">
        <v>179</v>
      </c>
      <c r="F33" s="32" t="s">
        <v>1961</v>
      </c>
      <c r="G33" s="101" t="s">
        <v>492</v>
      </c>
      <c r="H33" s="94" t="s">
        <v>179</v>
      </c>
      <c r="I33" s="94" t="s">
        <v>162</v>
      </c>
      <c r="J33" s="105">
        <v>1531857.7239513467</v>
      </c>
      <c r="K33" s="94">
        <v>86650</v>
      </c>
      <c r="L33" s="125">
        <v>45280.051486355347</v>
      </c>
      <c r="M33" s="32">
        <v>2.4273967816881264E-2</v>
      </c>
      <c r="N33" s="32">
        <v>1.9949982678496719E-2</v>
      </c>
      <c r="O33" s="41">
        <v>1.204424675073399E-3</v>
      </c>
      <c r="P33" s="18"/>
      <c r="Q33" s="18"/>
    </row>
    <row r="34" spans="2:17" x14ac:dyDescent="0.2">
      <c r="B34" s="23" t="s">
        <v>2141</v>
      </c>
      <c r="C34" s="32" t="s">
        <v>2142</v>
      </c>
      <c r="D34" s="32" t="s">
        <v>424</v>
      </c>
      <c r="E34" s="32" t="s">
        <v>179</v>
      </c>
      <c r="F34" s="32" t="s">
        <v>1961</v>
      </c>
      <c r="G34" s="101" t="s">
        <v>492</v>
      </c>
      <c r="H34" s="94" t="s">
        <v>179</v>
      </c>
      <c r="I34" s="94" t="s">
        <v>2</v>
      </c>
      <c r="J34" s="105">
        <v>7959550.8281348078</v>
      </c>
      <c r="K34" s="94">
        <v>186.96</v>
      </c>
      <c r="L34" s="125">
        <v>71331.43012737704</v>
      </c>
      <c r="M34" s="32">
        <v>6.7826568381571676E-3</v>
      </c>
      <c r="N34" s="32">
        <v>3.1427985365749742E-2</v>
      </c>
      <c r="O34" s="41">
        <v>1.8973771392370438E-3</v>
      </c>
      <c r="P34" s="18"/>
      <c r="Q34" s="18"/>
    </row>
    <row r="35" spans="2:17" x14ac:dyDescent="0.2">
      <c r="B35" s="23" t="s">
        <v>2157</v>
      </c>
      <c r="C35" s="32" t="s">
        <v>2158</v>
      </c>
      <c r="D35" s="32" t="s">
        <v>424</v>
      </c>
      <c r="E35" s="32" t="s">
        <v>179</v>
      </c>
      <c r="F35" s="32" t="s">
        <v>1961</v>
      </c>
      <c r="G35" s="101" t="s">
        <v>492</v>
      </c>
      <c r="H35" s="94" t="s">
        <v>179</v>
      </c>
      <c r="I35" s="94" t="s">
        <v>136</v>
      </c>
      <c r="J35" s="105">
        <v>94697.156620935217</v>
      </c>
      <c r="K35" s="94">
        <v>12701</v>
      </c>
      <c r="L35" s="125">
        <v>45079.017006252732</v>
      </c>
      <c r="M35" s="32">
        <v>1.0474504503003598E-2</v>
      </c>
      <c r="N35" s="32">
        <v>1.9861408698031255E-2</v>
      </c>
      <c r="O35" s="41">
        <v>1.1990772675412079E-3</v>
      </c>
      <c r="P35" s="18"/>
      <c r="Q35" s="18"/>
    </row>
    <row r="36" spans="2:17" x14ac:dyDescent="0.2">
      <c r="B36" s="23" t="s">
        <v>2139</v>
      </c>
      <c r="C36" s="32" t="s">
        <v>2140</v>
      </c>
      <c r="D36" s="32" t="s">
        <v>424</v>
      </c>
      <c r="E36" s="32" t="s">
        <v>179</v>
      </c>
      <c r="F36" s="32" t="s">
        <v>1961</v>
      </c>
      <c r="G36" s="101" t="s">
        <v>492</v>
      </c>
      <c r="H36" s="94" t="s">
        <v>179</v>
      </c>
      <c r="I36" s="94" t="s">
        <v>137</v>
      </c>
      <c r="J36" s="105">
        <v>16624016.147911128</v>
      </c>
      <c r="K36" s="94">
        <v>84.8</v>
      </c>
      <c r="L36" s="125">
        <v>60499.396284268136</v>
      </c>
      <c r="M36" s="32">
        <v>9.71639118889789E-3</v>
      </c>
      <c r="N36" s="32">
        <v>2.6655488859025765E-2</v>
      </c>
      <c r="O36" s="41">
        <v>1.609250946496254E-3</v>
      </c>
      <c r="P36" s="18"/>
      <c r="Q36" s="18"/>
    </row>
    <row r="37" spans="2:17" x14ac:dyDescent="0.2">
      <c r="B37" s="23" t="s">
        <v>2147</v>
      </c>
      <c r="C37" s="32" t="s">
        <v>2148</v>
      </c>
      <c r="D37" s="32" t="s">
        <v>424</v>
      </c>
      <c r="E37" s="32" t="s">
        <v>179</v>
      </c>
      <c r="F37" s="32" t="s">
        <v>1961</v>
      </c>
      <c r="G37" s="101" t="s">
        <v>492</v>
      </c>
      <c r="H37" s="94" t="s">
        <v>179</v>
      </c>
      <c r="I37" s="94" t="s">
        <v>136</v>
      </c>
      <c r="J37" s="105">
        <v>96810.648125859632</v>
      </c>
      <c r="K37" s="94">
        <v>16229.27</v>
      </c>
      <c r="L37" s="125">
        <v>58887.307195003741</v>
      </c>
      <c r="M37" s="32">
        <v>1.665726030010773E-4</v>
      </c>
      <c r="N37" s="32">
        <v>2.5945216932397996E-2</v>
      </c>
      <c r="O37" s="41">
        <v>1.5663702559097661E-3</v>
      </c>
      <c r="P37" s="18"/>
      <c r="Q37" s="18"/>
    </row>
    <row r="38" spans="2:17" x14ac:dyDescent="0.2">
      <c r="B38" s="23" t="s">
        <v>2143</v>
      </c>
      <c r="C38" s="32" t="s">
        <v>2144</v>
      </c>
      <c r="D38" s="32" t="s">
        <v>424</v>
      </c>
      <c r="E38" s="32" t="s">
        <v>179</v>
      </c>
      <c r="F38" s="32" t="s">
        <v>1961</v>
      </c>
      <c r="G38" s="101" t="s">
        <v>492</v>
      </c>
      <c r="H38" s="94" t="s">
        <v>179</v>
      </c>
      <c r="I38" s="94" t="s">
        <v>137</v>
      </c>
      <c r="J38" s="105">
        <v>1727714.5601786943</v>
      </c>
      <c r="K38" s="94">
        <v>919.99999999999989</v>
      </c>
      <c r="L38" s="125">
        <v>68214.870216655225</v>
      </c>
      <c r="M38" s="32">
        <v>1.1947362373009652E-2</v>
      </c>
      <c r="N38" s="32">
        <v>3.0054857151570632E-2</v>
      </c>
      <c r="O38" s="41">
        <v>1.8144783452957642E-3</v>
      </c>
      <c r="P38" s="18"/>
      <c r="Q38" s="18"/>
    </row>
    <row r="39" spans="2:17" x14ac:dyDescent="0.2">
      <c r="B39" s="23" t="s">
        <v>2145</v>
      </c>
      <c r="C39" s="32" t="s">
        <v>2146</v>
      </c>
      <c r="D39" s="32" t="s">
        <v>424</v>
      </c>
      <c r="E39" s="32" t="s">
        <v>179</v>
      </c>
      <c r="F39" s="32" t="s">
        <v>1961</v>
      </c>
      <c r="G39" s="101" t="s">
        <v>492</v>
      </c>
      <c r="H39" s="94" t="s">
        <v>179</v>
      </c>
      <c r="I39" s="94" t="s">
        <v>136</v>
      </c>
      <c r="J39" s="105">
        <v>134234.06468233358</v>
      </c>
      <c r="K39" s="94">
        <v>16045.539999999999</v>
      </c>
      <c r="L39" s="125">
        <v>80726.599865701326</v>
      </c>
      <c r="M39" s="32">
        <v>2.9762548501437446E-4</v>
      </c>
      <c r="N39" s="32">
        <v>3.5567412495102445E-2</v>
      </c>
      <c r="O39" s="41">
        <v>2.1472835304157407E-3</v>
      </c>
      <c r="P39" s="18"/>
      <c r="Q39" s="18"/>
    </row>
    <row r="40" spans="2:17" s="164" customFormat="1" x14ac:dyDescent="0.2">
      <c r="B40" s="133" t="s">
        <v>153</v>
      </c>
      <c r="C40" s="171" t="s">
        <v>179</v>
      </c>
      <c r="D40" s="171" t="s">
        <v>179</v>
      </c>
      <c r="E40" s="171" t="s">
        <v>179</v>
      </c>
      <c r="F40" s="171" t="s">
        <v>179</v>
      </c>
      <c r="G40" s="168" t="s">
        <v>179</v>
      </c>
      <c r="H40" s="172" t="s">
        <v>179</v>
      </c>
      <c r="I40" s="172" t="s">
        <v>179</v>
      </c>
      <c r="J40" s="182" t="s">
        <v>179</v>
      </c>
      <c r="K40" s="172" t="s">
        <v>179</v>
      </c>
      <c r="L40" s="173">
        <v>501188.34554543882</v>
      </c>
      <c r="M40" s="171" t="s">
        <v>179</v>
      </c>
      <c r="N40" s="171">
        <v>0.22081906897365017</v>
      </c>
      <c r="O40" s="167">
        <v>1.3331336657513321E-2</v>
      </c>
    </row>
    <row r="41" spans="2:17" x14ac:dyDescent="0.2">
      <c r="B41" s="23" t="s">
        <v>2159</v>
      </c>
      <c r="C41" s="32" t="s">
        <v>2160</v>
      </c>
      <c r="D41" s="32" t="s">
        <v>424</v>
      </c>
      <c r="E41" s="32" t="s">
        <v>2161</v>
      </c>
      <c r="F41" s="32" t="s">
        <v>424</v>
      </c>
      <c r="G41" s="101" t="s">
        <v>492</v>
      </c>
      <c r="H41" s="94" t="s">
        <v>179</v>
      </c>
      <c r="I41" s="94" t="s">
        <v>136</v>
      </c>
      <c r="J41" s="105">
        <v>71459.099858016256</v>
      </c>
      <c r="K41" s="94">
        <v>11283</v>
      </c>
      <c r="L41" s="125">
        <v>30219.11292456133</v>
      </c>
      <c r="M41" s="32">
        <v>1.7010264335604951E-2</v>
      </c>
      <c r="N41" s="32">
        <v>1.3314268858245522E-2</v>
      </c>
      <c r="O41" s="41">
        <v>8.0381192314100763E-4</v>
      </c>
      <c r="P41" s="18"/>
      <c r="Q41" s="18"/>
    </row>
    <row r="42" spans="2:17" x14ac:dyDescent="0.2">
      <c r="B42" s="23" t="s">
        <v>2162</v>
      </c>
      <c r="C42" s="32" t="s">
        <v>2163</v>
      </c>
      <c r="D42" s="32" t="s">
        <v>424</v>
      </c>
      <c r="E42" s="32" t="s">
        <v>179</v>
      </c>
      <c r="F42" s="32" t="s">
        <v>424</v>
      </c>
      <c r="G42" s="101" t="s">
        <v>492</v>
      </c>
      <c r="H42" s="94" t="s">
        <v>179</v>
      </c>
      <c r="I42" s="94" t="s">
        <v>136</v>
      </c>
      <c r="J42" s="105">
        <v>170641.25524972155</v>
      </c>
      <c r="K42" s="94">
        <v>10892</v>
      </c>
      <c r="L42" s="125">
        <v>69661.248214175474</v>
      </c>
      <c r="M42" s="32">
        <v>5.5459874731196455E-3</v>
      </c>
      <c r="N42" s="32">
        <v>3.0692118264354105E-2</v>
      </c>
      <c r="O42" s="41">
        <v>1.8529512112160158E-3</v>
      </c>
      <c r="P42" s="18"/>
      <c r="Q42" s="18"/>
    </row>
    <row r="43" spans="2:17" x14ac:dyDescent="0.2">
      <c r="B43" s="23" t="s">
        <v>2164</v>
      </c>
      <c r="C43" s="32" t="s">
        <v>2165</v>
      </c>
      <c r="D43" s="32" t="s">
        <v>424</v>
      </c>
      <c r="E43" s="32" t="s">
        <v>179</v>
      </c>
      <c r="F43" s="32" t="s">
        <v>424</v>
      </c>
      <c r="G43" s="101" t="s">
        <v>492</v>
      </c>
      <c r="H43" s="94" t="s">
        <v>179</v>
      </c>
      <c r="I43" s="94" t="s">
        <v>136</v>
      </c>
      <c r="J43" s="105">
        <v>2012206.1760384396</v>
      </c>
      <c r="K43" s="94">
        <v>1000.16</v>
      </c>
      <c r="L43" s="125">
        <v>75429.554273121539</v>
      </c>
      <c r="M43" s="32">
        <v>2.6256759947146848E-2</v>
      </c>
      <c r="N43" s="32">
        <v>3.323358193726797E-2</v>
      </c>
      <c r="O43" s="41">
        <v>2.0063850065124627E-3</v>
      </c>
      <c r="P43" s="18"/>
      <c r="Q43" s="18"/>
    </row>
    <row r="44" spans="2:17" x14ac:dyDescent="0.2">
      <c r="B44" s="23" t="s">
        <v>2166</v>
      </c>
      <c r="C44" s="32" t="s">
        <v>2167</v>
      </c>
      <c r="D44" s="32" t="s">
        <v>424</v>
      </c>
      <c r="E44" s="32" t="s">
        <v>179</v>
      </c>
      <c r="F44" s="32" t="s">
        <v>424</v>
      </c>
      <c r="G44" s="101" t="s">
        <v>2168</v>
      </c>
      <c r="H44" s="94" t="s">
        <v>184</v>
      </c>
      <c r="I44" s="94" t="s">
        <v>136</v>
      </c>
      <c r="J44" s="105">
        <v>85602224.994550571</v>
      </c>
      <c r="K44" s="94">
        <v>100</v>
      </c>
      <c r="L44" s="125">
        <v>320837.13926318055</v>
      </c>
      <c r="M44" s="32" t="s">
        <v>179</v>
      </c>
      <c r="N44" s="32">
        <v>0.1413579525820034</v>
      </c>
      <c r="O44" s="41">
        <v>8.5340929288691258E-3</v>
      </c>
      <c r="P44" s="18"/>
      <c r="Q44" s="18"/>
    </row>
    <row r="45" spans="2:17" x14ac:dyDescent="0.2">
      <c r="B45" s="23" t="s">
        <v>2169</v>
      </c>
      <c r="C45" s="32" t="s">
        <v>2170</v>
      </c>
      <c r="D45" s="32" t="s">
        <v>424</v>
      </c>
      <c r="E45" s="32" t="s">
        <v>179</v>
      </c>
      <c r="F45" s="32" t="s">
        <v>424</v>
      </c>
      <c r="G45" s="101" t="s">
        <v>2168</v>
      </c>
      <c r="H45" s="94" t="s">
        <v>184</v>
      </c>
      <c r="I45" s="94" t="s">
        <v>137</v>
      </c>
      <c r="J45" s="105">
        <v>593089.24</v>
      </c>
      <c r="K45" s="94">
        <v>100</v>
      </c>
      <c r="L45" s="125">
        <v>2545.3017799999998</v>
      </c>
      <c r="M45" s="32" t="s">
        <v>179</v>
      </c>
      <c r="N45" s="32">
        <v>1.1214370292367817E-3</v>
      </c>
      <c r="O45" s="41">
        <v>6.7703639212160279E-5</v>
      </c>
      <c r="P45" s="18"/>
      <c r="Q45" s="18"/>
    </row>
    <row r="46" spans="2:17" x14ac:dyDescent="0.2">
      <c r="B46" s="23" t="s">
        <v>2171</v>
      </c>
      <c r="C46" s="32" t="s">
        <v>2172</v>
      </c>
      <c r="D46" s="32" t="s">
        <v>424</v>
      </c>
      <c r="E46" s="32" t="s">
        <v>179</v>
      </c>
      <c r="F46" s="32" t="s">
        <v>424</v>
      </c>
      <c r="G46" s="101" t="s">
        <v>2173</v>
      </c>
      <c r="H46" s="94" t="s">
        <v>314</v>
      </c>
      <c r="I46" s="94" t="s">
        <v>2</v>
      </c>
      <c r="J46" s="105">
        <v>520713.71</v>
      </c>
      <c r="K46" s="94">
        <v>100</v>
      </c>
      <c r="L46" s="125">
        <v>2495.98909</v>
      </c>
      <c r="M46" s="32" t="s">
        <v>179</v>
      </c>
      <c r="N46" s="32">
        <v>1.0997103023661966E-3</v>
      </c>
      <c r="O46" s="41">
        <v>6.6391948551911302E-5</v>
      </c>
      <c r="P46" s="18"/>
      <c r="Q46" s="18"/>
    </row>
    <row r="47" spans="2:17" s="164" customFormat="1" x14ac:dyDescent="0.2">
      <c r="B47" s="116" t="s">
        <v>167</v>
      </c>
      <c r="C47" s="174"/>
      <c r="D47" s="174"/>
      <c r="E47" s="174"/>
      <c r="F47" s="174"/>
      <c r="G47" s="175"/>
      <c r="H47" s="175"/>
      <c r="I47" s="175"/>
      <c r="J47" s="176"/>
      <c r="K47" s="177"/>
      <c r="L47" s="178"/>
      <c r="M47" s="178"/>
      <c r="N47" s="178"/>
      <c r="O47" s="178"/>
      <c r="P47" s="179"/>
      <c r="Q47" s="179"/>
    </row>
    <row r="48" spans="2:17" s="164" customFormat="1" x14ac:dyDescent="0.2">
      <c r="B48" s="116" t="s">
        <v>168</v>
      </c>
      <c r="C48" s="174"/>
      <c r="D48" s="174"/>
      <c r="E48" s="174"/>
      <c r="F48" s="174"/>
      <c r="G48" s="175"/>
      <c r="H48" s="175"/>
      <c r="I48" s="175"/>
      <c r="J48" s="176"/>
      <c r="K48" s="177"/>
      <c r="L48" s="178"/>
      <c r="M48" s="178"/>
      <c r="N48" s="178"/>
      <c r="O48" s="178"/>
      <c r="P48" s="179"/>
      <c r="Q48" s="179"/>
    </row>
    <row r="49" spans="2:17" s="164" customFormat="1" x14ac:dyDescent="0.2">
      <c r="B49" s="116" t="s">
        <v>169</v>
      </c>
      <c r="C49" s="174"/>
      <c r="D49" s="174"/>
      <c r="E49" s="174"/>
      <c r="F49" s="174"/>
      <c r="G49" s="175"/>
      <c r="H49" s="175"/>
      <c r="I49" s="175"/>
      <c r="J49" s="176"/>
      <c r="K49" s="177"/>
      <c r="L49" s="178"/>
      <c r="M49" s="178"/>
      <c r="N49" s="178"/>
      <c r="O49" s="178"/>
      <c r="P49" s="179"/>
      <c r="Q49" s="179"/>
    </row>
    <row r="50" spans="2:17" s="164" customFormat="1" x14ac:dyDescent="0.2">
      <c r="B50" s="116" t="s">
        <v>170</v>
      </c>
      <c r="C50" s="174"/>
      <c r="D50" s="174"/>
      <c r="E50" s="174"/>
      <c r="F50" s="174"/>
      <c r="G50" s="175"/>
      <c r="H50" s="175"/>
      <c r="I50" s="175"/>
      <c r="J50" s="176"/>
      <c r="K50" s="177"/>
      <c r="L50" s="178"/>
      <c r="M50" s="178"/>
      <c r="N50" s="178"/>
      <c r="O50" s="178"/>
      <c r="P50" s="179"/>
      <c r="Q50" s="179"/>
    </row>
    <row r="51" spans="2:17" s="164" customFormat="1" x14ac:dyDescent="0.2">
      <c r="B51" s="116" t="s">
        <v>171</v>
      </c>
      <c r="C51" s="174"/>
      <c r="D51" s="174"/>
      <c r="E51" s="174"/>
      <c r="F51" s="174"/>
      <c r="G51" s="175"/>
      <c r="H51" s="175"/>
      <c r="I51" s="175"/>
      <c r="J51" s="176"/>
      <c r="K51" s="177"/>
      <c r="L51" s="178"/>
      <c r="M51" s="178"/>
      <c r="N51" s="178"/>
      <c r="O51" s="178"/>
      <c r="P51" s="179"/>
      <c r="Q51" s="179"/>
    </row>
  </sheetData>
  <mergeCells count="2">
    <mergeCell ref="B7:O7"/>
    <mergeCell ref="B6:O6"/>
  </mergeCells>
  <phoneticPr fontId="3" type="noConversion"/>
  <conditionalFormatting sqref="D11:E46">
    <cfRule type="expression" dxfId="99" priority="9" stopIfTrue="1">
      <formula>LEFT($IC11,3)="TIR"</formula>
    </cfRule>
  </conditionalFormatting>
  <conditionalFormatting sqref="K1:K5 K47:K55581 M11:M46 J11:K46">
    <cfRule type="expression" dxfId="98" priority="152" stopIfTrue="1">
      <formula>LEFT(#REF!,3)="TIR"</formula>
    </cfRule>
  </conditionalFormatting>
  <conditionalFormatting sqref="N11:O46 C11:I46">
    <cfRule type="expression" dxfId="97" priority="156" stopIfTrue="1">
      <formula>OR(LEFT(#REF!,3)="TIR",LEFT(#REF!,2)="IR")</formula>
    </cfRule>
  </conditionalFormatting>
  <conditionalFormatting sqref="B11:B46 L11:L46">
    <cfRule type="expression" dxfId="96" priority="158" stopIfTrue="1">
      <formula>#REF!&gt;0</formula>
    </cfRule>
    <cfRule type="expression" dxfId="95" priority="159" stopIfTrue="1">
      <formula>LEFT(#REF!,3)="TIR"</formula>
    </cfRule>
  </conditionalFormatting>
  <conditionalFormatting sqref="D11:E46">
    <cfRule type="expression" dxfId="94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174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175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42" t="s">
        <v>11</v>
      </c>
      <c r="C6" s="243"/>
      <c r="D6" s="243"/>
      <c r="E6" s="243"/>
      <c r="F6" s="243"/>
      <c r="G6" s="243"/>
      <c r="H6" s="243"/>
      <c r="I6" s="243"/>
      <c r="J6" s="243"/>
      <c r="K6" s="244"/>
      <c r="L6" s="245"/>
      <c r="M6" s="17"/>
      <c r="N6" s="17"/>
      <c r="O6" s="16"/>
      <c r="P6" s="16"/>
      <c r="Q6" s="18"/>
    </row>
    <row r="7" spans="1:17" s="10" customFormat="1" x14ac:dyDescent="0.2">
      <c r="B7" s="239" t="s">
        <v>25</v>
      </c>
      <c r="C7" s="240"/>
      <c r="D7" s="240"/>
      <c r="E7" s="240"/>
      <c r="F7" s="240"/>
      <c r="G7" s="240"/>
      <c r="H7" s="240"/>
      <c r="I7" s="240"/>
      <c r="J7" s="240"/>
      <c r="K7" s="240"/>
      <c r="L7" s="241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4" customFormat="1" ht="12.75" customHeight="1" thickBot="1" x14ac:dyDescent="0.25">
      <c r="B11" s="196" t="s">
        <v>62</v>
      </c>
      <c r="C11" s="106"/>
      <c r="D11" s="106"/>
      <c r="E11" s="106"/>
      <c r="F11" s="197"/>
      <c r="G11" s="202"/>
      <c r="H11" s="197"/>
      <c r="I11" s="200">
        <v>8.0000000000000007E-7</v>
      </c>
      <c r="J11" s="106"/>
      <c r="K11" s="123">
        <v>1</v>
      </c>
      <c r="L11" s="122">
        <v>0</v>
      </c>
    </row>
    <row r="12" spans="1:17" s="164" customFormat="1" x14ac:dyDescent="0.2">
      <c r="B12" s="132" t="s">
        <v>149</v>
      </c>
      <c r="C12" s="167" t="s">
        <v>179</v>
      </c>
      <c r="D12" s="167" t="s">
        <v>179</v>
      </c>
      <c r="E12" s="167" t="s">
        <v>179</v>
      </c>
      <c r="F12" s="168" t="s">
        <v>179</v>
      </c>
      <c r="G12" s="180" t="s">
        <v>179</v>
      </c>
      <c r="H12" s="168" t="s">
        <v>179</v>
      </c>
      <c r="I12" s="169">
        <v>0</v>
      </c>
      <c r="J12" s="167" t="s">
        <v>179</v>
      </c>
      <c r="K12" s="167">
        <v>0</v>
      </c>
      <c r="L12" s="167">
        <v>0</v>
      </c>
    </row>
    <row r="13" spans="1:17" s="164" customFormat="1" x14ac:dyDescent="0.2">
      <c r="B13" s="133" t="s">
        <v>2174</v>
      </c>
      <c r="C13" s="167" t="s">
        <v>179</v>
      </c>
      <c r="D13" s="171" t="s">
        <v>179</v>
      </c>
      <c r="E13" s="171" t="s">
        <v>179</v>
      </c>
      <c r="F13" s="172" t="s">
        <v>179</v>
      </c>
      <c r="G13" s="182" t="s">
        <v>179</v>
      </c>
      <c r="H13" s="172" t="s">
        <v>179</v>
      </c>
      <c r="I13" s="173">
        <v>0</v>
      </c>
      <c r="J13" s="171" t="s">
        <v>179</v>
      </c>
      <c r="K13" s="167">
        <v>0</v>
      </c>
      <c r="L13" s="167">
        <v>0</v>
      </c>
    </row>
    <row r="14" spans="1:17" s="164" customFormat="1" x14ac:dyDescent="0.2">
      <c r="B14" s="133" t="s">
        <v>420</v>
      </c>
      <c r="C14" s="167" t="s">
        <v>179</v>
      </c>
      <c r="D14" s="171" t="s">
        <v>179</v>
      </c>
      <c r="E14" s="171" t="s">
        <v>179</v>
      </c>
      <c r="F14" s="172" t="s">
        <v>179</v>
      </c>
      <c r="G14" s="182" t="s">
        <v>179</v>
      </c>
      <c r="H14" s="172" t="s">
        <v>179</v>
      </c>
      <c r="I14" s="173">
        <v>0</v>
      </c>
      <c r="J14" s="171" t="s">
        <v>179</v>
      </c>
      <c r="K14" s="167">
        <v>0</v>
      </c>
      <c r="L14" s="167">
        <v>0</v>
      </c>
    </row>
    <row r="15" spans="1:17" s="164" customFormat="1" x14ac:dyDescent="0.2">
      <c r="B15" s="133" t="s">
        <v>2175</v>
      </c>
      <c r="C15" s="167" t="s">
        <v>179</v>
      </c>
      <c r="D15" s="171" t="s">
        <v>179</v>
      </c>
      <c r="E15" s="171" t="s">
        <v>179</v>
      </c>
      <c r="F15" s="172" t="s">
        <v>179</v>
      </c>
      <c r="G15" s="182" t="s">
        <v>179</v>
      </c>
      <c r="H15" s="172" t="s">
        <v>179</v>
      </c>
      <c r="I15" s="173">
        <v>0</v>
      </c>
      <c r="J15" s="171" t="s">
        <v>179</v>
      </c>
      <c r="K15" s="167">
        <v>0</v>
      </c>
      <c r="L15" s="167">
        <v>0</v>
      </c>
    </row>
    <row r="16" spans="1:17" s="164" customFormat="1" x14ac:dyDescent="0.2">
      <c r="B16" s="116" t="s">
        <v>167</v>
      </c>
      <c r="C16" s="174"/>
      <c r="D16" s="174"/>
      <c r="E16" s="174"/>
      <c r="F16" s="175"/>
      <c r="G16" s="175"/>
      <c r="H16" s="175"/>
      <c r="I16" s="176"/>
      <c r="J16" s="177"/>
      <c r="K16" s="177"/>
      <c r="L16" s="178"/>
      <c r="M16" s="195"/>
      <c r="N16" s="195"/>
      <c r="O16" s="179"/>
      <c r="P16" s="179"/>
    </row>
    <row r="17" spans="2:16" s="164" customFormat="1" x14ac:dyDescent="0.2">
      <c r="B17" s="116" t="s">
        <v>168</v>
      </c>
      <c r="C17" s="174"/>
      <c r="D17" s="174"/>
      <c r="E17" s="174"/>
      <c r="F17" s="175"/>
      <c r="G17" s="175"/>
      <c r="H17" s="175"/>
      <c r="I17" s="176"/>
      <c r="J17" s="177"/>
      <c r="K17" s="177"/>
      <c r="L17" s="178"/>
      <c r="M17" s="195"/>
      <c r="N17" s="195"/>
      <c r="O17" s="179"/>
      <c r="P17" s="179"/>
    </row>
    <row r="18" spans="2:16" s="164" customFormat="1" x14ac:dyDescent="0.2">
      <c r="B18" s="116" t="s">
        <v>169</v>
      </c>
      <c r="C18" s="174"/>
      <c r="D18" s="174"/>
      <c r="E18" s="174"/>
      <c r="F18" s="175"/>
      <c r="G18" s="175"/>
      <c r="H18" s="175"/>
      <c r="I18" s="176"/>
      <c r="J18" s="177"/>
      <c r="K18" s="177"/>
      <c r="L18" s="178"/>
      <c r="M18" s="195"/>
      <c r="N18" s="195"/>
      <c r="O18" s="179"/>
      <c r="P18" s="179"/>
    </row>
    <row r="19" spans="2:16" s="164" customFormat="1" x14ac:dyDescent="0.2">
      <c r="B19" s="116" t="s">
        <v>170</v>
      </c>
      <c r="C19" s="174"/>
      <c r="D19" s="174"/>
      <c r="E19" s="174"/>
      <c r="F19" s="175"/>
      <c r="G19" s="175"/>
      <c r="H19" s="175"/>
      <c r="I19" s="176"/>
      <c r="J19" s="177"/>
      <c r="K19" s="177"/>
      <c r="L19" s="178"/>
      <c r="M19" s="195"/>
      <c r="N19" s="195"/>
      <c r="O19" s="179"/>
      <c r="P19" s="179"/>
    </row>
    <row r="20" spans="2:16" s="164" customFormat="1" x14ac:dyDescent="0.2">
      <c r="B20" s="116" t="s">
        <v>171</v>
      </c>
      <c r="C20" s="174"/>
      <c r="D20" s="174"/>
      <c r="E20" s="174"/>
      <c r="F20" s="175"/>
      <c r="G20" s="175"/>
      <c r="H20" s="175"/>
      <c r="I20" s="176"/>
      <c r="J20" s="177"/>
      <c r="K20" s="177"/>
      <c r="L20" s="178"/>
      <c r="M20" s="195"/>
      <c r="N20" s="195"/>
      <c r="O20" s="179"/>
      <c r="P20" s="179"/>
    </row>
  </sheetData>
  <mergeCells count="2">
    <mergeCell ref="B7:L7"/>
    <mergeCell ref="B6:L6"/>
  </mergeCells>
  <phoneticPr fontId="3" type="noConversion"/>
  <conditionalFormatting sqref="K12:L15 C12:F15">
    <cfRule type="expression" dxfId="93" priority="166" stopIfTrue="1">
      <formula>OR(LEFT(#REF!,3)="TIR",LEFT(#REF!,2)="IR")</formula>
    </cfRule>
  </conditionalFormatting>
  <conditionalFormatting sqref="B11:B15 I11:I15">
    <cfRule type="expression" dxfId="92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2019-04-04T14:33:13Z</dcterms:modified>
</cp:coreProperties>
</file>