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522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<sst xmlns="http://schemas.openxmlformats.org/spreadsheetml/2006/main" count="2377" uniqueCount="457">
  <si>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</si>
  <si>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</si>
  <si>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</si>
  <si>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</si>
  <si>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</si>
  <si>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</si>
  <si>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</si>
  <si>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</si>
  <si>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</si>
  <si>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</si>
  <si>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</si>
  <si>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</si>
  <si>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</si>
  <si>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</si>
  <si>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</si>
  <si>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</si>
  <si>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</si>
  <si>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</si>
  <si>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</si>
  <si>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</si>
  <si>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</si>
  <si>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</si>
  <si>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</si>
  <si>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</si>
  <si>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</si>
  <si>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</si>
  <si>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</si>
  <si>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</si>
  <si>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</si>
  <si>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</si>
  <si>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</si>
  <si>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</si>
  <si>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</si>
  <si>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</si>
  <si>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</si>
  <si>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</si>
  <si>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</si>
  <si>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</si>
  <si>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</si>
  <si>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</si>
  <si>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</si>
  <si>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</si>
  <si>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</si>
  <si>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</si>
  <si>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</si>
  <si>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</si>
  <si>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</si>
  <si>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</si>
  <si>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</si>
  <si>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</si>
  <si>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</si>
  <si>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</si>
  <si>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</si>
  <si>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</si>
  <si>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</si>
  <si>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</si>
  <si>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</si>
  <si>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</si>
  <si>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</si>
  <si>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</si>
  <si>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</si>
  <si>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</si>
  <si>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</si>
  <si>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</si>
  <si>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</si>
  <si>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</si>
  <si>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</si>
  <si>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</si>
  <si>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</si>
  <si>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</si>
  <si>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</si>
  <si>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</si>
  <si>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</si>
  <si>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</si>
  <si>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</si>
  <si>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</si>
  <si>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</si>
  <si>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</si>
  <si>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</si>
  <si>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</si>
  <si>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</si>
  <si>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</si>
  <si>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</si>
  <si>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</si>
  <si>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</si>
  <si>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</si>
  <si>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</si>
  <si>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</si>
  <si>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</si>
  <si>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</si>
  <si>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</si>
  <si>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</si>
  <si>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</si>
  <si>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</si>
  <si>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</si>
  <si>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</si>
  <si>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</si>
  <si>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</si>
  <si>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</si>
  <si>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</si>
  <si>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</si>
  <si>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</si>
  <si>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</si>
  <si>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</si>
  <si>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</si>
  <si>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</si>
  <si>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</si>
  <si>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</si>
  <si>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</si>
  <si>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</si>
  <si>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</si>
  <si>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</si>
  <si>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</si>
  <si>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</si>
  <si>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</si>
  <si>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</si>
  <si>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</si>
  <si>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</si>
  <si>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</si>
  <si>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</si>
  <si>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</si>
  <si>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</si>
  <si>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</si>
  <si>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</si>
  <si>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</si>
  <si>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</si>
  <si>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</si>
  <si>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</si>
  <si>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</si>
  <si>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</si>
  <si>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</si>
  <si>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</si>
  <si>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</si>
  <si>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</si>
  <si>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</si>
  <si>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</si>
  <si>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</si>
  <si>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</si>
  <si>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</si>
  <si>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</si>
  <si>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</si>
  <si>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</si>
  <si>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</si>
  <si>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</si>
  <si>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</si>
  <si>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</si>
  <si>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</si>
  <si>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</si>
  <si>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</si>
  <si>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</si>
  <si>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</si>
  <si>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</si>
  <si>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</si>
  <si>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</si>
  <si>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</si>
  <si>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</si>
  <si>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</si>
  <si>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</si>
  <si>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</si>
  <si>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</si>
  <si>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</si>
  <si>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</si>
  <si>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</si>
  <si>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</si>
  <si>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</si>
  <si>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</si>
  <si>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</si>
  <si>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</si>
  <si>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</si>
  <si>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</si>
  <si>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</si>
  <si>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</si>
  <si>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</si>
  <si>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</si>
  <si>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</si>
  <si>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</si>
  <si>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</si>
  <si>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</si>
  <si>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</si>
  <si>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</si>
  <si>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</si>
  <si>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</si>
  <si>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</si>
  <si>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</si>
  <si>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</si>
  <si>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</si>
  <si>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</si>
  <si>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</si>
  <si>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</si>
  <si>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</si>
  <si>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</si>
  <si>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</si>
  <si>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</si>
  <si>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</si>
  <si>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</si>
  <si>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</si>
  <si>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</si>
  <si>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</si>
  <si>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</si>
  <si>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</si>
  <si>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</si>
  <si>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</si>
  <si>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</si>
  <si>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</si>
  <si>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</si>
  <si>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</si>
  <si>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</si>
  <si>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</si>
  <si>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</si>
  <si>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</si>
  <si>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</si>
  <si>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</si>
  <si>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</si>
  <si>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</si>
  <si>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</si>
  <si>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</si>
  <si>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</si>
  <si>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</si>
  <si>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</si>
  <si>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</si>
  <si>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</si>
  <si>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</si>
  <si>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</si>
  <si>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</si>
  <si>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</si>
  <si>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</si>
  <si>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</si>
  <si>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</si>
  <si>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</si>
  <si>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</si>
  <si>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</si>
  <si>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</si>
  <si>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</si>
  <si>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</si>
  <si>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</si>
  <si>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</si>
  <si>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</si>
  <si>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</si>
  <si>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</si>
  <si>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</si>
  <si>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</si>
  <si>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</si>
  <si>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</si>
  <si>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</si>
  <si>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</si>
  <si>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</si>
  <si>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</si>
  <si>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</si>
  <si>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</si>
  <si>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</si>
  <si>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</si>
  <si>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</si>
  <si>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</si>
  <si>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</si>
  <si>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</si>
  <si>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</si>
  <si>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</si>
  <si>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</si>
  <si>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</si>
  <si>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</si>
  <si>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</si>
  <si>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</si>
  <si>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</si>
  <si>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</si>
  <si>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</si>
  <si>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</si>
  <si>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</si>
  <si>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</si>
  <si>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</si>
  <si>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</si>
  <si>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</si>
  <si>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</si>
  <si>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</si>
  <si>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</si>
  <si>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</si>
  <si>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</si>
  <si>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</si>
  <si>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</si>
  <si>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</si>
  <si>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</si>
  <si>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</si>
  <si>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</si>
  <si>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</si>
  <si>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</si>
  <si>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</si>
  <si>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</si>
  <si>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</si>
  <si>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</si>
  <si>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</si>
  <si>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</si>
  <si>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</si>
  <si>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</si>
  <si>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</si>
  <si>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</si>
  <si>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פועלים הנפקות התח אגח יד</t>
  </si>
  <si>
    <t>1940501</t>
  </si>
  <si>
    <t>מגמה</t>
  </si>
  <si>
    <t>520000118</t>
  </si>
  <si>
    <t>בנקים</t>
  </si>
  <si>
    <t>AA+.IL</t>
  </si>
  <si>
    <t>הראל סל כשר תל אביב 125</t>
  </si>
  <si>
    <t>1155340</t>
  </si>
  <si>
    <t>514103811</t>
  </si>
  <si>
    <t>מניות</t>
  </si>
  <si>
    <t>פסגות ETF כש תא 125</t>
  </si>
  <si>
    <t>1155324</t>
  </si>
  <si>
    <t>513464289</t>
  </si>
  <si>
    <t>פסגות ETF תל אביב 125</t>
  </si>
  <si>
    <t>1148808</t>
  </si>
  <si>
    <t>קסם ETF כשרה תא 125</t>
  </si>
  <si>
    <t>1155365</t>
  </si>
  <si>
    <t>520041989</t>
  </si>
  <si>
    <t>תכלית סל כש תא 125</t>
  </si>
  <si>
    <t>1155373</t>
  </si>
  <si>
    <t>513540310</t>
  </si>
  <si>
    <t>הראל סל כשרה תל בונד 60</t>
  </si>
  <si>
    <t>1155092</t>
  </si>
  <si>
    <t>אג"ח</t>
  </si>
  <si>
    <t>הראל סל כשרה תל בונד שקלי</t>
  </si>
  <si>
    <t>1155191</t>
  </si>
  <si>
    <t>פסגות ETF כש תלבונד 60</t>
  </si>
  <si>
    <t>1155076</t>
  </si>
  <si>
    <t>פסגות ETF תל בונד 60</t>
  </si>
  <si>
    <t>1148006</t>
  </si>
  <si>
    <t>פסגות ETF תל בונד שקלי כשר</t>
  </si>
  <si>
    <t>1155175</t>
  </si>
  <si>
    <t>פסגות ETF תלבונד שקלי</t>
  </si>
  <si>
    <t>1148261</t>
  </si>
  <si>
    <t>קסם  ETF כשרה תל בונד שקלי</t>
  </si>
  <si>
    <t>1155159</t>
  </si>
  <si>
    <t>קסם ETF כשרה תל בונד 60</t>
  </si>
  <si>
    <t>1155126</t>
  </si>
  <si>
    <t>תכלית סל כש תלבונד שקלי</t>
  </si>
  <si>
    <t>1155183</t>
  </si>
  <si>
    <t>תכלית סל תלבונד שקלי</t>
  </si>
  <si>
    <t>1145184</t>
  </si>
  <si>
    <t>DAIWA ETF TOPIX</t>
  </si>
  <si>
    <t>JP3027620008</t>
  </si>
  <si>
    <t>DBX STX EUROPE 600</t>
  </si>
  <si>
    <t>LU0328475792</t>
  </si>
  <si>
    <t>FINANCIAL SELECT SECTOR SPDR</t>
  </si>
  <si>
    <t>US81369Y6059</t>
  </si>
  <si>
    <t>NYSE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</si>
  <si>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</si>
  <si>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</si>
  <si>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</si>
  <si>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</si>
  <si>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</si>
  <si>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</si>
  <si>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</si>
  <si>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</si>
  <si>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</si>
  <si>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</si>
  <si>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</si>
  <si>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</si>
  <si>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</si>
  <si>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</si>
  <si>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</si>
  <si>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</si>
  <si>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</si>
  <si>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</si>
  <si>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</si>
  <si>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</si>
  <si>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</si>
  <si>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</si>
  <si>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</si>
  <si>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</si>
  <si>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</si>
  <si>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</si>
  <si>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</si>
  <si>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</si>
  <si>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</si>
  <si>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</si>
  <si>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</si>
  <si>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</si>
  <si>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EURO STOXX 50 MAR19</t>
  </si>
  <si>
    <t>VGH9</t>
  </si>
  <si>
    <t>ל.ר.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</si>
  <si>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</si>
  <si>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</si>
  <si>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</si>
  <si>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</si>
  <si>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</si>
  <si>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</si>
  <si>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</si>
  <si>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</si>
  <si>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</si>
  <si>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</si>
  <si>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</si>
  <si>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</si>
  <si>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₪ / מט"ח</t>
  </si>
  <si>
    <t>פורוורד ש"ח-מט"ח</t>
  </si>
  <si>
    <t>10001125</t>
  </si>
  <si>
    <t>10001133</t>
  </si>
  <si>
    <t>10001147</t>
  </si>
  <si>
    <t>10001058</t>
  </si>
  <si>
    <t>10001020</t>
  </si>
  <si>
    <t>10001038</t>
  </si>
  <si>
    <t>10001034</t>
  </si>
  <si>
    <t>10001139</t>
  </si>
  <si>
    <t>10001059</t>
  </si>
  <si>
    <t>10001022</t>
  </si>
  <si>
    <t>10001031</t>
  </si>
  <si>
    <t>10001027</t>
  </si>
  <si>
    <t>10001165</t>
  </si>
  <si>
    <t>10001042</t>
  </si>
  <si>
    <t>10001167</t>
  </si>
  <si>
    <t>10001161</t>
  </si>
  <si>
    <t>10001098</t>
  </si>
  <si>
    <t>10001044</t>
  </si>
  <si>
    <t>10001141</t>
  </si>
  <si>
    <t>10001169</t>
  </si>
  <si>
    <t>10001185</t>
  </si>
  <si>
    <t>10001186</t>
  </si>
  <si>
    <t>10001188</t>
  </si>
  <si>
    <t>10001189</t>
  </si>
  <si>
    <t>10001199</t>
  </si>
  <si>
    <t>10001201</t>
  </si>
  <si>
    <t>10001205</t>
  </si>
  <si>
    <t>10001203</t>
  </si>
  <si>
    <t>10001208</t>
  </si>
  <si>
    <t>פורוורד מט"ח-מט"ח</t>
  </si>
  <si>
    <t>10001137</t>
  </si>
  <si>
    <t>10001146</t>
  </si>
  <si>
    <t>10001155</t>
  </si>
  <si>
    <t>10001142</t>
  </si>
  <si>
    <t>10001149</t>
  </si>
  <si>
    <t>10001181</t>
  </si>
  <si>
    <t>10001193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</si>
  <si>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</si>
  <si>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</si>
  <si>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</si>
  <si>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</si>
  <si>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</si>
  <si>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</si>
  <si>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</si>
  <si>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</si>
  <si>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</si>
  <si>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</si>
  <si>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</si>
  <si>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</si>
  <si>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</si>
  <si>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</si>
  <si>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</si>
  <si>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</si>
  <si>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</si>
  <si>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34010000</t>
  </si>
  <si>
    <t>34510000</t>
  </si>
  <si>
    <t>31710000</t>
  </si>
  <si>
    <t>31110000</t>
  </si>
  <si>
    <t>31210000</t>
  </si>
  <si>
    <t>33810000</t>
  </si>
  <si>
    <t>31126000</t>
  </si>
  <si>
    <t>31226000</t>
  </si>
  <si>
    <t>30326000</t>
  </si>
  <si>
    <t>32026000</t>
  </si>
  <si>
    <t>31726000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</si>
</sst>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7" t="s">
        <v>166</v>
      </c>
      <c r="C1" s="79" t="s" vm="1">
        <v>236</v>
      </c>
    </row>
    <row r="2" spans="1:28">
      <c r="B2" s="57" t="s">
        <v>165</v>
      </c>
      <c r="C2" s="79" t="s">
        <v>237</v>
      </c>
    </row>
    <row r="3" spans="1:28">
      <c r="B3" s="57" t="s">
        <v>167</v>
      </c>
      <c r="C3" s="79" t="s">
        <v>238</v>
      </c>
    </row>
    <row r="4" spans="1:28">
      <c r="B4" s="57" t="s">
        <v>168</v>
      </c>
      <c r="C4" s="79">
        <v>185</v>
      </c>
    </row>
    <row r="6" spans="1:28" ht="26.25" customHeight="1">
      <c r="B6" s="120" t="s">
        <v>182</v>
      </c>
      <c r="C6" s="121"/>
      <c r="D6" s="122"/>
    </row>
    <row r="7" spans="1:28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8" s="10" customFormat="1">
      <c r="B8" s="23"/>
      <c r="C8" s="26" t="s">
        <v>223</v>
      </c>
      <c r="D8" s="27" t="s">
        <v>20</v>
      </c>
    </row>
    <row r="9" spans="1:28" s="11" customFormat="1" ht="18" customHeight="1">
      <c r="B9" s="37"/>
      <c r="C9" s="20" t="s">
        <v>1</v>
      </c>
      <c r="D9" s="28" t="s">
        <v>2</v>
      </c>
    </row>
    <row r="10" spans="1:28" s="11" customFormat="1" ht="18" customHeight="1">
      <c r="B10" s="68" t="s">
        <v>181</v>
      </c>
      <c r="C10" s="108">
        <v>402633.44766348909</v>
      </c>
      <c r="D10" s="109">
        <v>1.0000000000000002</v>
      </c>
      <c r="AB10" s="67"/>
    </row>
    <row r="11" spans="1:28">
      <c r="A11" s="45" t="s">
        <v>128</v>
      </c>
      <c r="B11" s="29" t="s">
        <v>183</v>
      </c>
      <c r="C11" s="108" vm="2">
        <v>61290.980631753999</v>
      </c>
      <c r="D11" s="109" vm="3">
        <v>0.15222525845140286</v>
      </c>
    </row>
    <row r="12" spans="1:28">
      <c r="B12" s="29" t="s">
        <v>184</v>
      </c>
      <c r="C12" s="108" vm="4">
        <v>345207.06805173511</v>
      </c>
      <c r="D12" s="109" vm="5">
        <v>0.85737305247489171</v>
      </c>
    </row>
    <row r="13" spans="1:28">
      <c r="A13" s="55" t="s">
        <v>128</v>
      </c>
      <c r="B13" s="30" t="s">
        <v>54</v>
      </c>
      <c r="C13" s="108" vm="6">
        <v>75590.356881735017</v>
      </c>
      <c r="D13" s="109" vm="7">
        <v>0.18773988430516966</v>
      </c>
    </row>
    <row r="14" spans="1:28">
      <c r="A14" s="55" t="s">
        <v>128</v>
      </c>
      <c r="B14" s="30" t="s">
        <v>55</v>
      </c>
      <c r="C14" s="108" t="s" vm="8">
        <v>429</v>
      </c>
      <c r="D14" s="109" t="s" vm="9">
        <v>429</v>
      </c>
    </row>
    <row r="15" spans="1:28">
      <c r="A15" s="55" t="s">
        <v>128</v>
      </c>
      <c r="B15" s="30" t="s">
        <v>56</v>
      </c>
      <c r="C15" s="108" vm="10">
        <v>956.87784999999997</v>
      </c>
      <c r="D15" s="109" vm="11">
        <v>2.3765483358445041E-3</v>
      </c>
    </row>
    <row r="16" spans="1:28">
      <c r="A16" s="55" t="s">
        <v>128</v>
      </c>
      <c r="B16" s="30" t="s">
        <v>57</v>
      </c>
      <c r="C16" s="108" t="s" vm="12">
        <v>429</v>
      </c>
      <c r="D16" s="109" t="s" vm="13">
        <v>429</v>
      </c>
    </row>
    <row r="17" spans="1:4">
      <c r="A17" s="55" t="s">
        <v>128</v>
      </c>
      <c r="B17" s="30" t="s">
        <v>58</v>
      </c>
      <c r="C17" s="108" vm="14">
        <v>270483.53489000007</v>
      </c>
      <c r="D17" s="109" vm="15">
        <v>0.67178605369135513</v>
      </c>
    </row>
    <row r="18" spans="1:4">
      <c r="A18" s="55" t="s">
        <v>128</v>
      </c>
      <c r="B18" s="30" t="s">
        <v>59</v>
      </c>
      <c r="C18" s="108" t="s" vm="16">
        <v>429</v>
      </c>
      <c r="D18" s="109" t="s" vm="17">
        <v>429</v>
      </c>
    </row>
    <row r="19" spans="1:4">
      <c r="A19" s="55" t="s">
        <v>128</v>
      </c>
      <c r="B19" s="30" t="s">
        <v>60</v>
      </c>
      <c r="C19" s="108" t="s" vm="18">
        <v>429</v>
      </c>
      <c r="D19" s="109" t="s" vm="19">
        <v>429</v>
      </c>
    </row>
    <row r="20" spans="1:4">
      <c r="A20" s="55" t="s">
        <v>128</v>
      </c>
      <c r="B20" s="30" t="s">
        <v>61</v>
      </c>
      <c r="C20" s="108" t="s" vm="20">
        <v>429</v>
      </c>
      <c r="D20" s="109" t="s" vm="21">
        <v>429</v>
      </c>
    </row>
    <row r="21" spans="1:4">
      <c r="A21" s="55" t="s">
        <v>128</v>
      </c>
      <c r="B21" s="30" t="s">
        <v>62</v>
      </c>
      <c r="C21" s="108" vm="22">
        <v>-1823.7015700000002</v>
      </c>
      <c r="D21" s="109" vm="23">
        <v>-4.5294338574777436E-3</v>
      </c>
    </row>
    <row r="22" spans="1:4">
      <c r="A22" s="55" t="s">
        <v>128</v>
      </c>
      <c r="B22" s="30" t="s">
        <v>63</v>
      </c>
      <c r="C22" s="108" t="s" vm="24">
        <v>429</v>
      </c>
      <c r="D22" s="109" t="s" vm="25">
        <v>429</v>
      </c>
    </row>
    <row r="23" spans="1:4">
      <c r="B23" s="29" t="s">
        <v>185</v>
      </c>
      <c r="C23" s="108" vm="26">
        <v>-3864.6010200000001</v>
      </c>
      <c r="D23" s="109" vm="27">
        <v>-9.5983109262942744E-3</v>
      </c>
    </row>
    <row r="24" spans="1:4">
      <c r="A24" s="55" t="s">
        <v>128</v>
      </c>
      <c r="B24" s="30" t="s">
        <v>64</v>
      </c>
      <c r="C24" s="108" t="s" vm="28">
        <v>429</v>
      </c>
      <c r="D24" s="109" t="s" vm="29">
        <v>429</v>
      </c>
    </row>
    <row r="25" spans="1:4">
      <c r="A25" s="55" t="s">
        <v>128</v>
      </c>
      <c r="B25" s="30" t="s">
        <v>65</v>
      </c>
      <c r="C25" s="108" t="s" vm="30">
        <v>429</v>
      </c>
      <c r="D25" s="109" t="s" vm="31">
        <v>429</v>
      </c>
    </row>
    <row r="26" spans="1:4">
      <c r="A26" s="55" t="s">
        <v>128</v>
      </c>
      <c r="B26" s="30" t="s">
        <v>56</v>
      </c>
      <c r="C26" s="108" t="s" vm="32">
        <v>429</v>
      </c>
      <c r="D26" s="109" t="s" vm="33">
        <v>429</v>
      </c>
    </row>
    <row r="27" spans="1:4">
      <c r="A27" s="55" t="s">
        <v>128</v>
      </c>
      <c r="B27" s="30" t="s">
        <v>66</v>
      </c>
      <c r="C27" s="108" t="s" vm="34">
        <v>429</v>
      </c>
      <c r="D27" s="109" t="s" vm="35">
        <v>429</v>
      </c>
    </row>
    <row r="28" spans="1:4">
      <c r="A28" s="55" t="s">
        <v>128</v>
      </c>
      <c r="B28" s="30" t="s">
        <v>67</v>
      </c>
      <c r="C28" s="108" t="s" vm="36">
        <v>429</v>
      </c>
      <c r="D28" s="109" t="s" vm="37">
        <v>429</v>
      </c>
    </row>
    <row r="29" spans="1:4">
      <c r="A29" s="55" t="s">
        <v>128</v>
      </c>
      <c r="B29" s="30" t="s">
        <v>68</v>
      </c>
      <c r="C29" s="108" t="s" vm="38">
        <v>429</v>
      </c>
      <c r="D29" s="109" t="s" vm="39">
        <v>429</v>
      </c>
    </row>
    <row r="30" spans="1:4">
      <c r="A30" s="55" t="s">
        <v>128</v>
      </c>
      <c r="B30" s="30" t="s">
        <v>208</v>
      </c>
      <c r="C30" s="108" t="s" vm="40">
        <v>429</v>
      </c>
      <c r="D30" s="109" t="s" vm="41">
        <v>429</v>
      </c>
    </row>
    <row r="31" spans="1:4">
      <c r="A31" s="55" t="s">
        <v>128</v>
      </c>
      <c r="B31" s="30" t="s">
        <v>91</v>
      </c>
      <c r="C31" s="108" vm="42">
        <v>-3864.6010200000001</v>
      </c>
      <c r="D31" s="109" vm="43">
        <v>-9.5983109262942744E-3</v>
      </c>
    </row>
    <row r="32" spans="1:4">
      <c r="A32" s="55" t="s">
        <v>128</v>
      </c>
      <c r="B32" s="30" t="s">
        <v>69</v>
      </c>
      <c r="C32" s="108" t="s" vm="44">
        <v>429</v>
      </c>
      <c r="D32" s="109" t="s" vm="45">
        <v>429</v>
      </c>
    </row>
    <row r="33" spans="1:4">
      <c r="A33" s="55" t="s">
        <v>128</v>
      </c>
      <c r="B33" s="29" t="s">
        <v>186</v>
      </c>
      <c r="C33" s="108" t="s" vm="46">
        <v>429</v>
      </c>
      <c r="D33" s="109" t="s" vm="47">
        <v>429</v>
      </c>
    </row>
    <row r="34" spans="1:4">
      <c r="A34" s="55" t="s">
        <v>128</v>
      </c>
      <c r="B34" s="29" t="s">
        <v>187</v>
      </c>
      <c r="C34" s="108" t="s" vm="48">
        <v>429</v>
      </c>
      <c r="D34" s="109" t="s" vm="49">
        <v>429</v>
      </c>
    </row>
    <row r="35" spans="1:4">
      <c r="A35" s="55" t="s">
        <v>128</v>
      </c>
      <c r="B35" s="29" t="s">
        <v>188</v>
      </c>
      <c r="C35" s="108" t="s" vm="50">
        <v>429</v>
      </c>
      <c r="D35" s="109" t="s" vm="51">
        <v>429</v>
      </c>
    </row>
    <row r="36" spans="1:4">
      <c r="A36" s="55" t="s">
        <v>128</v>
      </c>
      <c r="B36" s="56" t="s">
        <v>189</v>
      </c>
      <c r="C36" s="108" t="s" vm="52">
        <v>429</v>
      </c>
      <c r="D36" s="109" t="s" vm="53">
        <v>429</v>
      </c>
    </row>
    <row r="37" spans="1:4">
      <c r="A37" s="55" t="s">
        <v>128</v>
      </c>
      <c r="B37" s="29" t="s">
        <v>190</v>
      </c>
      <c r="C37" s="108" t="s" vm="54">
        <v>429</v>
      </c>
      <c r="D37" s="109" t="s" vm="55">
        <v>429</v>
      </c>
    </row>
    <row r="38" spans="1:4">
      <c r="A38" s="55"/>
      <c r="B38" s="69" t="s">
        <v>192</v>
      </c>
      <c r="C38" s="108">
        <v>0</v>
      </c>
      <c r="D38" s="109">
        <v>0</v>
      </c>
    </row>
    <row r="39" spans="1:4">
      <c r="A39" s="55" t="s">
        <v>128</v>
      </c>
      <c r="B39" s="70" t="s">
        <v>193</v>
      </c>
      <c r="C39" s="108" t="s" vm="56">
        <v>429</v>
      </c>
      <c r="D39" s="109" t="s" vm="57">
        <v>429</v>
      </c>
    </row>
    <row r="40" spans="1:4">
      <c r="A40" s="55" t="s">
        <v>128</v>
      </c>
      <c r="B40" s="70" t="s">
        <v>221</v>
      </c>
      <c r="C40" s="108" t="s" vm="58">
        <v>429</v>
      </c>
      <c r="D40" s="109" t="s" vm="59">
        <v>429</v>
      </c>
    </row>
    <row r="41" spans="1:4">
      <c r="A41" s="55" t="s">
        <v>128</v>
      </c>
      <c r="B41" s="70" t="s">
        <v>194</v>
      </c>
      <c r="C41" s="108" t="s" vm="60">
        <v>429</v>
      </c>
      <c r="D41" s="109" t="s" vm="61">
        <v>429</v>
      </c>
    </row>
    <row r="42" spans="1:4">
      <c r="B42" s="70" t="s">
        <v>70</v>
      </c>
      <c r="C42" s="108" vm="62">
        <v>402633.44766348909</v>
      </c>
      <c r="D42" s="109" vm="63">
        <v>1.0000000000000002</v>
      </c>
    </row>
    <row r="43" spans="1:4">
      <c r="A43" s="55" t="s">
        <v>128</v>
      </c>
      <c r="B43" s="70" t="s">
        <v>191</v>
      </c>
      <c r="C43" s="108"/>
      <c r="D43" s="109"/>
    </row>
    <row r="44" spans="1:4">
      <c r="B44" s="6" t="s">
        <v>96</v>
      </c>
    </row>
    <row r="45" spans="1:4">
      <c r="C45" s="76" t="s">
        <v>173</v>
      </c>
      <c r="D45" s="36" t="s">
        <v>90</v>
      </c>
    </row>
    <row r="46" spans="1:4">
      <c r="C46" s="77" t="s">
        <v>1</v>
      </c>
      <c r="D46" s="25" t="s">
        <v>2</v>
      </c>
    </row>
    <row r="47" spans="1:4">
      <c r="C47" s="110" t="s">
        <v>154</v>
      </c>
      <c r="D47" s="111" vm="64">
        <v>2.6452</v>
      </c>
    </row>
    <row r="48" spans="1:4">
      <c r="C48" s="110" t="s">
        <v>163</v>
      </c>
      <c r="D48" s="111">
        <v>0.96568071730392657</v>
      </c>
    </row>
    <row r="49" spans="2:4">
      <c r="C49" s="110" t="s">
        <v>159</v>
      </c>
      <c r="D49" s="111" vm="65">
        <v>2.7517</v>
      </c>
    </row>
    <row r="50" spans="2:4">
      <c r="B50" s="12"/>
      <c r="C50" s="110" t="s">
        <v>430</v>
      </c>
      <c r="D50" s="111" vm="66">
        <v>3.8071999999999999</v>
      </c>
    </row>
    <row r="51" spans="2:4">
      <c r="C51" s="110" t="s">
        <v>152</v>
      </c>
      <c r="D51" s="111" vm="67">
        <v>4.2915999999999999</v>
      </c>
    </row>
    <row r="52" spans="2:4">
      <c r="C52" s="110" t="s">
        <v>153</v>
      </c>
      <c r="D52" s="111" vm="68">
        <v>4.7934000000000001</v>
      </c>
    </row>
    <row r="53" spans="2:4">
      <c r="C53" s="110" t="s">
        <v>155</v>
      </c>
      <c r="D53" s="111">
        <v>0.47864732325296283</v>
      </c>
    </row>
    <row r="54" spans="2:4">
      <c r="C54" s="110" t="s">
        <v>160</v>
      </c>
      <c r="D54" s="111" vm="69">
        <v>3.4113000000000002</v>
      </c>
    </row>
    <row r="55" spans="2:4">
      <c r="C55" s="110" t="s">
        <v>161</v>
      </c>
      <c r="D55" s="111">
        <v>0.19088362617774382</v>
      </c>
    </row>
    <row r="56" spans="2:4">
      <c r="C56" s="110" t="s">
        <v>158</v>
      </c>
      <c r="D56" s="111" vm="70">
        <v>0.5746</v>
      </c>
    </row>
    <row r="57" spans="2:4">
      <c r="C57" s="110" t="s">
        <v>431</v>
      </c>
      <c r="D57" s="111">
        <v>2.5160324000000003</v>
      </c>
    </row>
    <row r="58" spans="2:4">
      <c r="C58" s="110" t="s">
        <v>157</v>
      </c>
      <c r="D58" s="111" vm="71">
        <v>0.41889999999999999</v>
      </c>
    </row>
    <row r="59" spans="2:4">
      <c r="C59" s="110" t="s">
        <v>150</v>
      </c>
      <c r="D59" s="111" vm="72">
        <v>3.7480000000000002</v>
      </c>
    </row>
    <row r="60" spans="2:4">
      <c r="C60" s="110" t="s">
        <v>164</v>
      </c>
      <c r="D60" s="111" vm="73">
        <v>0.26100000000000001</v>
      </c>
    </row>
    <row r="61" spans="2:4">
      <c r="C61" s="110" t="s">
        <v>432</v>
      </c>
      <c r="D61" s="111" vm="74">
        <v>0.43149999999999999</v>
      </c>
    </row>
    <row r="62" spans="2:4">
      <c r="C62" s="110" t="s">
        <v>433</v>
      </c>
      <c r="D62" s="111">
        <v>5.3951501227871679E-2</v>
      </c>
    </row>
    <row r="63" spans="2:4">
      <c r="C63" s="110" t="s">
        <v>151</v>
      </c>
      <c r="D63" s="11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9" t="s" vm="1">
        <v>236</v>
      </c>
    </row>
    <row r="2" spans="2:60">
      <c r="B2" s="57" t="s">
        <v>165</v>
      </c>
      <c r="C2" s="79" t="s">
        <v>237</v>
      </c>
    </row>
    <row r="3" spans="2:60">
      <c r="B3" s="57" t="s">
        <v>167</v>
      </c>
      <c r="C3" s="79" t="s">
        <v>238</v>
      </c>
    </row>
    <row r="4" spans="2:60">
      <c r="B4" s="57" t="s">
        <v>168</v>
      </c>
      <c r="C4" s="79">
        <v>185</v>
      </c>
    </row>
    <row r="6" spans="2:60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0" ht="26.25" customHeight="1">
      <c r="B7" s="134" t="s">
        <v>79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2:60" s="3" customFormat="1" ht="78.75">
      <c r="B8" s="23" t="s">
        <v>103</v>
      </c>
      <c r="C8" s="31" t="s">
        <v>36</v>
      </c>
      <c r="D8" s="31" t="s">
        <v>106</v>
      </c>
      <c r="E8" s="31" t="s">
        <v>48</v>
      </c>
      <c r="F8" s="31" t="s">
        <v>88</v>
      </c>
      <c r="G8" s="31" t="s">
        <v>220</v>
      </c>
      <c r="H8" s="31" t="s">
        <v>219</v>
      </c>
      <c r="I8" s="31" t="s">
        <v>47</v>
      </c>
      <c r="J8" s="31" t="s">
        <v>46</v>
      </c>
      <c r="K8" s="31" t="s">
        <v>169</v>
      </c>
      <c r="L8" s="31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227</v>
      </c>
      <c r="H9" s="17"/>
      <c r="I9" s="17" t="s">
        <v>223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79" t="s" vm="1">
        <v>236</v>
      </c>
    </row>
    <row r="2" spans="2:61">
      <c r="B2" s="57" t="s">
        <v>165</v>
      </c>
      <c r="C2" s="79" t="s">
        <v>237</v>
      </c>
    </row>
    <row r="3" spans="2:61">
      <c r="B3" s="57" t="s">
        <v>167</v>
      </c>
      <c r="C3" s="79" t="s">
        <v>238</v>
      </c>
    </row>
    <row r="4" spans="2:61">
      <c r="B4" s="57" t="s">
        <v>168</v>
      </c>
      <c r="C4" s="79">
        <v>185</v>
      </c>
    </row>
    <row r="6" spans="2:61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80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78.75">
      <c r="B8" s="23" t="s">
        <v>103</v>
      </c>
      <c r="C8" s="31" t="s">
        <v>36</v>
      </c>
      <c r="D8" s="31" t="s">
        <v>106</v>
      </c>
      <c r="E8" s="31" t="s">
        <v>48</v>
      </c>
      <c r="F8" s="31" t="s">
        <v>88</v>
      </c>
      <c r="G8" s="31" t="s">
        <v>220</v>
      </c>
      <c r="H8" s="31" t="s">
        <v>219</v>
      </c>
      <c r="I8" s="31" t="s">
        <v>47</v>
      </c>
      <c r="J8" s="31" t="s">
        <v>46</v>
      </c>
      <c r="K8" s="31" t="s">
        <v>169</v>
      </c>
      <c r="L8" s="32" t="s">
        <v>171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227</v>
      </c>
      <c r="H9" s="17"/>
      <c r="I9" s="17" t="s">
        <v>223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19.140625" style="2" customWidth="1"/>
    <col min="4" max="4" width="7.28515625" style="2" customWidth="1"/>
    <col min="5" max="5" width="6.42578125" style="2" customWidth="1"/>
    <col min="6" max="6" width="12.28515625" style="1" bestFit="1" customWidth="1"/>
    <col min="7" max="7" width="8.57031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10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79" t="s" vm="1">
        <v>236</v>
      </c>
    </row>
    <row r="2" spans="1:60">
      <c r="B2" s="57" t="s">
        <v>165</v>
      </c>
      <c r="C2" s="79" t="s">
        <v>237</v>
      </c>
    </row>
    <row r="3" spans="1:60">
      <c r="B3" s="57" t="s">
        <v>167</v>
      </c>
      <c r="C3" s="79" t="s">
        <v>238</v>
      </c>
    </row>
    <row r="4" spans="1:60">
      <c r="B4" s="57" t="s">
        <v>168</v>
      </c>
      <c r="C4" s="79">
        <v>185</v>
      </c>
    </row>
    <row r="6" spans="1:60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107</v>
      </c>
      <c r="BF6" s="1" t="s">
        <v>174</v>
      </c>
      <c r="BH6" s="3" t="s">
        <v>151</v>
      </c>
    </row>
    <row r="7" spans="1:60" ht="26.25" customHeight="1">
      <c r="B7" s="134" t="s">
        <v>81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109</v>
      </c>
      <c r="BF7" s="1" t="s">
        <v>129</v>
      </c>
      <c r="BH7" s="3" t="s">
        <v>150</v>
      </c>
    </row>
    <row r="8" spans="1:60" s="3" customFormat="1" ht="63">
      <c r="A8" s="2"/>
      <c r="B8" s="23" t="s">
        <v>103</v>
      </c>
      <c r="C8" s="31" t="s">
        <v>36</v>
      </c>
      <c r="D8" s="31" t="s">
        <v>106</v>
      </c>
      <c r="E8" s="31" t="s">
        <v>48</v>
      </c>
      <c r="F8" s="31" t="s">
        <v>88</v>
      </c>
      <c r="G8" s="31" t="s">
        <v>220</v>
      </c>
      <c r="H8" s="31" t="s">
        <v>219</v>
      </c>
      <c r="I8" s="31" t="s">
        <v>47</v>
      </c>
      <c r="J8" s="31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227</v>
      </c>
      <c r="H9" s="17"/>
      <c r="I9" s="17" t="s">
        <v>223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112" t="s">
        <v>38</v>
      </c>
      <c r="C11" s="113"/>
      <c r="D11" s="113"/>
      <c r="E11" s="113"/>
      <c r="F11" s="113"/>
      <c r="G11" s="114"/>
      <c r="H11" s="119"/>
      <c r="I11" s="114">
        <v>-1823.7015700000002</v>
      </c>
      <c r="J11" s="115">
        <v>1</v>
      </c>
      <c r="K11" s="115">
        <v>-4.5294338574777436E-3</v>
      </c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116" t="s">
        <v>217</v>
      </c>
      <c r="C12" s="113"/>
      <c r="D12" s="113"/>
      <c r="E12" s="113"/>
      <c r="F12" s="113"/>
      <c r="G12" s="114"/>
      <c r="H12" s="119"/>
      <c r="I12" s="114">
        <v>-1823.7015700000002</v>
      </c>
      <c r="J12" s="115">
        <v>1</v>
      </c>
      <c r="K12" s="115">
        <v>-4.5294338574777436E-3</v>
      </c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84" t="s">
        <v>375</v>
      </c>
      <c r="C13" s="85" t="s">
        <v>376</v>
      </c>
      <c r="D13" s="98" t="s">
        <v>27</v>
      </c>
      <c r="E13" s="98" t="s">
        <v>377</v>
      </c>
      <c r="F13" s="98" t="s">
        <v>152</v>
      </c>
      <c r="G13" s="95">
        <v>13</v>
      </c>
      <c r="H13" s="97">
        <v>297400</v>
      </c>
      <c r="I13" s="95">
        <v>-66.106520000000003</v>
      </c>
      <c r="J13" s="96">
        <v>3.6248540379334102E-2</v>
      </c>
      <c r="K13" s="96">
        <v>-1.6418536607830503E-4</v>
      </c>
      <c r="P13" s="1"/>
      <c r="BC13" s="1" t="s">
        <v>116</v>
      </c>
      <c r="BE13" s="1" t="s">
        <v>134</v>
      </c>
      <c r="BG13" s="1" t="s">
        <v>156</v>
      </c>
    </row>
    <row r="14" spans="1:60">
      <c r="B14" s="84" t="s">
        <v>378</v>
      </c>
      <c r="C14" s="85" t="s">
        <v>379</v>
      </c>
      <c r="D14" s="98" t="s">
        <v>27</v>
      </c>
      <c r="E14" s="98" t="s">
        <v>377</v>
      </c>
      <c r="F14" s="98" t="s">
        <v>153</v>
      </c>
      <c r="G14" s="95">
        <v>5</v>
      </c>
      <c r="H14" s="97">
        <v>665900</v>
      </c>
      <c r="I14" s="95">
        <v>-36.99906</v>
      </c>
      <c r="J14" s="96">
        <v>2.0287891730004923E-2</v>
      </c>
      <c r="K14" s="96">
        <v>-9.189266369872702E-5</v>
      </c>
      <c r="P14" s="1"/>
      <c r="BC14" s="1" t="s">
        <v>113</v>
      </c>
      <c r="BE14" s="1" t="s">
        <v>135</v>
      </c>
      <c r="BG14" s="1" t="s">
        <v>158</v>
      </c>
    </row>
    <row r="15" spans="1:60">
      <c r="B15" s="84" t="s">
        <v>380</v>
      </c>
      <c r="C15" s="85" t="s">
        <v>381</v>
      </c>
      <c r="D15" s="98" t="s">
        <v>27</v>
      </c>
      <c r="E15" s="98" t="s">
        <v>377</v>
      </c>
      <c r="F15" s="98" t="s">
        <v>150</v>
      </c>
      <c r="G15" s="95">
        <v>93</v>
      </c>
      <c r="H15" s="97">
        <v>250525</v>
      </c>
      <c r="I15" s="95">
        <v>-1623.02934</v>
      </c>
      <c r="J15" s="96">
        <v>0.88996432678401427</v>
      </c>
      <c r="K15" s="96">
        <v>-4.0310345536829009E-3</v>
      </c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84" t="s">
        <v>382</v>
      </c>
      <c r="C16" s="85" t="s">
        <v>383</v>
      </c>
      <c r="D16" s="98" t="s">
        <v>27</v>
      </c>
      <c r="E16" s="98" t="s">
        <v>377</v>
      </c>
      <c r="F16" s="98" t="s">
        <v>154</v>
      </c>
      <c r="G16" s="95">
        <v>1</v>
      </c>
      <c r="H16" s="97">
        <v>556100</v>
      </c>
      <c r="I16" s="95">
        <v>1.23994</v>
      </c>
      <c r="J16" s="96">
        <v>-6.7990290757933593E-4</v>
      </c>
      <c r="K16" s="96">
        <v>3.0795752493874058E-6</v>
      </c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84" t="s">
        <v>384</v>
      </c>
      <c r="C17" s="85" t="s">
        <v>385</v>
      </c>
      <c r="D17" s="98" t="s">
        <v>27</v>
      </c>
      <c r="E17" s="98" t="s">
        <v>377</v>
      </c>
      <c r="F17" s="98" t="s">
        <v>152</v>
      </c>
      <c r="G17" s="95">
        <v>5</v>
      </c>
      <c r="H17" s="97">
        <v>11920</v>
      </c>
      <c r="I17" s="95">
        <v>-0.64373999999999998</v>
      </c>
      <c r="J17" s="96">
        <v>3.5298538455499597E-4</v>
      </c>
      <c r="K17" s="96">
        <v>-1.5988239519982004E-6</v>
      </c>
      <c r="P17" s="1"/>
      <c r="BC17" s="1" t="s">
        <v>120</v>
      </c>
      <c r="BE17" s="1" t="s">
        <v>137</v>
      </c>
      <c r="BG17" s="1" t="s">
        <v>162</v>
      </c>
    </row>
    <row r="18" spans="2:60">
      <c r="B18" s="84" t="s">
        <v>386</v>
      </c>
      <c r="C18" s="85" t="s">
        <v>387</v>
      </c>
      <c r="D18" s="98" t="s">
        <v>27</v>
      </c>
      <c r="E18" s="98" t="s">
        <v>377</v>
      </c>
      <c r="F18" s="98" t="s">
        <v>152</v>
      </c>
      <c r="G18" s="95">
        <v>6</v>
      </c>
      <c r="H18" s="97">
        <v>11600</v>
      </c>
      <c r="I18" s="95">
        <v>-7.0811400000000004</v>
      </c>
      <c r="J18" s="96">
        <v>3.8828392301049563E-3</v>
      </c>
      <c r="K18" s="96">
        <v>-1.7587063471980204E-5</v>
      </c>
      <c r="BD18" s="1" t="s">
        <v>108</v>
      </c>
      <c r="BF18" s="1" t="s">
        <v>138</v>
      </c>
      <c r="BH18" s="1" t="s">
        <v>27</v>
      </c>
    </row>
    <row r="19" spans="2:60">
      <c r="B19" s="84" t="s">
        <v>388</v>
      </c>
      <c r="C19" s="85" t="s">
        <v>389</v>
      </c>
      <c r="D19" s="98" t="s">
        <v>27</v>
      </c>
      <c r="E19" s="98" t="s">
        <v>377</v>
      </c>
      <c r="F19" s="98" t="s">
        <v>160</v>
      </c>
      <c r="G19" s="95">
        <v>3</v>
      </c>
      <c r="H19" s="97">
        <v>149350</v>
      </c>
      <c r="I19" s="95">
        <v>-91.081710000000001</v>
      </c>
      <c r="J19" s="96">
        <v>4.9943319399566012E-2</v>
      </c>
      <c r="K19" s="96">
        <v>-2.2621496184321933E-4</v>
      </c>
      <c r="BD19" s="1" t="s">
        <v>121</v>
      </c>
      <c r="BF19" s="1" t="s">
        <v>139</v>
      </c>
    </row>
    <row r="20" spans="2:60">
      <c r="B20" s="103"/>
      <c r="C20" s="85"/>
      <c r="D20" s="85"/>
      <c r="E20" s="85"/>
      <c r="F20" s="85"/>
      <c r="G20" s="95"/>
      <c r="H20" s="97"/>
      <c r="I20" s="85"/>
      <c r="J20" s="96"/>
      <c r="K20" s="85"/>
      <c r="BD20" s="1" t="s">
        <v>126</v>
      </c>
      <c r="BF20" s="1" t="s">
        <v>140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111</v>
      </c>
      <c r="BE21" s="1" t="s">
        <v>127</v>
      </c>
      <c r="BF21" s="1" t="s">
        <v>141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117</v>
      </c>
      <c r="BF22" s="1" t="s">
        <v>142</v>
      </c>
    </row>
    <row r="23" spans="2:60">
      <c r="B23" s="100" t="s">
        <v>235</v>
      </c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27</v>
      </c>
      <c r="BE23" s="1" t="s">
        <v>118</v>
      </c>
      <c r="BF23" s="1" t="s">
        <v>177</v>
      </c>
    </row>
    <row r="24" spans="2:60">
      <c r="B24" s="100" t="s">
        <v>99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180</v>
      </c>
    </row>
    <row r="25" spans="2:60">
      <c r="B25" s="100" t="s">
        <v>218</v>
      </c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143</v>
      </c>
    </row>
    <row r="26" spans="2:60">
      <c r="B26" s="100" t="s">
        <v>226</v>
      </c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144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179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145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146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178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27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79" t="s" vm="1">
        <v>236</v>
      </c>
    </row>
    <row r="2" spans="2:81">
      <c r="B2" s="57" t="s">
        <v>165</v>
      </c>
      <c r="C2" s="79" t="s">
        <v>237</v>
      </c>
    </row>
    <row r="3" spans="2:81">
      <c r="B3" s="57" t="s">
        <v>167</v>
      </c>
      <c r="C3" s="79" t="s">
        <v>238</v>
      </c>
      <c r="E3" s="2"/>
    </row>
    <row r="4" spans="2:81">
      <c r="B4" s="57" t="s">
        <v>168</v>
      </c>
      <c r="C4" s="79">
        <v>185</v>
      </c>
    </row>
    <row r="6" spans="2:81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82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3" t="s">
        <v>103</v>
      </c>
      <c r="C8" s="31" t="s">
        <v>36</v>
      </c>
      <c r="D8" s="14" t="s">
        <v>39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47</v>
      </c>
      <c r="O8" s="31" t="s">
        <v>46</v>
      </c>
      <c r="P8" s="31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227</v>
      </c>
      <c r="M9" s="33"/>
      <c r="N9" s="33" t="s">
        <v>223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79" t="s" vm="1">
        <v>236</v>
      </c>
    </row>
    <row r="2" spans="2:72">
      <c r="B2" s="57" t="s">
        <v>165</v>
      </c>
      <c r="C2" s="79" t="s">
        <v>237</v>
      </c>
    </row>
    <row r="3" spans="2:72">
      <c r="B3" s="57" t="s">
        <v>167</v>
      </c>
      <c r="C3" s="79" t="s">
        <v>238</v>
      </c>
    </row>
    <row r="4" spans="2:72">
      <c r="B4" s="57" t="s">
        <v>168</v>
      </c>
      <c r="C4" s="79">
        <v>185</v>
      </c>
    </row>
    <row r="6" spans="2:72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73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78.75">
      <c r="B8" s="23" t="s">
        <v>103</v>
      </c>
      <c r="C8" s="31" t="s">
        <v>36</v>
      </c>
      <c r="D8" s="31" t="s">
        <v>15</v>
      </c>
      <c r="E8" s="31" t="s">
        <v>49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220</v>
      </c>
      <c r="L8" s="31" t="s">
        <v>219</v>
      </c>
      <c r="M8" s="31" t="s">
        <v>97</v>
      </c>
      <c r="N8" s="31" t="s">
        <v>46</v>
      </c>
      <c r="O8" s="31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227</v>
      </c>
      <c r="L9" s="33"/>
      <c r="M9" s="33" t="s">
        <v>223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226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79" t="s" vm="1">
        <v>236</v>
      </c>
    </row>
    <row r="2" spans="2:65">
      <c r="B2" s="57" t="s">
        <v>165</v>
      </c>
      <c r="C2" s="79" t="s">
        <v>237</v>
      </c>
    </row>
    <row r="3" spans="2:65">
      <c r="B3" s="57" t="s">
        <v>167</v>
      </c>
      <c r="C3" s="79" t="s">
        <v>238</v>
      </c>
    </row>
    <row r="4" spans="2:65">
      <c r="B4" s="57" t="s">
        <v>168</v>
      </c>
      <c r="C4" s="79">
        <v>185</v>
      </c>
    </row>
    <row r="6" spans="2:65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74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78.75">
      <c r="B8" s="23" t="s">
        <v>103</v>
      </c>
      <c r="C8" s="31" t="s">
        <v>36</v>
      </c>
      <c r="D8" s="31" t="s">
        <v>105</v>
      </c>
      <c r="E8" s="31" t="s">
        <v>104</v>
      </c>
      <c r="F8" s="31" t="s">
        <v>48</v>
      </c>
      <c r="G8" s="31" t="s">
        <v>15</v>
      </c>
      <c r="H8" s="31" t="s">
        <v>49</v>
      </c>
      <c r="I8" s="31" t="s">
        <v>89</v>
      </c>
      <c r="J8" s="31" t="s">
        <v>18</v>
      </c>
      <c r="K8" s="31" t="s">
        <v>88</v>
      </c>
      <c r="L8" s="31" t="s">
        <v>17</v>
      </c>
      <c r="M8" s="72" t="s">
        <v>19</v>
      </c>
      <c r="N8" s="31" t="s">
        <v>220</v>
      </c>
      <c r="O8" s="31" t="s">
        <v>219</v>
      </c>
      <c r="P8" s="31" t="s">
        <v>97</v>
      </c>
      <c r="Q8" s="31" t="s">
        <v>46</v>
      </c>
      <c r="R8" s="31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227</v>
      </c>
      <c r="O9" s="33"/>
      <c r="P9" s="33" t="s">
        <v>223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79" t="s" vm="1">
        <v>236</v>
      </c>
    </row>
    <row r="2" spans="2:81">
      <c r="B2" s="57" t="s">
        <v>165</v>
      </c>
      <c r="C2" s="79" t="s">
        <v>237</v>
      </c>
    </row>
    <row r="3" spans="2:81">
      <c r="B3" s="57" t="s">
        <v>167</v>
      </c>
      <c r="C3" s="79" t="s">
        <v>238</v>
      </c>
    </row>
    <row r="4" spans="2:81">
      <c r="B4" s="57" t="s">
        <v>168</v>
      </c>
      <c r="C4" s="79">
        <v>185</v>
      </c>
    </row>
    <row r="6" spans="2:81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75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78.75">
      <c r="B8" s="23" t="s">
        <v>103</v>
      </c>
      <c r="C8" s="31" t="s">
        <v>36</v>
      </c>
      <c r="D8" s="31" t="s">
        <v>105</v>
      </c>
      <c r="E8" s="31" t="s">
        <v>104</v>
      </c>
      <c r="F8" s="31" t="s">
        <v>48</v>
      </c>
      <c r="G8" s="31" t="s">
        <v>15</v>
      </c>
      <c r="H8" s="31" t="s">
        <v>49</v>
      </c>
      <c r="I8" s="31" t="s">
        <v>89</v>
      </c>
      <c r="J8" s="31" t="s">
        <v>18</v>
      </c>
      <c r="K8" s="31" t="s">
        <v>88</v>
      </c>
      <c r="L8" s="31" t="s">
        <v>17</v>
      </c>
      <c r="M8" s="72" t="s">
        <v>19</v>
      </c>
      <c r="N8" s="72" t="s">
        <v>220</v>
      </c>
      <c r="O8" s="31" t="s">
        <v>219</v>
      </c>
      <c r="P8" s="31" t="s">
        <v>97</v>
      </c>
      <c r="Q8" s="31" t="s">
        <v>46</v>
      </c>
      <c r="R8" s="31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227</v>
      </c>
      <c r="O9" s="33"/>
      <c r="P9" s="33" t="s">
        <v>223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79" t="s" vm="1">
        <v>236</v>
      </c>
    </row>
    <row r="2" spans="2:98">
      <c r="B2" s="57" t="s">
        <v>165</v>
      </c>
      <c r="C2" s="79" t="s">
        <v>237</v>
      </c>
    </row>
    <row r="3" spans="2:98">
      <c r="B3" s="57" t="s">
        <v>167</v>
      </c>
      <c r="C3" s="79" t="s">
        <v>238</v>
      </c>
    </row>
    <row r="4" spans="2:98">
      <c r="B4" s="57" t="s">
        <v>168</v>
      </c>
      <c r="C4" s="79">
        <v>185</v>
      </c>
    </row>
    <row r="6" spans="2:98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76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78.75">
      <c r="B8" s="23" t="s">
        <v>103</v>
      </c>
      <c r="C8" s="31" t="s">
        <v>36</v>
      </c>
      <c r="D8" s="31" t="s">
        <v>105</v>
      </c>
      <c r="E8" s="31" t="s">
        <v>104</v>
      </c>
      <c r="F8" s="31" t="s">
        <v>48</v>
      </c>
      <c r="G8" s="31" t="s">
        <v>88</v>
      </c>
      <c r="H8" s="31" t="s">
        <v>220</v>
      </c>
      <c r="I8" s="31" t="s">
        <v>219</v>
      </c>
      <c r="J8" s="31" t="s">
        <v>97</v>
      </c>
      <c r="K8" s="31" t="s">
        <v>46</v>
      </c>
      <c r="L8" s="31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227</v>
      </c>
      <c r="I9" s="33"/>
      <c r="J9" s="33" t="s">
        <v>223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79" t="s" vm="1">
        <v>236</v>
      </c>
    </row>
    <row r="2" spans="2:55">
      <c r="B2" s="57" t="s">
        <v>165</v>
      </c>
      <c r="C2" s="79" t="s">
        <v>237</v>
      </c>
    </row>
    <row r="3" spans="2:55">
      <c r="B3" s="57" t="s">
        <v>167</v>
      </c>
      <c r="C3" s="79" t="s">
        <v>238</v>
      </c>
    </row>
    <row r="4" spans="2:55">
      <c r="B4" s="57" t="s">
        <v>168</v>
      </c>
      <c r="C4" s="79">
        <v>185</v>
      </c>
    </row>
    <row r="6" spans="2:55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83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78.75">
      <c r="B8" s="23" t="s">
        <v>103</v>
      </c>
      <c r="C8" s="31" t="s">
        <v>36</v>
      </c>
      <c r="D8" s="31" t="s">
        <v>88</v>
      </c>
      <c r="E8" s="31" t="s">
        <v>89</v>
      </c>
      <c r="F8" s="31" t="s">
        <v>220</v>
      </c>
      <c r="G8" s="31" t="s">
        <v>219</v>
      </c>
      <c r="H8" s="31" t="s">
        <v>97</v>
      </c>
      <c r="I8" s="31" t="s">
        <v>46</v>
      </c>
      <c r="J8" s="31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227</v>
      </c>
      <c r="G9" s="33"/>
      <c r="H9" s="33" t="s">
        <v>223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0" t="s">
        <v>226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79" t="s" vm="1">
        <v>236</v>
      </c>
    </row>
    <row r="2" spans="2:59">
      <c r="B2" s="57" t="s">
        <v>165</v>
      </c>
      <c r="C2" s="79" t="s">
        <v>237</v>
      </c>
    </row>
    <row r="3" spans="2:59">
      <c r="B3" s="57" t="s">
        <v>167</v>
      </c>
      <c r="C3" s="79" t="s">
        <v>238</v>
      </c>
    </row>
    <row r="4" spans="2:59">
      <c r="B4" s="57" t="s">
        <v>168</v>
      </c>
      <c r="C4" s="79">
        <v>185</v>
      </c>
    </row>
    <row r="6" spans="2:59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9" ht="26.25" customHeight="1">
      <c r="B7" s="134" t="s">
        <v>84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9" s="3" customFormat="1" ht="78.75">
      <c r="B8" s="23" t="s">
        <v>103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220</v>
      </c>
      <c r="H8" s="31" t="s">
        <v>219</v>
      </c>
      <c r="I8" s="31" t="s">
        <v>97</v>
      </c>
      <c r="J8" s="31" t="s">
        <v>46</v>
      </c>
      <c r="K8" s="31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227</v>
      </c>
      <c r="H9" s="17"/>
      <c r="I9" s="17" t="s">
        <v>223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6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6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6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36</v>
      </c>
      <c r="E6" s="14" t="s">
        <v>104</v>
      </c>
      <c r="I6" s="14" t="s">
        <v>15</v>
      </c>
      <c r="J6" s="14" t="s">
        <v>49</v>
      </c>
      <c r="M6" s="14" t="s">
        <v>88</v>
      </c>
      <c r="Q6" s="14" t="s">
        <v>17</v>
      </c>
      <c r="R6" s="14" t="s">
        <v>19</v>
      </c>
      <c r="U6" s="14" t="s">
        <v>47</v>
      </c>
      <c r="W6" s="15" t="s">
        <v>45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36</v>
      </c>
      <c r="D8" s="31" t="s">
        <v>106</v>
      </c>
      <c r="I8" s="31" t="s">
        <v>15</v>
      </c>
      <c r="J8" s="31" t="s">
        <v>49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47</v>
      </c>
      <c r="V8" s="31" t="s">
        <v>46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36</v>
      </c>
      <c r="D9" s="14" t="s">
        <v>106</v>
      </c>
      <c r="E9" s="42" t="s">
        <v>104</v>
      </c>
      <c r="G9" s="14" t="s">
        <v>48</v>
      </c>
      <c r="I9" s="14" t="s">
        <v>15</v>
      </c>
      <c r="J9" s="14" t="s">
        <v>49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47</v>
      </c>
      <c r="V9" s="14" t="s">
        <v>46</v>
      </c>
      <c r="W9" s="39" t="s">
        <v>98</v>
      </c>
    </row>
    <row r="10" spans="2:25" ht="31.5">
      <c r="B10" s="49" t="str">
        <f>'אג"ח קונצרני'!B7:U7</f>
        <v>3. אג"ח קונצרני</v>
      </c>
      <c r="C10" s="31" t="s">
        <v>36</v>
      </c>
      <c r="D10" s="14" t="s">
        <v>106</v>
      </c>
      <c r="E10" s="42" t="s">
        <v>104</v>
      </c>
      <c r="G10" s="31" t="s">
        <v>48</v>
      </c>
      <c r="I10" s="31" t="s">
        <v>15</v>
      </c>
      <c r="J10" s="31" t="s">
        <v>49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47</v>
      </c>
      <c r="V10" s="14" t="s">
        <v>46</v>
      </c>
      <c r="W10" s="32" t="s">
        <v>98</v>
      </c>
    </row>
    <row r="11" spans="2:25" ht="31.5">
      <c r="B11" s="49" t="str">
        <f>מניות!B7</f>
        <v>4. מניות</v>
      </c>
      <c r="C11" s="31" t="s">
        <v>36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47</v>
      </c>
      <c r="V11" s="14" t="s">
        <v>46</v>
      </c>
      <c r="W11" s="15" t="s">
        <v>98</v>
      </c>
    </row>
    <row r="12" spans="2:25" ht="31.5">
      <c r="B12" s="49" t="str">
        <f>'תעודות סל'!B7:N7</f>
        <v>5. תעודות סל</v>
      </c>
      <c r="C12" s="31" t="s">
        <v>36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47</v>
      </c>
      <c r="V12" s="31" t="s">
        <v>46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36</v>
      </c>
      <c r="D13" s="31" t="s">
        <v>106</v>
      </c>
      <c r="G13" s="31" t="s">
        <v>48</v>
      </c>
      <c r="H13" s="31" t="s">
        <v>88</v>
      </c>
      <c r="S13" s="31" t="s">
        <v>0</v>
      </c>
      <c r="T13" s="31" t="s">
        <v>92</v>
      </c>
      <c r="U13" s="31" t="s">
        <v>47</v>
      </c>
      <c r="V13" s="31" t="s">
        <v>46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36</v>
      </c>
      <c r="D14" s="31" t="s">
        <v>106</v>
      </c>
      <c r="G14" s="31" t="s">
        <v>48</v>
      </c>
      <c r="H14" s="31" t="s">
        <v>88</v>
      </c>
      <c r="S14" s="31" t="s">
        <v>0</v>
      </c>
      <c r="T14" s="31" t="s">
        <v>92</v>
      </c>
      <c r="U14" s="31" t="s">
        <v>47</v>
      </c>
      <c r="V14" s="31" t="s">
        <v>46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36</v>
      </c>
      <c r="D15" s="31" t="s">
        <v>106</v>
      </c>
      <c r="G15" s="31" t="s">
        <v>48</v>
      </c>
      <c r="H15" s="31" t="s">
        <v>88</v>
      </c>
      <c r="S15" s="31" t="s">
        <v>0</v>
      </c>
      <c r="T15" s="31" t="s">
        <v>92</v>
      </c>
      <c r="U15" s="31" t="s">
        <v>47</v>
      </c>
      <c r="V15" s="31" t="s">
        <v>46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36</v>
      </c>
      <c r="D16" s="31" t="s">
        <v>106</v>
      </c>
      <c r="G16" s="31" t="s">
        <v>48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36</v>
      </c>
      <c r="F17" s="14" t="s">
        <v>39</v>
      </c>
      <c r="I17" s="31" t="s">
        <v>15</v>
      </c>
      <c r="J17" s="31" t="s">
        <v>49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47</v>
      </c>
      <c r="V17" s="31" t="s">
        <v>46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36</v>
      </c>
      <c r="I19" s="31" t="s">
        <v>15</v>
      </c>
      <c r="J19" s="31" t="s">
        <v>49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46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36</v>
      </c>
      <c r="D20" s="42" t="s">
        <v>105</v>
      </c>
      <c r="E20" s="42" t="s">
        <v>104</v>
      </c>
      <c r="G20" s="31" t="s">
        <v>48</v>
      </c>
      <c r="I20" s="31" t="s">
        <v>15</v>
      </c>
      <c r="J20" s="31" t="s">
        <v>49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46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36</v>
      </c>
      <c r="D21" s="42" t="s">
        <v>105</v>
      </c>
      <c r="E21" s="42" t="s">
        <v>104</v>
      </c>
      <c r="G21" s="31" t="s">
        <v>48</v>
      </c>
      <c r="I21" s="31" t="s">
        <v>15</v>
      </c>
      <c r="J21" s="31" t="s">
        <v>49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46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36</v>
      </c>
      <c r="D22" s="42" t="s">
        <v>105</v>
      </c>
      <c r="E22" s="42" t="s">
        <v>104</v>
      </c>
      <c r="G22" s="31" t="s">
        <v>48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46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36</v>
      </c>
      <c r="G23" s="31" t="s">
        <v>48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46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36</v>
      </c>
      <c r="G24" s="31" t="s">
        <v>48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46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36</v>
      </c>
      <c r="G25" s="31" t="s">
        <v>48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46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36</v>
      </c>
      <c r="G26" s="31" t="s">
        <v>48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36</v>
      </c>
      <c r="F27" s="31" t="s">
        <v>39</v>
      </c>
      <c r="I27" s="31" t="s">
        <v>15</v>
      </c>
      <c r="J27" s="31" t="s">
        <v>49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46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36</v>
      </c>
      <c r="I28" s="31" t="s">
        <v>15</v>
      </c>
      <c r="J28" s="31" t="s">
        <v>49</v>
      </c>
      <c r="L28" s="31" t="s">
        <v>18</v>
      </c>
      <c r="M28" s="31" t="s">
        <v>88</v>
      </c>
      <c r="Q28" s="14" t="s">
        <v>32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36</v>
      </c>
      <c r="E29" s="31" t="s">
        <v>104</v>
      </c>
      <c r="I29" s="31" t="s">
        <v>15</v>
      </c>
      <c r="J29" s="31" t="s">
        <v>49</v>
      </c>
      <c r="L29" s="31" t="s">
        <v>18</v>
      </c>
      <c r="M29" s="31" t="s">
        <v>88</v>
      </c>
      <c r="O29" s="50" t="s">
        <v>40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42</v>
      </c>
      <c r="N30" s="50" t="s">
        <v>72</v>
      </c>
      <c r="P30" s="51" t="s">
        <v>43</v>
      </c>
      <c r="U30" s="31" t="s">
        <v>97</v>
      </c>
      <c r="V30" s="15" t="s">
        <v>45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44</v>
      </c>
      <c r="R31" s="14" t="s">
        <v>41</v>
      </c>
      <c r="U31" s="31" t="s">
        <v>97</v>
      </c>
      <c r="V31" s="15" t="s">
        <v>45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79" t="s" vm="1">
        <v>236</v>
      </c>
    </row>
    <row r="2" spans="2:54">
      <c r="B2" s="57" t="s">
        <v>165</v>
      </c>
      <c r="C2" s="79" t="s">
        <v>237</v>
      </c>
    </row>
    <row r="3" spans="2:54">
      <c r="B3" s="57" t="s">
        <v>167</v>
      </c>
      <c r="C3" s="79" t="s">
        <v>238</v>
      </c>
    </row>
    <row r="4" spans="2:54">
      <c r="B4" s="57" t="s">
        <v>168</v>
      </c>
      <c r="C4" s="79">
        <v>185</v>
      </c>
    </row>
    <row r="6" spans="2:54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4" ht="26.25" customHeight="1">
      <c r="B7" s="134" t="s">
        <v>85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4" s="3" customFormat="1" ht="78.75">
      <c r="B8" s="23" t="s">
        <v>103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220</v>
      </c>
      <c r="H8" s="31" t="s">
        <v>219</v>
      </c>
      <c r="I8" s="31" t="s">
        <v>97</v>
      </c>
      <c r="J8" s="31" t="s">
        <v>46</v>
      </c>
      <c r="K8" s="31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227</v>
      </c>
      <c r="H9" s="17"/>
      <c r="I9" s="17" t="s">
        <v>223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16.85546875" style="2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710937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79" t="s" vm="1">
        <v>236</v>
      </c>
    </row>
    <row r="2" spans="2:51">
      <c r="B2" s="57" t="s">
        <v>165</v>
      </c>
      <c r="C2" s="79" t="s">
        <v>237</v>
      </c>
    </row>
    <row r="3" spans="2:51">
      <c r="B3" s="57" t="s">
        <v>167</v>
      </c>
      <c r="C3" s="79" t="s">
        <v>238</v>
      </c>
    </row>
    <row r="4" spans="2:51">
      <c r="B4" s="57" t="s">
        <v>168</v>
      </c>
      <c r="C4" s="79">
        <v>185</v>
      </c>
    </row>
    <row r="6" spans="2:51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1" ht="26.25" customHeight="1">
      <c r="B7" s="134" t="s">
        <v>86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1" s="3" customFormat="1" ht="63">
      <c r="B8" s="23" t="s">
        <v>103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220</v>
      </c>
      <c r="H8" s="31" t="s">
        <v>219</v>
      </c>
      <c r="I8" s="31" t="s">
        <v>97</v>
      </c>
      <c r="J8" s="31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227</v>
      </c>
      <c r="H9" s="17"/>
      <c r="I9" s="17" t="s">
        <v>223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38</v>
      </c>
      <c r="C11" s="81"/>
      <c r="D11" s="81"/>
      <c r="E11" s="81"/>
      <c r="F11" s="81"/>
      <c r="G11" s="89"/>
      <c r="H11" s="91"/>
      <c r="I11" s="89">
        <v>-3864.6010200000001</v>
      </c>
      <c r="J11" s="90">
        <v>1</v>
      </c>
      <c r="K11" s="90">
        <v>-9.5983109262942744E-3</v>
      </c>
      <c r="AW11" s="1"/>
    </row>
    <row r="12" spans="2:51" ht="19.5" customHeight="1">
      <c r="B12" s="82" t="s">
        <v>31</v>
      </c>
      <c r="C12" s="83"/>
      <c r="D12" s="83"/>
      <c r="E12" s="83"/>
      <c r="F12" s="83"/>
      <c r="G12" s="92"/>
      <c r="H12" s="94"/>
      <c r="I12" s="92">
        <v>-3864.6010200000001</v>
      </c>
      <c r="J12" s="93">
        <v>1</v>
      </c>
      <c r="K12" s="93">
        <v>-9.5983109262942744E-3</v>
      </c>
    </row>
    <row r="13" spans="2:51">
      <c r="B13" s="104" t="s">
        <v>390</v>
      </c>
      <c r="C13" s="83"/>
      <c r="D13" s="83"/>
      <c r="E13" s="83"/>
      <c r="F13" s="83"/>
      <c r="G13" s="92"/>
      <c r="H13" s="94"/>
      <c r="I13" s="92">
        <v>-3915.2934799999998</v>
      </c>
      <c r="J13" s="93">
        <v>1.0131171263832042</v>
      </c>
      <c r="K13" s="93">
        <v>-9.7242131837797664E-3</v>
      </c>
    </row>
    <row r="14" spans="2:51">
      <c r="B14" s="88" t="s">
        <v>391</v>
      </c>
      <c r="C14" s="85" t="s">
        <v>392</v>
      </c>
      <c r="D14" s="98" t="s">
        <v>377</v>
      </c>
      <c r="E14" s="98" t="s">
        <v>150</v>
      </c>
      <c r="F14" s="107">
        <v>43304</v>
      </c>
      <c r="G14" s="95">
        <v>7496000</v>
      </c>
      <c r="H14" s="97">
        <v>4.0719000000000003</v>
      </c>
      <c r="I14" s="95">
        <v>305.22717</v>
      </c>
      <c r="J14" s="96">
        <v>-7.8980253956461466E-2</v>
      </c>
      <c r="K14" s="96">
        <v>7.5807703451180055E-4</v>
      </c>
    </row>
    <row r="15" spans="2:51">
      <c r="B15" s="88" t="s">
        <v>391</v>
      </c>
      <c r="C15" s="85" t="s">
        <v>393</v>
      </c>
      <c r="D15" s="98" t="s">
        <v>377</v>
      </c>
      <c r="E15" s="98" t="s">
        <v>150</v>
      </c>
      <c r="F15" s="107">
        <v>43311</v>
      </c>
      <c r="G15" s="95">
        <v>26236000</v>
      </c>
      <c r="H15" s="97">
        <v>3.3993000000000002</v>
      </c>
      <c r="I15" s="95">
        <v>891.84647999999993</v>
      </c>
      <c r="J15" s="96">
        <v>-0.23077323516309581</v>
      </c>
      <c r="K15" s="96">
        <v>2.2150332645622206E-3</v>
      </c>
    </row>
    <row r="16" spans="2:51" s="7" customFormat="1">
      <c r="B16" s="88" t="s">
        <v>391</v>
      </c>
      <c r="C16" s="85" t="s">
        <v>394</v>
      </c>
      <c r="D16" s="98" t="s">
        <v>377</v>
      </c>
      <c r="E16" s="98" t="s">
        <v>150</v>
      </c>
      <c r="F16" s="107">
        <v>43332</v>
      </c>
      <c r="G16" s="95">
        <v>2623600</v>
      </c>
      <c r="H16" s="97">
        <v>3.0874000000000001</v>
      </c>
      <c r="I16" s="95">
        <v>81.00076</v>
      </c>
      <c r="J16" s="96">
        <v>-2.0959669466733204E-2</v>
      </c>
      <c r="K16" s="96">
        <v>2.011774244540618E-4</v>
      </c>
      <c r="AW16" s="1"/>
      <c r="AY16" s="1"/>
    </row>
    <row r="17" spans="2:51" s="7" customFormat="1">
      <c r="B17" s="88" t="s">
        <v>391</v>
      </c>
      <c r="C17" s="85" t="s">
        <v>395</v>
      </c>
      <c r="D17" s="98" t="s">
        <v>377</v>
      </c>
      <c r="E17" s="98" t="s">
        <v>150</v>
      </c>
      <c r="F17" s="107">
        <v>43171</v>
      </c>
      <c r="G17" s="95">
        <v>23687300</v>
      </c>
      <c r="H17" s="97">
        <v>-10.7126</v>
      </c>
      <c r="I17" s="95">
        <v>-2537.52421</v>
      </c>
      <c r="J17" s="96">
        <v>0.65660703313689028</v>
      </c>
      <c r="K17" s="96">
        <v>-6.3023184604394803E-3</v>
      </c>
      <c r="AW17" s="1"/>
      <c r="AY17" s="1"/>
    </row>
    <row r="18" spans="2:51" s="7" customFormat="1">
      <c r="B18" s="88" t="s">
        <v>391</v>
      </c>
      <c r="C18" s="85" t="s">
        <v>396</v>
      </c>
      <c r="D18" s="98" t="s">
        <v>377</v>
      </c>
      <c r="E18" s="98" t="s">
        <v>150</v>
      </c>
      <c r="F18" s="107">
        <v>43103</v>
      </c>
      <c r="G18" s="95">
        <v>37825489.5</v>
      </c>
      <c r="H18" s="97">
        <v>-10.511100000000001</v>
      </c>
      <c r="I18" s="95">
        <v>-3975.86852</v>
      </c>
      <c r="J18" s="96">
        <v>1.0287914585293982</v>
      </c>
      <c r="K18" s="96">
        <v>-9.874660297280945E-3</v>
      </c>
      <c r="AW18" s="1"/>
      <c r="AY18" s="1"/>
    </row>
    <row r="19" spans="2:51">
      <c r="B19" s="88" t="s">
        <v>391</v>
      </c>
      <c r="C19" s="85" t="s">
        <v>397</v>
      </c>
      <c r="D19" s="98" t="s">
        <v>377</v>
      </c>
      <c r="E19" s="98" t="s">
        <v>150</v>
      </c>
      <c r="F19" s="107">
        <v>43139</v>
      </c>
      <c r="G19" s="95">
        <v>5129250</v>
      </c>
      <c r="H19" s="97">
        <v>-9.5868000000000002</v>
      </c>
      <c r="I19" s="95">
        <v>-491.73134000000005</v>
      </c>
      <c r="J19" s="96">
        <v>0.12723987222877667</v>
      </c>
      <c r="K19" s="96">
        <v>-1.2212878558737546E-3</v>
      </c>
    </row>
    <row r="20" spans="2:51">
      <c r="B20" s="88" t="s">
        <v>391</v>
      </c>
      <c r="C20" s="85" t="s">
        <v>398</v>
      </c>
      <c r="D20" s="98" t="s">
        <v>377</v>
      </c>
      <c r="E20" s="98" t="s">
        <v>150</v>
      </c>
      <c r="F20" s="107">
        <v>43136</v>
      </c>
      <c r="G20" s="95">
        <v>3373000</v>
      </c>
      <c r="H20" s="97">
        <v>-11.0975</v>
      </c>
      <c r="I20" s="95">
        <v>-374.31993999999997</v>
      </c>
      <c r="J20" s="96">
        <v>9.6858624748797473E-2</v>
      </c>
      <c r="K20" s="96">
        <v>-9.2967919623221991E-4</v>
      </c>
    </row>
    <row r="21" spans="2:51">
      <c r="B21" s="88" t="s">
        <v>391</v>
      </c>
      <c r="C21" s="85" t="s">
        <v>399</v>
      </c>
      <c r="D21" s="98" t="s">
        <v>377</v>
      </c>
      <c r="E21" s="98" t="s">
        <v>150</v>
      </c>
      <c r="F21" s="107">
        <v>43319</v>
      </c>
      <c r="G21" s="95">
        <v>9744800</v>
      </c>
      <c r="H21" s="97">
        <v>2.6284999999999998</v>
      </c>
      <c r="I21" s="95">
        <v>256.14211</v>
      </c>
      <c r="J21" s="96">
        <v>-6.6279056667019151E-2</v>
      </c>
      <c r="K21" s="96">
        <v>6.3616699379152723E-4</v>
      </c>
    </row>
    <row r="22" spans="2:51">
      <c r="B22" s="88" t="s">
        <v>391</v>
      </c>
      <c r="C22" s="85" t="s">
        <v>400</v>
      </c>
      <c r="D22" s="98" t="s">
        <v>377</v>
      </c>
      <c r="E22" s="98" t="s">
        <v>150</v>
      </c>
      <c r="F22" s="107">
        <v>43171</v>
      </c>
      <c r="G22" s="95">
        <v>52865540</v>
      </c>
      <c r="H22" s="97">
        <v>9.5736000000000008</v>
      </c>
      <c r="I22" s="95">
        <v>5061.1597300000003</v>
      </c>
      <c r="J22" s="96">
        <v>-1.3096202437994493</v>
      </c>
      <c r="K22" s="96">
        <v>1.2570142295356425E-2</v>
      </c>
    </row>
    <row r="23" spans="2:51">
      <c r="B23" s="88" t="s">
        <v>391</v>
      </c>
      <c r="C23" s="85" t="s">
        <v>401</v>
      </c>
      <c r="D23" s="98" t="s">
        <v>377</v>
      </c>
      <c r="E23" s="98" t="s">
        <v>150</v>
      </c>
      <c r="F23" s="107">
        <v>43104</v>
      </c>
      <c r="G23" s="95">
        <v>1016250</v>
      </c>
      <c r="H23" s="97">
        <v>-10.622</v>
      </c>
      <c r="I23" s="95">
        <v>-107.94607000000001</v>
      </c>
      <c r="J23" s="96">
        <v>2.7932008877853062E-2</v>
      </c>
      <c r="K23" s="96">
        <v>-2.6810010600564573E-4</v>
      </c>
    </row>
    <row r="24" spans="2:51">
      <c r="B24" s="88" t="s">
        <v>391</v>
      </c>
      <c r="C24" s="85" t="s">
        <v>402</v>
      </c>
      <c r="D24" s="98" t="s">
        <v>377</v>
      </c>
      <c r="E24" s="98" t="s">
        <v>150</v>
      </c>
      <c r="F24" s="107">
        <v>43132</v>
      </c>
      <c r="G24" s="95">
        <v>1676250</v>
      </c>
      <c r="H24" s="97">
        <v>-11.776899999999999</v>
      </c>
      <c r="I24" s="95">
        <v>-197.40976000000001</v>
      </c>
      <c r="J24" s="96">
        <v>5.1081537001716158E-2</v>
      </c>
      <c r="K24" s="96">
        <v>-4.9029647473547747E-4</v>
      </c>
    </row>
    <row r="25" spans="2:51">
      <c r="B25" s="88" t="s">
        <v>391</v>
      </c>
      <c r="C25" s="85" t="s">
        <v>403</v>
      </c>
      <c r="D25" s="98" t="s">
        <v>377</v>
      </c>
      <c r="E25" s="98" t="s">
        <v>150</v>
      </c>
      <c r="F25" s="107">
        <v>43110</v>
      </c>
      <c r="G25" s="95">
        <v>2019540</v>
      </c>
      <c r="H25" s="97">
        <v>-11.331899999999999</v>
      </c>
      <c r="I25" s="95">
        <v>-228.85187999999999</v>
      </c>
      <c r="J25" s="96">
        <v>5.9217466127978194E-2</v>
      </c>
      <c r="K25" s="96">
        <v>-5.6838765216363424E-4</v>
      </c>
    </row>
    <row r="26" spans="2:51">
      <c r="B26" s="88" t="s">
        <v>391</v>
      </c>
      <c r="C26" s="85" t="s">
        <v>404</v>
      </c>
      <c r="D26" s="98" t="s">
        <v>377</v>
      </c>
      <c r="E26" s="98" t="s">
        <v>150</v>
      </c>
      <c r="F26" s="107">
        <v>43391</v>
      </c>
      <c r="G26" s="95">
        <v>1813550</v>
      </c>
      <c r="H26" s="97">
        <v>-3.2894999999999999</v>
      </c>
      <c r="I26" s="95">
        <v>-59.657599999999995</v>
      </c>
      <c r="J26" s="96">
        <v>1.5436936359345057E-2</v>
      </c>
      <c r="K26" s="96">
        <v>-1.4816851492641103E-4</v>
      </c>
    </row>
    <row r="27" spans="2:51">
      <c r="B27" s="88" t="s">
        <v>391</v>
      </c>
      <c r="C27" s="85" t="s">
        <v>405</v>
      </c>
      <c r="D27" s="98" t="s">
        <v>377</v>
      </c>
      <c r="E27" s="98" t="s">
        <v>150</v>
      </c>
      <c r="F27" s="107">
        <v>43143</v>
      </c>
      <c r="G27" s="95">
        <v>1874000</v>
      </c>
      <c r="H27" s="97">
        <v>7.5193000000000003</v>
      </c>
      <c r="I27" s="95">
        <v>140.91092</v>
      </c>
      <c r="J27" s="96">
        <v>-3.6461957979817543E-2</v>
      </c>
      <c r="K27" s="96">
        <v>3.4997320967176541E-4</v>
      </c>
    </row>
    <row r="28" spans="2:51">
      <c r="B28" s="88" t="s">
        <v>391</v>
      </c>
      <c r="C28" s="85" t="s">
        <v>406</v>
      </c>
      <c r="D28" s="98" t="s">
        <v>377</v>
      </c>
      <c r="E28" s="98" t="s">
        <v>150</v>
      </c>
      <c r="F28" s="107">
        <v>43391</v>
      </c>
      <c r="G28" s="95">
        <v>2939290</v>
      </c>
      <c r="H28" s="97">
        <v>-3.4245999999999999</v>
      </c>
      <c r="I28" s="95">
        <v>-100.65788000000001</v>
      </c>
      <c r="J28" s="96">
        <v>2.6046124678609128E-2</v>
      </c>
      <c r="K28" s="96">
        <v>-2.4999880309031693E-4</v>
      </c>
    </row>
    <row r="29" spans="2:51">
      <c r="B29" s="88" t="s">
        <v>391</v>
      </c>
      <c r="C29" s="85" t="s">
        <v>407</v>
      </c>
      <c r="D29" s="98" t="s">
        <v>377</v>
      </c>
      <c r="E29" s="98" t="s">
        <v>150</v>
      </c>
      <c r="F29" s="107">
        <v>43388</v>
      </c>
      <c r="G29" s="95">
        <v>1874000</v>
      </c>
      <c r="H29" s="97">
        <v>3.9056000000000002</v>
      </c>
      <c r="I29" s="95">
        <v>73.191029999999998</v>
      </c>
      <c r="J29" s="96">
        <v>-1.8938832138485538E-2</v>
      </c>
      <c r="K29" s="96">
        <v>1.817807994460789E-4</v>
      </c>
    </row>
    <row r="30" spans="2:51">
      <c r="B30" s="88" t="s">
        <v>391</v>
      </c>
      <c r="C30" s="85" t="s">
        <v>408</v>
      </c>
      <c r="D30" s="98" t="s">
        <v>377</v>
      </c>
      <c r="E30" s="98" t="s">
        <v>150</v>
      </c>
      <c r="F30" s="107">
        <v>43255</v>
      </c>
      <c r="G30" s="95">
        <v>38135058</v>
      </c>
      <c r="H30" s="97">
        <v>-6.9934000000000003</v>
      </c>
      <c r="I30" s="95">
        <v>-2666.92</v>
      </c>
      <c r="J30" s="96">
        <v>0.69008934847302816</v>
      </c>
      <c r="K30" s="96">
        <v>-6.6236921335679627E-3</v>
      </c>
    </row>
    <row r="31" spans="2:51">
      <c r="B31" s="88" t="s">
        <v>391</v>
      </c>
      <c r="C31" s="85" t="s">
        <v>409</v>
      </c>
      <c r="D31" s="98" t="s">
        <v>377</v>
      </c>
      <c r="E31" s="98" t="s">
        <v>150</v>
      </c>
      <c r="F31" s="107">
        <v>43152</v>
      </c>
      <c r="G31" s="95">
        <v>1686600</v>
      </c>
      <c r="H31" s="97">
        <v>8.3490000000000002</v>
      </c>
      <c r="I31" s="95">
        <v>140.81454000000002</v>
      </c>
      <c r="J31" s="96">
        <v>-3.6437018794762938E-2</v>
      </c>
      <c r="K31" s="96">
        <v>3.497338356193629E-4</v>
      </c>
    </row>
    <row r="32" spans="2:51">
      <c r="B32" s="88" t="s">
        <v>391</v>
      </c>
      <c r="C32" s="85" t="s">
        <v>410</v>
      </c>
      <c r="D32" s="98" t="s">
        <v>377</v>
      </c>
      <c r="E32" s="98" t="s">
        <v>152</v>
      </c>
      <c r="F32" s="107">
        <v>43325</v>
      </c>
      <c r="G32" s="95">
        <v>4023250</v>
      </c>
      <c r="H32" s="97">
        <v>-1.4218</v>
      </c>
      <c r="I32" s="95">
        <v>-57.202680000000001</v>
      </c>
      <c r="J32" s="96">
        <v>1.4801703902670915E-2</v>
      </c>
      <c r="K32" s="96">
        <v>-1.4207135629677885E-4</v>
      </c>
    </row>
    <row r="33" spans="2:11">
      <c r="B33" s="88" t="s">
        <v>391</v>
      </c>
      <c r="C33" s="85" t="s">
        <v>411</v>
      </c>
      <c r="D33" s="98" t="s">
        <v>377</v>
      </c>
      <c r="E33" s="98" t="s">
        <v>150</v>
      </c>
      <c r="F33" s="107">
        <v>43396</v>
      </c>
      <c r="G33" s="95">
        <v>1804750</v>
      </c>
      <c r="H33" s="97">
        <v>-2.8586</v>
      </c>
      <c r="I33" s="95">
        <v>-51.591160000000002</v>
      </c>
      <c r="J33" s="96">
        <v>1.3349673027825264E-2</v>
      </c>
      <c r="K33" s="96">
        <v>-1.2813431248543118E-4</v>
      </c>
    </row>
    <row r="34" spans="2:11">
      <c r="B34" s="88" t="s">
        <v>391</v>
      </c>
      <c r="C34" s="85" t="s">
        <v>412</v>
      </c>
      <c r="D34" s="98" t="s">
        <v>377</v>
      </c>
      <c r="E34" s="98" t="s">
        <v>150</v>
      </c>
      <c r="F34" s="107">
        <v>43419</v>
      </c>
      <c r="G34" s="95">
        <v>2537430</v>
      </c>
      <c r="H34" s="97">
        <v>-2.2241</v>
      </c>
      <c r="I34" s="95">
        <v>-56.435099999999998</v>
      </c>
      <c r="J34" s="96">
        <v>1.4603085728109651E-2</v>
      </c>
      <c r="K34" s="96">
        <v>-1.4016495730172684E-4</v>
      </c>
    </row>
    <row r="35" spans="2:11">
      <c r="B35" s="88" t="s">
        <v>391</v>
      </c>
      <c r="C35" s="85" t="s">
        <v>413</v>
      </c>
      <c r="D35" s="98" t="s">
        <v>377</v>
      </c>
      <c r="E35" s="98" t="s">
        <v>150</v>
      </c>
      <c r="F35" s="107">
        <v>43425</v>
      </c>
      <c r="G35" s="95">
        <v>1874000</v>
      </c>
      <c r="H35" s="97">
        <v>0.77200000000000002</v>
      </c>
      <c r="I35" s="95">
        <v>14.467079999999999</v>
      </c>
      <c r="J35" s="96">
        <v>-3.7434860481406172E-3</v>
      </c>
      <c r="K35" s="96">
        <v>3.5931143038298259E-5</v>
      </c>
    </row>
    <row r="36" spans="2:11">
      <c r="B36" s="88" t="s">
        <v>391</v>
      </c>
      <c r="C36" s="85" t="s">
        <v>414</v>
      </c>
      <c r="D36" s="98" t="s">
        <v>377</v>
      </c>
      <c r="E36" s="98" t="s">
        <v>150</v>
      </c>
      <c r="F36" s="107">
        <v>43440</v>
      </c>
      <c r="G36" s="95">
        <v>1499200</v>
      </c>
      <c r="H36" s="97">
        <v>0.64510000000000001</v>
      </c>
      <c r="I36" s="95">
        <v>9.6715400000000002</v>
      </c>
      <c r="J36" s="96">
        <v>-2.5025972797574846E-3</v>
      </c>
      <c r="K36" s="96">
        <v>2.4020706814410593E-5</v>
      </c>
    </row>
    <row r="37" spans="2:11">
      <c r="B37" s="88" t="s">
        <v>391</v>
      </c>
      <c r="C37" s="85" t="s">
        <v>415</v>
      </c>
      <c r="D37" s="98" t="s">
        <v>377</v>
      </c>
      <c r="E37" s="98" t="s">
        <v>150</v>
      </c>
      <c r="F37" s="107">
        <v>43444</v>
      </c>
      <c r="G37" s="95">
        <v>813316</v>
      </c>
      <c r="H37" s="97">
        <v>0.39889999999999998</v>
      </c>
      <c r="I37" s="95">
        <v>3.24464</v>
      </c>
      <c r="J37" s="96">
        <v>-8.395795538034609E-4</v>
      </c>
      <c r="K37" s="96">
        <v>8.0585456047650298E-6</v>
      </c>
    </row>
    <row r="38" spans="2:11">
      <c r="B38" s="88" t="s">
        <v>391</v>
      </c>
      <c r="C38" s="85" t="s">
        <v>416</v>
      </c>
      <c r="D38" s="98" t="s">
        <v>377</v>
      </c>
      <c r="E38" s="98" t="s">
        <v>150</v>
      </c>
      <c r="F38" s="107">
        <v>43454</v>
      </c>
      <c r="G38" s="95">
        <v>3748000</v>
      </c>
      <c r="H38" s="97">
        <v>-0.16600000000000001</v>
      </c>
      <c r="I38" s="95">
        <v>-6.2203200000000001</v>
      </c>
      <c r="J38" s="96">
        <v>1.6095633075209404E-3</v>
      </c>
      <c r="K38" s="96">
        <v>-1.5449089081140594E-5</v>
      </c>
    </row>
    <row r="39" spans="2:11">
      <c r="B39" s="88" t="s">
        <v>391</v>
      </c>
      <c r="C39" s="85" t="s">
        <v>417</v>
      </c>
      <c r="D39" s="98" t="s">
        <v>377</v>
      </c>
      <c r="E39" s="98" t="s">
        <v>150</v>
      </c>
      <c r="F39" s="107">
        <v>43458</v>
      </c>
      <c r="G39" s="95">
        <v>1198560</v>
      </c>
      <c r="H39" s="97">
        <v>0.6734</v>
      </c>
      <c r="I39" s="95">
        <v>8.0710899999999999</v>
      </c>
      <c r="J39" s="96">
        <v>-2.0884665605144406E-3</v>
      </c>
      <c r="K39" s="96">
        <v>2.0045751406985978E-5</v>
      </c>
    </row>
    <row r="40" spans="2:11">
      <c r="B40" s="88" t="s">
        <v>391</v>
      </c>
      <c r="C40" s="85" t="s">
        <v>418</v>
      </c>
      <c r="D40" s="98" t="s">
        <v>377</v>
      </c>
      <c r="E40" s="98" t="s">
        <v>150</v>
      </c>
      <c r="F40" s="107">
        <v>43460</v>
      </c>
      <c r="G40" s="95">
        <v>1069234.5</v>
      </c>
      <c r="H40" s="97">
        <v>0.5333</v>
      </c>
      <c r="I40" s="95">
        <v>5.7023100000000007</v>
      </c>
      <c r="J40" s="96">
        <v>-1.4755235975174483E-3</v>
      </c>
      <c r="K40" s="96">
        <v>1.4162534268056759E-5</v>
      </c>
    </row>
    <row r="41" spans="2:11">
      <c r="B41" s="88" t="s">
        <v>391</v>
      </c>
      <c r="C41" s="85" t="s">
        <v>419</v>
      </c>
      <c r="D41" s="98" t="s">
        <v>377</v>
      </c>
      <c r="E41" s="98" t="s">
        <v>150</v>
      </c>
      <c r="F41" s="107">
        <v>43460</v>
      </c>
      <c r="G41" s="95">
        <v>1071771</v>
      </c>
      <c r="H41" s="97">
        <v>0.57479999999999998</v>
      </c>
      <c r="I41" s="95">
        <v>6.1605799999999995</v>
      </c>
      <c r="J41" s="96">
        <v>-1.5941050494262922E-3</v>
      </c>
      <c r="K41" s="96">
        <v>1.5300715913569257E-5</v>
      </c>
    </row>
    <row r="42" spans="2:11">
      <c r="B42" s="88" t="s">
        <v>391</v>
      </c>
      <c r="C42" s="85" t="s">
        <v>420</v>
      </c>
      <c r="D42" s="98" t="s">
        <v>377</v>
      </c>
      <c r="E42" s="98" t="s">
        <v>150</v>
      </c>
      <c r="F42" s="107">
        <v>43465</v>
      </c>
      <c r="G42" s="95">
        <v>598064</v>
      </c>
      <c r="H42" s="97">
        <v>-9.4799999999999995E-2</v>
      </c>
      <c r="I42" s="95">
        <v>-0.56699999999999995</v>
      </c>
      <c r="J42" s="96">
        <v>1.4671630966965897E-4</v>
      </c>
      <c r="K42" s="96">
        <v>-1.4082287581678621E-6</v>
      </c>
    </row>
    <row r="43" spans="2:11">
      <c r="B43" s="84"/>
      <c r="C43" s="85"/>
      <c r="D43" s="85"/>
      <c r="E43" s="85"/>
      <c r="F43" s="85"/>
      <c r="G43" s="95"/>
      <c r="H43" s="97"/>
      <c r="I43" s="85"/>
      <c r="J43" s="96"/>
      <c r="K43" s="85"/>
    </row>
    <row r="44" spans="2:11">
      <c r="B44" s="104" t="s">
        <v>214</v>
      </c>
      <c r="C44" s="83"/>
      <c r="D44" s="83"/>
      <c r="E44" s="83"/>
      <c r="F44" s="83"/>
      <c r="G44" s="92"/>
      <c r="H44" s="94"/>
      <c r="I44" s="92">
        <v>50.692459999999997</v>
      </c>
      <c r="J44" s="93">
        <v>-1.3117126383204235E-2</v>
      </c>
      <c r="K44" s="93">
        <v>1.259022574854921E-4</v>
      </c>
    </row>
    <row r="45" spans="2:11">
      <c r="B45" s="88" t="s">
        <v>421</v>
      </c>
      <c r="C45" s="85" t="s">
        <v>422</v>
      </c>
      <c r="D45" s="98" t="s">
        <v>377</v>
      </c>
      <c r="E45" s="98" t="s">
        <v>152</v>
      </c>
      <c r="F45" s="107">
        <v>43319</v>
      </c>
      <c r="G45" s="95">
        <v>1858445.8</v>
      </c>
      <c r="H45" s="97">
        <v>2.2122000000000002</v>
      </c>
      <c r="I45" s="95">
        <v>41.11253</v>
      </c>
      <c r="J45" s="96">
        <v>-1.0638234008435882E-2</v>
      </c>
      <c r="K45" s="96">
        <v>1.0210907771964547E-4</v>
      </c>
    </row>
    <row r="46" spans="2:11">
      <c r="B46" s="88" t="s">
        <v>421</v>
      </c>
      <c r="C46" s="85" t="s">
        <v>423</v>
      </c>
      <c r="D46" s="98" t="s">
        <v>377</v>
      </c>
      <c r="E46" s="98" t="s">
        <v>152</v>
      </c>
      <c r="F46" s="107">
        <v>43332</v>
      </c>
      <c r="G46" s="95">
        <v>173689.82</v>
      </c>
      <c r="H46" s="97">
        <v>0.82799999999999996</v>
      </c>
      <c r="I46" s="95">
        <v>1.43808</v>
      </c>
      <c r="J46" s="96">
        <v>-3.7211603282141656E-4</v>
      </c>
      <c r="K46" s="96">
        <v>3.5716853836790812E-6</v>
      </c>
    </row>
    <row r="47" spans="2:11">
      <c r="B47" s="88" t="s">
        <v>421</v>
      </c>
      <c r="C47" s="85" t="s">
        <v>424</v>
      </c>
      <c r="D47" s="98" t="s">
        <v>377</v>
      </c>
      <c r="E47" s="98" t="s">
        <v>152</v>
      </c>
      <c r="F47" s="107">
        <v>43342</v>
      </c>
      <c r="G47" s="95">
        <v>177847.1</v>
      </c>
      <c r="H47" s="97">
        <v>2.9420000000000002</v>
      </c>
      <c r="I47" s="95">
        <v>5.2323300000000001</v>
      </c>
      <c r="J47" s="96">
        <v>-1.3539120786134865E-3</v>
      </c>
      <c r="K47" s="96">
        <v>1.2995269097397619E-5</v>
      </c>
    </row>
    <row r="48" spans="2:11">
      <c r="B48" s="88" t="s">
        <v>421</v>
      </c>
      <c r="C48" s="85" t="s">
        <v>425</v>
      </c>
      <c r="D48" s="98" t="s">
        <v>377</v>
      </c>
      <c r="E48" s="98" t="s">
        <v>152</v>
      </c>
      <c r="F48" s="107">
        <v>43328</v>
      </c>
      <c r="G48" s="95">
        <v>815404</v>
      </c>
      <c r="H48" s="97">
        <v>-0.35449999999999998</v>
      </c>
      <c r="I48" s="95">
        <v>-2.8903699999999999</v>
      </c>
      <c r="J48" s="96">
        <v>7.4790902994689983E-4</v>
      </c>
      <c r="K48" s="96">
        <v>-7.1786634140134806E-6</v>
      </c>
    </row>
    <row r="49" spans="2:11">
      <c r="B49" s="88" t="s">
        <v>421</v>
      </c>
      <c r="C49" s="85" t="s">
        <v>426</v>
      </c>
      <c r="D49" s="98" t="s">
        <v>377</v>
      </c>
      <c r="E49" s="98" t="s">
        <v>152</v>
      </c>
      <c r="F49" s="107">
        <v>43335</v>
      </c>
      <c r="G49" s="95">
        <v>132109.13</v>
      </c>
      <c r="H49" s="97">
        <v>2.0800999999999998</v>
      </c>
      <c r="I49" s="95">
        <v>2.7480000000000002</v>
      </c>
      <c r="J49" s="96">
        <v>-7.1106952199686581E-4</v>
      </c>
      <c r="K49" s="96">
        <v>6.8250663623373637E-6</v>
      </c>
    </row>
    <row r="50" spans="2:11">
      <c r="B50" s="88" t="s">
        <v>421</v>
      </c>
      <c r="C50" s="85" t="s">
        <v>427</v>
      </c>
      <c r="D50" s="98" t="s">
        <v>377</v>
      </c>
      <c r="E50" s="98" t="s">
        <v>152</v>
      </c>
      <c r="F50" s="107">
        <v>43410</v>
      </c>
      <c r="G50" s="95">
        <v>429160</v>
      </c>
      <c r="H50" s="97">
        <v>-0.3266</v>
      </c>
      <c r="I50" s="95">
        <v>-1.40167</v>
      </c>
      <c r="J50" s="96">
        <v>3.6269462041388167E-4</v>
      </c>
      <c r="K50" s="96">
        <v>-3.4812557380267152E-6</v>
      </c>
    </row>
    <row r="51" spans="2:11">
      <c r="B51" s="88" t="s">
        <v>421</v>
      </c>
      <c r="C51" s="85" t="s">
        <v>428</v>
      </c>
      <c r="D51" s="98" t="s">
        <v>377</v>
      </c>
      <c r="E51" s="98" t="s">
        <v>152</v>
      </c>
      <c r="F51" s="107">
        <v>43452</v>
      </c>
      <c r="G51" s="95">
        <v>738155.2</v>
      </c>
      <c r="H51" s="97">
        <v>0.60329999999999995</v>
      </c>
      <c r="I51" s="95">
        <v>4.4535600000000004</v>
      </c>
      <c r="J51" s="96">
        <v>-1.152398391697366E-3</v>
      </c>
      <c r="K51" s="96">
        <v>1.1061078074472776E-5</v>
      </c>
    </row>
    <row r="52" spans="2:11">
      <c r="B52" s="139"/>
      <c r="C52" s="140"/>
      <c r="D52" s="140"/>
      <c r="E52" s="140"/>
      <c r="F52" s="140"/>
      <c r="G52" s="140"/>
      <c r="H52" s="140"/>
      <c r="I52" s="140"/>
      <c r="J52" s="140"/>
      <c r="K52" s="140"/>
    </row>
    <row r="53" spans="2:11">
      <c r="C53" s="1"/>
      <c r="D53" s="1"/>
    </row>
    <row r="54" spans="2:11">
      <c r="C54" s="1"/>
      <c r="D54" s="1"/>
    </row>
    <row r="55" spans="2:11">
      <c r="B55" s="100" t="s">
        <v>235</v>
      </c>
      <c r="C55" s="1"/>
      <c r="D55" s="1"/>
    </row>
    <row r="56" spans="2:11">
      <c r="B56" s="100" t="s">
        <v>99</v>
      </c>
      <c r="C56" s="1"/>
      <c r="D56" s="1"/>
    </row>
    <row r="57" spans="2:11">
      <c r="B57" s="100" t="s">
        <v>218</v>
      </c>
      <c r="C57" s="1"/>
      <c r="D57" s="1"/>
    </row>
    <row r="58" spans="2:11">
      <c r="B58" s="100" t="s">
        <v>226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79" t="s" vm="1">
        <v>236</v>
      </c>
    </row>
    <row r="2" spans="2:78">
      <c r="B2" s="57" t="s">
        <v>165</v>
      </c>
      <c r="C2" s="79" t="s">
        <v>237</v>
      </c>
    </row>
    <row r="3" spans="2:78">
      <c r="B3" s="57" t="s">
        <v>167</v>
      </c>
      <c r="C3" s="79" t="s">
        <v>238</v>
      </c>
    </row>
    <row r="4" spans="2:78">
      <c r="B4" s="57" t="s">
        <v>168</v>
      </c>
      <c r="C4" s="79">
        <v>185</v>
      </c>
    </row>
    <row r="6" spans="2:78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87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3" t="s">
        <v>103</v>
      </c>
      <c r="C8" s="31" t="s">
        <v>36</v>
      </c>
      <c r="D8" s="31" t="s">
        <v>39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97</v>
      </c>
      <c r="O8" s="31" t="s">
        <v>46</v>
      </c>
      <c r="P8" s="31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227</v>
      </c>
      <c r="M9" s="17"/>
      <c r="N9" s="17" t="s">
        <v>223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166</v>
      </c>
      <c r="C1" s="79" t="s" vm="1">
        <v>236</v>
      </c>
    </row>
    <row r="2" spans="2:61">
      <c r="B2" s="57" t="s">
        <v>165</v>
      </c>
      <c r="C2" s="79" t="s">
        <v>237</v>
      </c>
    </row>
    <row r="3" spans="2:61">
      <c r="B3" s="57" t="s">
        <v>167</v>
      </c>
      <c r="C3" s="79" t="s">
        <v>238</v>
      </c>
    </row>
    <row r="4" spans="2:61">
      <c r="B4" s="57" t="s">
        <v>168</v>
      </c>
      <c r="C4" s="79">
        <v>185</v>
      </c>
    </row>
    <row r="6" spans="2:61" ht="26.25" customHeight="1">
      <c r="B6" s="134" t="s">
        <v>198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61" s="3" customFormat="1" ht="78.75">
      <c r="B7" s="23" t="s">
        <v>103</v>
      </c>
      <c r="C7" s="31" t="s">
        <v>210</v>
      </c>
      <c r="D7" s="31" t="s">
        <v>36</v>
      </c>
      <c r="E7" s="31" t="s">
        <v>104</v>
      </c>
      <c r="F7" s="31" t="s">
        <v>15</v>
      </c>
      <c r="G7" s="31" t="s">
        <v>89</v>
      </c>
      <c r="H7" s="31" t="s">
        <v>49</v>
      </c>
      <c r="I7" s="31" t="s">
        <v>18</v>
      </c>
      <c r="J7" s="31" t="s">
        <v>88</v>
      </c>
      <c r="K7" s="14" t="s">
        <v>32</v>
      </c>
      <c r="L7" s="72" t="s">
        <v>19</v>
      </c>
      <c r="M7" s="31" t="s">
        <v>220</v>
      </c>
      <c r="N7" s="31" t="s">
        <v>219</v>
      </c>
      <c r="O7" s="31" t="s">
        <v>97</v>
      </c>
      <c r="P7" s="31" t="s">
        <v>169</v>
      </c>
      <c r="Q7" s="32" t="s">
        <v>171</v>
      </c>
      <c r="R7" s="1"/>
      <c r="S7" s="1"/>
      <c r="T7" s="1"/>
      <c r="U7" s="1"/>
      <c r="V7" s="1"/>
      <c r="W7" s="1"/>
      <c r="BH7" s="3" t="s">
        <v>149</v>
      </c>
      <c r="BI7" s="3" t="s">
        <v>151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227</v>
      </c>
      <c r="N8" s="17"/>
      <c r="O8" s="17" t="s">
        <v>223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147</v>
      </c>
      <c r="BI8" s="3" t="s">
        <v>150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100</v>
      </c>
      <c r="R9" s="1"/>
      <c r="S9" s="1"/>
      <c r="T9" s="1"/>
      <c r="U9" s="1"/>
      <c r="V9" s="1"/>
      <c r="W9" s="1"/>
      <c r="BH9" s="4" t="s">
        <v>148</v>
      </c>
      <c r="BI9" s="4" t="s">
        <v>152</v>
      </c>
    </row>
    <row r="10" spans="2:61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"/>
      <c r="S10" s="1"/>
      <c r="T10" s="1"/>
      <c r="U10" s="1"/>
      <c r="V10" s="1"/>
      <c r="W10" s="1"/>
      <c r="BH10" s="1" t="s">
        <v>27</v>
      </c>
      <c r="BI10" s="4" t="s">
        <v>153</v>
      </c>
    </row>
    <row r="11" spans="2:61" ht="21.75" customHeight="1">
      <c r="B11" s="100" t="s">
        <v>235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BI11" s="1" t="s">
        <v>159</v>
      </c>
    </row>
    <row r="12" spans="2:61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BI12" s="1" t="s">
        <v>154</v>
      </c>
    </row>
    <row r="13" spans="2:61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BI13" s="1" t="s">
        <v>155</v>
      </c>
    </row>
    <row r="14" spans="2:61">
      <c r="B14" s="100" t="s">
        <v>226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BI14" s="1" t="s">
        <v>156</v>
      </c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BI15" s="1" t="s">
        <v>158</v>
      </c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BI16" s="1" t="s">
        <v>157</v>
      </c>
    </row>
    <row r="17" spans="2:6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BI17" s="1" t="s">
        <v>160</v>
      </c>
    </row>
    <row r="18" spans="2:6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BI18" s="1" t="s">
        <v>161</v>
      </c>
    </row>
    <row r="19" spans="2:6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BI19" s="1" t="s">
        <v>162</v>
      </c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BI20" s="1" t="s">
        <v>163</v>
      </c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BI21" s="1" t="s">
        <v>164</v>
      </c>
    </row>
    <row r="22" spans="2:6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BI22" s="1" t="s">
        <v>27</v>
      </c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79" t="s" vm="1">
        <v>236</v>
      </c>
    </row>
    <row r="2" spans="2:64">
      <c r="B2" s="57" t="s">
        <v>165</v>
      </c>
      <c r="C2" s="79" t="s">
        <v>237</v>
      </c>
    </row>
    <row r="3" spans="2:64">
      <c r="B3" s="57" t="s">
        <v>167</v>
      </c>
      <c r="C3" s="79" t="s">
        <v>238</v>
      </c>
    </row>
    <row r="4" spans="2:64">
      <c r="B4" s="57" t="s">
        <v>168</v>
      </c>
      <c r="C4" s="79">
        <v>185</v>
      </c>
    </row>
    <row r="6" spans="2:64" ht="26.25" customHeight="1">
      <c r="B6" s="134" t="s">
        <v>199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78.75">
      <c r="B7" s="60" t="s">
        <v>103</v>
      </c>
      <c r="C7" s="61" t="s">
        <v>36</v>
      </c>
      <c r="D7" s="61" t="s">
        <v>104</v>
      </c>
      <c r="E7" s="61" t="s">
        <v>15</v>
      </c>
      <c r="F7" s="61" t="s">
        <v>49</v>
      </c>
      <c r="G7" s="61" t="s">
        <v>18</v>
      </c>
      <c r="H7" s="61" t="s">
        <v>88</v>
      </c>
      <c r="I7" s="61" t="s">
        <v>40</v>
      </c>
      <c r="J7" s="61" t="s">
        <v>19</v>
      </c>
      <c r="K7" s="61" t="s">
        <v>220</v>
      </c>
      <c r="L7" s="61" t="s">
        <v>219</v>
      </c>
      <c r="M7" s="61" t="s">
        <v>97</v>
      </c>
      <c r="N7" s="61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227</v>
      </c>
      <c r="L8" s="33"/>
      <c r="M8" s="33" t="s">
        <v>223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235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226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166</v>
      </c>
      <c r="C1" s="79" t="s" vm="1">
        <v>236</v>
      </c>
    </row>
    <row r="2" spans="2:56">
      <c r="B2" s="57" t="s">
        <v>165</v>
      </c>
      <c r="C2" s="79" t="s">
        <v>237</v>
      </c>
    </row>
    <row r="3" spans="2:56">
      <c r="B3" s="57" t="s">
        <v>167</v>
      </c>
      <c r="C3" s="79" t="s">
        <v>238</v>
      </c>
    </row>
    <row r="4" spans="2:56">
      <c r="B4" s="57" t="s">
        <v>168</v>
      </c>
      <c r="C4" s="79">
        <v>185</v>
      </c>
    </row>
    <row r="6" spans="2:56" ht="26.25" customHeight="1">
      <c r="B6" s="134" t="s">
        <v>200</v>
      </c>
      <c r="C6" s="135"/>
      <c r="D6" s="135"/>
      <c r="E6" s="135"/>
      <c r="F6" s="135"/>
      <c r="G6" s="135"/>
      <c r="H6" s="135"/>
      <c r="I6" s="135"/>
      <c r="J6" s="136"/>
    </row>
    <row r="7" spans="2:56" s="3" customFormat="1" ht="78.75">
      <c r="B7" s="60" t="s">
        <v>103</v>
      </c>
      <c r="C7" s="62" t="s">
        <v>42</v>
      </c>
      <c r="D7" s="62" t="s">
        <v>72</v>
      </c>
      <c r="E7" s="62" t="s">
        <v>43</v>
      </c>
      <c r="F7" s="62" t="s">
        <v>88</v>
      </c>
      <c r="G7" s="62" t="s">
        <v>211</v>
      </c>
      <c r="H7" s="62" t="s">
        <v>169</v>
      </c>
      <c r="I7" s="64" t="s">
        <v>170</v>
      </c>
      <c r="J7" s="78" t="s">
        <v>230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06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9" t="s" vm="1">
        <v>236</v>
      </c>
    </row>
    <row r="2" spans="2:60">
      <c r="B2" s="57" t="s">
        <v>165</v>
      </c>
      <c r="C2" s="79" t="s">
        <v>237</v>
      </c>
    </row>
    <row r="3" spans="2:60">
      <c r="B3" s="57" t="s">
        <v>167</v>
      </c>
      <c r="C3" s="79" t="s">
        <v>238</v>
      </c>
    </row>
    <row r="4" spans="2:60">
      <c r="B4" s="57" t="s">
        <v>168</v>
      </c>
      <c r="C4" s="79">
        <v>185</v>
      </c>
    </row>
    <row r="6" spans="2:60" ht="26.25" customHeight="1">
      <c r="B6" s="134" t="s">
        <v>201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44</v>
      </c>
      <c r="G7" s="60" t="s">
        <v>88</v>
      </c>
      <c r="H7" s="60" t="s">
        <v>41</v>
      </c>
      <c r="I7" s="60" t="s">
        <v>97</v>
      </c>
      <c r="J7" s="60" t="s">
        <v>169</v>
      </c>
      <c r="K7" s="60" t="s">
        <v>170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6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9" t="s" vm="1">
        <v>236</v>
      </c>
    </row>
    <row r="2" spans="2:60">
      <c r="B2" s="57" t="s">
        <v>165</v>
      </c>
      <c r="C2" s="79" t="s">
        <v>237</v>
      </c>
    </row>
    <row r="3" spans="2:60">
      <c r="B3" s="57" t="s">
        <v>167</v>
      </c>
      <c r="C3" s="79" t="s">
        <v>238</v>
      </c>
    </row>
    <row r="4" spans="2:60">
      <c r="B4" s="57" t="s">
        <v>168</v>
      </c>
      <c r="C4" s="79">
        <v>185</v>
      </c>
    </row>
    <row r="6" spans="2:60" ht="26.25" customHeight="1">
      <c r="B6" s="134" t="s">
        <v>202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78.75">
      <c r="B7" s="60" t="s">
        <v>103</v>
      </c>
      <c r="C7" s="62" t="s">
        <v>36</v>
      </c>
      <c r="D7" s="62" t="s">
        <v>15</v>
      </c>
      <c r="E7" s="62" t="s">
        <v>16</v>
      </c>
      <c r="F7" s="62" t="s">
        <v>44</v>
      </c>
      <c r="G7" s="62" t="s">
        <v>88</v>
      </c>
      <c r="H7" s="62" t="s">
        <v>41</v>
      </c>
      <c r="I7" s="62" t="s">
        <v>97</v>
      </c>
      <c r="J7" s="62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6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79" t="s" vm="1">
        <v>236</v>
      </c>
    </row>
    <row r="2" spans="2:47">
      <c r="B2" s="57" t="s">
        <v>165</v>
      </c>
      <c r="C2" s="79" t="s">
        <v>237</v>
      </c>
    </row>
    <row r="3" spans="2:47">
      <c r="B3" s="57" t="s">
        <v>167</v>
      </c>
      <c r="C3" s="79" t="s">
        <v>238</v>
      </c>
    </row>
    <row r="4" spans="2:47">
      <c r="B4" s="57" t="s">
        <v>168</v>
      </c>
      <c r="C4" s="79">
        <v>185</v>
      </c>
    </row>
    <row r="6" spans="2:47" ht="26.25" customHeight="1">
      <c r="B6" s="134" t="s">
        <v>203</v>
      </c>
      <c r="C6" s="135"/>
      <c r="D6" s="136"/>
    </row>
    <row r="7" spans="2:47" s="3" customFormat="1" ht="33">
      <c r="B7" s="60" t="s">
        <v>103</v>
      </c>
      <c r="C7" s="65" t="s">
        <v>94</v>
      </c>
      <c r="D7" s="66" t="s">
        <v>93</v>
      </c>
    </row>
    <row r="8" spans="2:47" s="3" customFormat="1">
      <c r="B8" s="16"/>
      <c r="C8" s="33" t="s">
        <v>223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102"/>
      <c r="D11" s="102"/>
    </row>
    <row r="12" spans="2:47">
      <c r="B12" s="106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9" t="s" vm="1">
        <v>236</v>
      </c>
    </row>
    <row r="2" spans="2:18">
      <c r="B2" s="57" t="s">
        <v>165</v>
      </c>
      <c r="C2" s="79" t="s">
        <v>237</v>
      </c>
    </row>
    <row r="3" spans="2:18">
      <c r="B3" s="57" t="s">
        <v>167</v>
      </c>
      <c r="C3" s="79" t="s">
        <v>238</v>
      </c>
    </row>
    <row r="4" spans="2:18">
      <c r="B4" s="57" t="s">
        <v>168</v>
      </c>
      <c r="C4" s="79">
        <v>185</v>
      </c>
    </row>
    <row r="6" spans="2:1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78.75">
      <c r="B7" s="23" t="s">
        <v>103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225</v>
      </c>
      <c r="M7" s="31" t="s">
        <v>205</v>
      </c>
      <c r="N7" s="31" t="s">
        <v>46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227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57031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166</v>
      </c>
      <c r="C1" s="79" t="s" vm="1">
        <v>236</v>
      </c>
    </row>
    <row r="2" spans="2:13">
      <c r="B2" s="57" t="s">
        <v>165</v>
      </c>
      <c r="C2" s="79" t="s">
        <v>237</v>
      </c>
    </row>
    <row r="3" spans="2:13">
      <c r="B3" s="57" t="s">
        <v>167</v>
      </c>
      <c r="C3" s="79" t="s">
        <v>238</v>
      </c>
    </row>
    <row r="4" spans="2:13">
      <c r="B4" s="57" t="s">
        <v>168</v>
      </c>
      <c r="C4" s="79">
        <v>185</v>
      </c>
    </row>
    <row r="6" spans="2:13" ht="26.25" customHeight="1">
      <c r="B6" s="123" t="s">
        <v>195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</row>
    <row r="7" spans="2:13" s="3" customFormat="1" ht="63">
      <c r="B7" s="13" t="s">
        <v>102</v>
      </c>
      <c r="C7" s="14" t="s">
        <v>36</v>
      </c>
      <c r="D7" s="14" t="s">
        <v>104</v>
      </c>
      <c r="E7" s="14" t="s">
        <v>15</v>
      </c>
      <c r="F7" s="14" t="s">
        <v>49</v>
      </c>
      <c r="G7" s="14" t="s">
        <v>88</v>
      </c>
      <c r="H7" s="14" t="s">
        <v>17</v>
      </c>
      <c r="I7" s="14" t="s">
        <v>19</v>
      </c>
      <c r="J7" s="14" t="s">
        <v>47</v>
      </c>
      <c r="K7" s="14" t="s">
        <v>169</v>
      </c>
      <c r="L7" s="14" t="s">
        <v>170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2" t="s">
        <v>35</v>
      </c>
      <c r="C10" s="113"/>
      <c r="D10" s="113"/>
      <c r="E10" s="113"/>
      <c r="F10" s="113"/>
      <c r="G10" s="113"/>
      <c r="H10" s="113"/>
      <c r="I10" s="113"/>
      <c r="J10" s="114">
        <v>61290.980631753999</v>
      </c>
      <c r="K10" s="115">
        <v>1</v>
      </c>
      <c r="L10" s="115">
        <v>0.15222525845140283</v>
      </c>
    </row>
    <row r="11" spans="2:13">
      <c r="B11" s="116" t="s">
        <v>216</v>
      </c>
      <c r="C11" s="113"/>
      <c r="D11" s="113"/>
      <c r="E11" s="113"/>
      <c r="F11" s="113"/>
      <c r="G11" s="113"/>
      <c r="H11" s="113"/>
      <c r="I11" s="113"/>
      <c r="J11" s="114">
        <v>61290.980631754006</v>
      </c>
      <c r="K11" s="115">
        <v>1.0000000000000002</v>
      </c>
      <c r="L11" s="115">
        <v>0.15222525845140283</v>
      </c>
    </row>
    <row r="12" spans="2:13">
      <c r="B12" s="104" t="s">
        <v>33</v>
      </c>
      <c r="C12" s="83"/>
      <c r="D12" s="83"/>
      <c r="E12" s="83"/>
      <c r="F12" s="83"/>
      <c r="G12" s="83"/>
      <c r="H12" s="83"/>
      <c r="I12" s="83"/>
      <c r="J12" s="92">
        <v>44811.497751754003</v>
      </c>
      <c r="K12" s="93">
        <v>0.73112711348164972</v>
      </c>
      <c r="L12" s="93">
        <v>0.11129601381057226</v>
      </c>
    </row>
    <row r="13" spans="2:13">
      <c r="B13" s="88" t="s">
        <v>434</v>
      </c>
      <c r="C13" s="85" t="s">
        <v>435</v>
      </c>
      <c r="D13" s="85">
        <v>12</v>
      </c>
      <c r="E13" s="85" t="s">
        <v>436</v>
      </c>
      <c r="F13" s="85" t="s">
        <v>437</v>
      </c>
      <c r="G13" s="98" t="s">
        <v>151</v>
      </c>
      <c r="H13" s="99">
        <v>0</v>
      </c>
      <c r="I13" s="99">
        <v>0</v>
      </c>
      <c r="J13" s="95">
        <v>104.07309852</v>
      </c>
      <c r="K13" s="96">
        <v>1.6980165343623364E-3</v>
      </c>
      <c r="L13" s="96">
        <v>2.5848100579806198E-4</v>
      </c>
    </row>
    <row r="14" spans="2:13">
      <c r="B14" s="88" t="s">
        <v>438</v>
      </c>
      <c r="C14" s="85" t="s">
        <v>439</v>
      </c>
      <c r="D14" s="85">
        <v>10</v>
      </c>
      <c r="E14" s="85" t="s">
        <v>436</v>
      </c>
      <c r="F14" s="85" t="s">
        <v>437</v>
      </c>
      <c r="G14" s="98" t="s">
        <v>151</v>
      </c>
      <c r="H14" s="99">
        <v>0</v>
      </c>
      <c r="I14" s="99">
        <v>0</v>
      </c>
      <c r="J14" s="95">
        <v>42221.263397499999</v>
      </c>
      <c r="K14" s="96">
        <v>0.68886584881341828</v>
      </c>
      <c r="L14" s="96">
        <v>0.10486278187396758</v>
      </c>
    </row>
    <row r="15" spans="2:13">
      <c r="B15" s="88" t="s">
        <v>440</v>
      </c>
      <c r="C15" s="85" t="s">
        <v>441</v>
      </c>
      <c r="D15" s="85">
        <v>20</v>
      </c>
      <c r="E15" s="85" t="s">
        <v>436</v>
      </c>
      <c r="F15" s="85" t="s">
        <v>437</v>
      </c>
      <c r="G15" s="98" t="s">
        <v>151</v>
      </c>
      <c r="H15" s="99">
        <v>0</v>
      </c>
      <c r="I15" s="99">
        <v>0</v>
      </c>
      <c r="J15" s="95">
        <v>203.75370067200001</v>
      </c>
      <c r="K15" s="96">
        <v>3.3243667921742806E-3</v>
      </c>
      <c r="L15" s="96">
        <v>5.0605259412599081E-4</v>
      </c>
    </row>
    <row r="16" spans="2:13">
      <c r="B16" s="88" t="s">
        <v>442</v>
      </c>
      <c r="C16" s="85" t="s">
        <v>443</v>
      </c>
      <c r="D16" s="85">
        <v>11</v>
      </c>
      <c r="E16" s="85" t="s">
        <v>299</v>
      </c>
      <c r="F16" s="85" t="s">
        <v>437</v>
      </c>
      <c r="G16" s="98" t="s">
        <v>151</v>
      </c>
      <c r="H16" s="99">
        <v>0</v>
      </c>
      <c r="I16" s="99">
        <v>0</v>
      </c>
      <c r="J16" s="95">
        <v>45.907165061999997</v>
      </c>
      <c r="K16" s="96">
        <v>7.4900359871573241E-4</v>
      </c>
      <c r="L16" s="96">
        <v>1.1401726639553317E-4</v>
      </c>
    </row>
    <row r="17" spans="2:14">
      <c r="B17" s="88" t="s">
        <v>444</v>
      </c>
      <c r="C17" s="85" t="s">
        <v>445</v>
      </c>
      <c r="D17" s="85">
        <v>26</v>
      </c>
      <c r="E17" s="85" t="s">
        <v>299</v>
      </c>
      <c r="F17" s="85" t="s">
        <v>437</v>
      </c>
      <c r="G17" s="98" t="s">
        <v>151</v>
      </c>
      <c r="H17" s="99">
        <v>0</v>
      </c>
      <c r="I17" s="99">
        <v>0</v>
      </c>
      <c r="J17" s="95">
        <v>2236.5003900000002</v>
      </c>
      <c r="K17" s="96">
        <v>3.648987774297905E-2</v>
      </c>
      <c r="L17" s="96">
        <v>5.5546810702850769E-3</v>
      </c>
    </row>
    <row r="18" spans="2:14">
      <c r="B18" s="84"/>
      <c r="C18" s="85"/>
      <c r="D18" s="85"/>
      <c r="E18" s="85"/>
      <c r="F18" s="85"/>
      <c r="G18" s="85"/>
      <c r="H18" s="85"/>
      <c r="I18" s="85"/>
      <c r="J18" s="85"/>
      <c r="K18" s="96"/>
      <c r="L18" s="85"/>
    </row>
    <row r="19" spans="2:14">
      <c r="B19" s="104" t="s">
        <v>34</v>
      </c>
      <c r="C19" s="83"/>
      <c r="D19" s="83"/>
      <c r="E19" s="83"/>
      <c r="F19" s="83"/>
      <c r="G19" s="83"/>
      <c r="H19" s="83"/>
      <c r="I19" s="83"/>
      <c r="J19" s="92">
        <v>16479.48288</v>
      </c>
      <c r="K19" s="93">
        <v>0.26887288651835028</v>
      </c>
      <c r="L19" s="93">
        <v>4.092924464083058E-2</v>
      </c>
    </row>
    <row r="20" spans="2:14">
      <c r="B20" s="88" t="s">
        <v>438</v>
      </c>
      <c r="C20" s="85" t="s">
        <v>446</v>
      </c>
      <c r="D20" s="85">
        <v>10</v>
      </c>
      <c r="E20" s="85" t="s">
        <v>436</v>
      </c>
      <c r="F20" s="85" t="s">
        <v>437</v>
      </c>
      <c r="G20" s="98" t="s">
        <v>150</v>
      </c>
      <c r="H20" s="99">
        <v>0</v>
      </c>
      <c r="I20" s="99">
        <v>0</v>
      </c>
      <c r="J20" s="95">
        <v>15331.37746</v>
      </c>
      <c r="K20" s="96">
        <v>0.2501408413109486</v>
      </c>
      <c r="L20" s="96">
        <v>3.807775421781049E-2</v>
      </c>
      <c r="N20" s="117"/>
    </row>
    <row r="21" spans="2:14">
      <c r="B21" s="88" t="s">
        <v>438</v>
      </c>
      <c r="C21" s="85" t="s">
        <v>447</v>
      </c>
      <c r="D21" s="85">
        <v>10</v>
      </c>
      <c r="E21" s="85" t="s">
        <v>436</v>
      </c>
      <c r="F21" s="85" t="s">
        <v>437</v>
      </c>
      <c r="G21" s="98" t="s">
        <v>152</v>
      </c>
      <c r="H21" s="99">
        <v>0</v>
      </c>
      <c r="I21" s="99">
        <v>0</v>
      </c>
      <c r="J21" s="95">
        <v>5.0542600000000002</v>
      </c>
      <c r="K21" s="96">
        <v>8.2463356727261418E-5</v>
      </c>
      <c r="L21" s="96">
        <v>1.2553005790577597E-5</v>
      </c>
    </row>
    <row r="22" spans="2:14">
      <c r="B22" s="88" t="s">
        <v>438</v>
      </c>
      <c r="C22" s="85" t="s">
        <v>448</v>
      </c>
      <c r="D22" s="85">
        <v>10</v>
      </c>
      <c r="E22" s="85" t="s">
        <v>436</v>
      </c>
      <c r="F22" s="85" t="s">
        <v>437</v>
      </c>
      <c r="G22" s="98" t="s">
        <v>160</v>
      </c>
      <c r="H22" s="99">
        <v>0</v>
      </c>
      <c r="I22" s="99">
        <v>0</v>
      </c>
      <c r="J22" s="95">
        <v>0.41583999999999999</v>
      </c>
      <c r="K22" s="96">
        <v>6.784685050128878E-6</v>
      </c>
      <c r="L22" s="96">
        <v>1.0328004352672375E-6</v>
      </c>
    </row>
    <row r="23" spans="2:14">
      <c r="B23" s="88" t="s">
        <v>438</v>
      </c>
      <c r="C23" s="85" t="s">
        <v>449</v>
      </c>
      <c r="D23" s="85">
        <v>10</v>
      </c>
      <c r="E23" s="85" t="s">
        <v>436</v>
      </c>
      <c r="F23" s="85" t="s">
        <v>437</v>
      </c>
      <c r="G23" s="98" t="s">
        <v>159</v>
      </c>
      <c r="H23" s="99">
        <v>0</v>
      </c>
      <c r="I23" s="99">
        <v>0</v>
      </c>
      <c r="J23" s="95">
        <v>2.0078900000000002</v>
      </c>
      <c r="K23" s="96">
        <v>3.2759958794977097E-5</v>
      </c>
      <c r="L23" s="96">
        <v>4.986893194422695E-6</v>
      </c>
    </row>
    <row r="24" spans="2:14">
      <c r="B24" s="88" t="s">
        <v>438</v>
      </c>
      <c r="C24" s="85" t="s">
        <v>450</v>
      </c>
      <c r="D24" s="85">
        <v>10</v>
      </c>
      <c r="E24" s="85" t="s">
        <v>436</v>
      </c>
      <c r="F24" s="85" t="s">
        <v>437</v>
      </c>
      <c r="G24" s="98" t="s">
        <v>154</v>
      </c>
      <c r="H24" s="99">
        <v>0</v>
      </c>
      <c r="I24" s="99">
        <v>0</v>
      </c>
      <c r="J24" s="95">
        <v>0.45267000000000002</v>
      </c>
      <c r="K24" s="96">
        <v>7.3855891247639466E-6</v>
      </c>
      <c r="L24" s="96">
        <v>1.1242732133330617E-6</v>
      </c>
    </row>
    <row r="25" spans="2:14">
      <c r="B25" s="88" t="s">
        <v>438</v>
      </c>
      <c r="C25" s="85" t="s">
        <v>451</v>
      </c>
      <c r="D25" s="85">
        <v>10</v>
      </c>
      <c r="E25" s="85" t="s">
        <v>436</v>
      </c>
      <c r="F25" s="85" t="s">
        <v>437</v>
      </c>
      <c r="G25" s="98" t="s">
        <v>153</v>
      </c>
      <c r="H25" s="99">
        <v>0</v>
      </c>
      <c r="I25" s="99">
        <v>0</v>
      </c>
      <c r="J25" s="95">
        <v>53.12961</v>
      </c>
      <c r="K25" s="96">
        <v>8.6684222462047363E-4</v>
      </c>
      <c r="L25" s="96">
        <v>1.3195528167944058E-4</v>
      </c>
    </row>
    <row r="26" spans="2:14">
      <c r="B26" s="88" t="s">
        <v>444</v>
      </c>
      <c r="C26" s="85" t="s">
        <v>452</v>
      </c>
      <c r="D26" s="85">
        <v>26</v>
      </c>
      <c r="E26" s="85" t="s">
        <v>299</v>
      </c>
      <c r="F26" s="85" t="s">
        <v>437</v>
      </c>
      <c r="G26" s="98" t="s">
        <v>159</v>
      </c>
      <c r="H26" s="99">
        <v>0</v>
      </c>
      <c r="I26" s="99">
        <v>0</v>
      </c>
      <c r="J26" s="95">
        <v>2.4409200000000002</v>
      </c>
      <c r="K26" s="96">
        <v>3.9825109254907136E-5</v>
      </c>
      <c r="L26" s="96">
        <v>6.0623875491835929E-6</v>
      </c>
    </row>
    <row r="27" spans="2:14">
      <c r="B27" s="88" t="s">
        <v>444</v>
      </c>
      <c r="C27" s="85" t="s">
        <v>453</v>
      </c>
      <c r="D27" s="85">
        <v>26</v>
      </c>
      <c r="E27" s="85" t="s">
        <v>299</v>
      </c>
      <c r="F27" s="85" t="s">
        <v>437</v>
      </c>
      <c r="G27" s="98" t="s">
        <v>154</v>
      </c>
      <c r="H27" s="99">
        <v>0</v>
      </c>
      <c r="I27" s="99">
        <v>0</v>
      </c>
      <c r="J27" s="95">
        <v>71.416169999999994</v>
      </c>
      <c r="K27" s="96">
        <v>1.1651986844374337E-3</v>
      </c>
      <c r="L27" s="96">
        <v>1.7737267088572292E-4</v>
      </c>
    </row>
    <row r="28" spans="2:14">
      <c r="B28" s="88" t="s">
        <v>444</v>
      </c>
      <c r="C28" s="85" t="s">
        <v>454</v>
      </c>
      <c r="D28" s="85">
        <v>26</v>
      </c>
      <c r="E28" s="85" t="s">
        <v>299</v>
      </c>
      <c r="F28" s="85" t="s">
        <v>437</v>
      </c>
      <c r="G28" s="98" t="s">
        <v>150</v>
      </c>
      <c r="H28" s="99">
        <v>0</v>
      </c>
      <c r="I28" s="99">
        <v>0</v>
      </c>
      <c r="J28" s="95">
        <v>1011.37539</v>
      </c>
      <c r="K28" s="96">
        <v>1.6501210774820276E-2</v>
      </c>
      <c r="L28" s="96">
        <v>2.5119010749580896E-3</v>
      </c>
    </row>
    <row r="29" spans="2:14">
      <c r="B29" s="88" t="s">
        <v>444</v>
      </c>
      <c r="C29" s="85" t="s">
        <v>455</v>
      </c>
      <c r="D29" s="85">
        <v>26</v>
      </c>
      <c r="E29" s="85" t="s">
        <v>299</v>
      </c>
      <c r="F29" s="85" t="s">
        <v>437</v>
      </c>
      <c r="G29" s="98" t="s">
        <v>152</v>
      </c>
      <c r="H29" s="99">
        <v>0</v>
      </c>
      <c r="I29" s="99">
        <v>0</v>
      </c>
      <c r="J29" s="95">
        <v>0.36191000000000001</v>
      </c>
      <c r="K29" s="96">
        <v>5.9047839709795655E-6</v>
      </c>
      <c r="L29" s="96">
        <v>8.9885726608206497E-7</v>
      </c>
    </row>
    <row r="30" spans="2:14">
      <c r="B30" s="88" t="s">
        <v>444</v>
      </c>
      <c r="C30" s="85" t="s">
        <v>456</v>
      </c>
      <c r="D30" s="85">
        <v>26</v>
      </c>
      <c r="E30" s="85" t="s">
        <v>299</v>
      </c>
      <c r="F30" s="85" t="s">
        <v>437</v>
      </c>
      <c r="G30" s="98" t="s">
        <v>160</v>
      </c>
      <c r="H30" s="99">
        <v>0</v>
      </c>
      <c r="I30" s="99">
        <v>0</v>
      </c>
      <c r="J30" s="95">
        <v>1.45076</v>
      </c>
      <c r="K30" s="96">
        <v>2.3670040600531389E-5</v>
      </c>
      <c r="L30" s="96">
        <v>3.6031780479710887E-6</v>
      </c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37" t="s">
        <v>235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38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</row>
    <row r="124" spans="2:12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</row>
    <row r="125" spans="2:12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</row>
    <row r="126" spans="2:12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</row>
    <row r="127" spans="2:12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</row>
    <row r="128" spans="2:12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</row>
    <row r="129" spans="2:12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9" t="s" vm="1">
        <v>236</v>
      </c>
    </row>
    <row r="2" spans="2:18">
      <c r="B2" s="57" t="s">
        <v>165</v>
      </c>
      <c r="C2" s="79" t="s">
        <v>237</v>
      </c>
    </row>
    <row r="3" spans="2:18">
      <c r="B3" s="57" t="s">
        <v>167</v>
      </c>
      <c r="C3" s="79" t="s">
        <v>238</v>
      </c>
    </row>
    <row r="4" spans="2:18">
      <c r="B4" s="57" t="s">
        <v>168</v>
      </c>
      <c r="C4" s="79">
        <v>185</v>
      </c>
    </row>
    <row r="6" spans="2:18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78.75">
      <c r="B7" s="23" t="s">
        <v>103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220</v>
      </c>
      <c r="M7" s="31" t="s">
        <v>205</v>
      </c>
      <c r="N7" s="31" t="s">
        <v>46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227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9" t="s" vm="1">
        <v>236</v>
      </c>
    </row>
    <row r="2" spans="2:18">
      <c r="B2" s="57" t="s">
        <v>165</v>
      </c>
      <c r="C2" s="79" t="s">
        <v>237</v>
      </c>
    </row>
    <row r="3" spans="2:18">
      <c r="B3" s="57" t="s">
        <v>167</v>
      </c>
      <c r="C3" s="79" t="s">
        <v>238</v>
      </c>
    </row>
    <row r="4" spans="2:18">
      <c r="B4" s="57" t="s">
        <v>168</v>
      </c>
      <c r="C4" s="79">
        <v>185</v>
      </c>
    </row>
    <row r="6" spans="2:18" ht="26.25" customHeight="1">
      <c r="B6" s="134" t="s">
        <v>209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78.75">
      <c r="B7" s="23" t="s">
        <v>103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220</v>
      </c>
      <c r="M7" s="31" t="s">
        <v>205</v>
      </c>
      <c r="N7" s="31" t="s">
        <v>46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227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8.140625" style="1" customWidth="1"/>
    <col min="14" max="14" width="10.1406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166</v>
      </c>
      <c r="C1" s="79" t="s" vm="1">
        <v>236</v>
      </c>
    </row>
    <row r="2" spans="2:53">
      <c r="B2" s="57" t="s">
        <v>165</v>
      </c>
      <c r="C2" s="79" t="s">
        <v>237</v>
      </c>
    </row>
    <row r="3" spans="2:53">
      <c r="B3" s="57" t="s">
        <v>167</v>
      </c>
      <c r="C3" s="79" t="s">
        <v>238</v>
      </c>
    </row>
    <row r="4" spans="2:53">
      <c r="B4" s="57" t="s">
        <v>168</v>
      </c>
      <c r="C4" s="79">
        <v>185</v>
      </c>
    </row>
    <row r="6" spans="2:53" ht="21.75" customHeight="1">
      <c r="B6" s="125" t="s">
        <v>196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7"/>
    </row>
    <row r="7" spans="2:53" ht="27.75" customHeight="1">
      <c r="B7" s="128" t="s">
        <v>73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30"/>
      <c r="AU7" s="3"/>
      <c r="AV7" s="3"/>
    </row>
    <row r="8" spans="2:53" s="3" customFormat="1" ht="66" customHeight="1">
      <c r="B8" s="23" t="s">
        <v>102</v>
      </c>
      <c r="C8" s="31" t="s">
        <v>36</v>
      </c>
      <c r="D8" s="31" t="s">
        <v>106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234</v>
      </c>
      <c r="O8" s="31" t="s">
        <v>47</v>
      </c>
      <c r="P8" s="31" t="s">
        <v>222</v>
      </c>
      <c r="Q8" s="31" t="s">
        <v>169</v>
      </c>
      <c r="R8" s="73" t="s">
        <v>171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227</v>
      </c>
      <c r="M9" s="33"/>
      <c r="N9" s="17" t="s">
        <v>223</v>
      </c>
      <c r="O9" s="33" t="s">
        <v>228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26</v>
      </c>
      <c r="C11" s="81"/>
      <c r="D11" s="81"/>
      <c r="E11" s="81"/>
      <c r="F11" s="81"/>
      <c r="G11" s="81"/>
      <c r="H11" s="89">
        <v>6.0412924683259179</v>
      </c>
      <c r="I11" s="81"/>
      <c r="J11" s="81"/>
      <c r="K11" s="90">
        <v>1.0884586744270775E-2</v>
      </c>
      <c r="L11" s="89"/>
      <c r="M11" s="91"/>
      <c r="N11" s="81"/>
      <c r="O11" s="89">
        <v>75590.356881735017</v>
      </c>
      <c r="P11" s="81"/>
      <c r="Q11" s="90">
        <v>1</v>
      </c>
      <c r="R11" s="90">
        <v>0.18773988430516966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216</v>
      </c>
      <c r="C12" s="83"/>
      <c r="D12" s="83"/>
      <c r="E12" s="83"/>
      <c r="F12" s="83"/>
      <c r="G12" s="83"/>
      <c r="H12" s="92">
        <v>6.0412924683259179</v>
      </c>
      <c r="I12" s="83"/>
      <c r="J12" s="83"/>
      <c r="K12" s="93">
        <v>1.0884586744270775E-2</v>
      </c>
      <c r="L12" s="92"/>
      <c r="M12" s="94"/>
      <c r="N12" s="83"/>
      <c r="O12" s="92">
        <v>75590.356881735017</v>
      </c>
      <c r="P12" s="83"/>
      <c r="Q12" s="93">
        <v>1</v>
      </c>
      <c r="R12" s="93">
        <v>0.18773988430516966</v>
      </c>
      <c r="AW12" s="4"/>
    </row>
    <row r="13" spans="2:53">
      <c r="B13" s="84" t="s">
        <v>25</v>
      </c>
      <c r="C13" s="85"/>
      <c r="D13" s="85"/>
      <c r="E13" s="85"/>
      <c r="F13" s="85"/>
      <c r="G13" s="85"/>
      <c r="H13" s="95">
        <v>5.4494429739186598</v>
      </c>
      <c r="I13" s="85"/>
      <c r="J13" s="85"/>
      <c r="K13" s="96">
        <v>1.1144598001080897E-3</v>
      </c>
      <c r="L13" s="95"/>
      <c r="M13" s="97"/>
      <c r="N13" s="85"/>
      <c r="O13" s="95">
        <v>29663.431513270996</v>
      </c>
      <c r="P13" s="85"/>
      <c r="Q13" s="96">
        <v>0.39242348808699173</v>
      </c>
      <c r="R13" s="96">
        <v>7.3673540252082961E-2</v>
      </c>
    </row>
    <row r="14" spans="2:53">
      <c r="B14" s="86" t="s">
        <v>24</v>
      </c>
      <c r="C14" s="83"/>
      <c r="D14" s="83"/>
      <c r="E14" s="83"/>
      <c r="F14" s="83"/>
      <c r="G14" s="83"/>
      <c r="H14" s="92">
        <v>5.4494429739186598</v>
      </c>
      <c r="I14" s="83"/>
      <c r="J14" s="83"/>
      <c r="K14" s="93">
        <v>1.1144598001080897E-3</v>
      </c>
      <c r="L14" s="92"/>
      <c r="M14" s="94"/>
      <c r="N14" s="83"/>
      <c r="O14" s="92">
        <v>29663.431513270996</v>
      </c>
      <c r="P14" s="83"/>
      <c r="Q14" s="93">
        <v>0.39242348808699173</v>
      </c>
      <c r="R14" s="93">
        <v>7.3673540252082961E-2</v>
      </c>
    </row>
    <row r="15" spans="2:53">
      <c r="B15" s="87" t="s">
        <v>239</v>
      </c>
      <c r="C15" s="85" t="s">
        <v>240</v>
      </c>
      <c r="D15" s="98" t="s">
        <v>107</v>
      </c>
      <c r="E15" s="85" t="s">
        <v>241</v>
      </c>
      <c r="F15" s="85"/>
      <c r="G15" s="85"/>
      <c r="H15" s="95">
        <v>2.4700000000000069</v>
      </c>
      <c r="I15" s="98" t="s">
        <v>151</v>
      </c>
      <c r="J15" s="99">
        <v>0.04</v>
      </c>
      <c r="K15" s="96">
        <v>-3.9000000000002566E-3</v>
      </c>
      <c r="L15" s="95">
        <v>2891362.1901150001</v>
      </c>
      <c r="M15" s="97">
        <v>148.08000000000001</v>
      </c>
      <c r="N15" s="85"/>
      <c r="O15" s="95">
        <v>4281.5291118510004</v>
      </c>
      <c r="P15" s="96">
        <v>1.8596591725862047E-4</v>
      </c>
      <c r="Q15" s="96">
        <v>5.66412078004827E-2</v>
      </c>
      <c r="R15" s="96">
        <v>1.0633813799367696E-2</v>
      </c>
    </row>
    <row r="16" spans="2:53" ht="20.25">
      <c r="B16" s="87" t="s">
        <v>242</v>
      </c>
      <c r="C16" s="85" t="s">
        <v>243</v>
      </c>
      <c r="D16" s="98" t="s">
        <v>107</v>
      </c>
      <c r="E16" s="85" t="s">
        <v>241</v>
      </c>
      <c r="F16" s="85"/>
      <c r="G16" s="85"/>
      <c r="H16" s="95">
        <v>5.1000000000006915</v>
      </c>
      <c r="I16" s="98" t="s">
        <v>151</v>
      </c>
      <c r="J16" s="99">
        <v>0.04</v>
      </c>
      <c r="K16" s="96">
        <v>2.3E-3</v>
      </c>
      <c r="L16" s="95">
        <v>951418.06583099987</v>
      </c>
      <c r="M16" s="97">
        <v>151.94</v>
      </c>
      <c r="N16" s="85"/>
      <c r="O16" s="95">
        <v>1445.584582</v>
      </c>
      <c r="P16" s="96">
        <v>8.3294103305401647E-5</v>
      </c>
      <c r="Q16" s="96">
        <v>1.9123928522545422E-2</v>
      </c>
      <c r="R16" s="96">
        <v>3.5903241282830125E-3</v>
      </c>
      <c r="AU16" s="4"/>
    </row>
    <row r="17" spans="2:48" ht="20.25">
      <c r="B17" s="87" t="s">
        <v>244</v>
      </c>
      <c r="C17" s="85" t="s">
        <v>245</v>
      </c>
      <c r="D17" s="98" t="s">
        <v>107</v>
      </c>
      <c r="E17" s="85" t="s">
        <v>241</v>
      </c>
      <c r="F17" s="85"/>
      <c r="G17" s="85"/>
      <c r="H17" s="95">
        <v>8.1499999999991548</v>
      </c>
      <c r="I17" s="98" t="s">
        <v>151</v>
      </c>
      <c r="J17" s="99">
        <v>7.4999999999999997E-3</v>
      </c>
      <c r="K17" s="96">
        <v>6.3999999999985882E-3</v>
      </c>
      <c r="L17" s="95">
        <v>3863159.6915779994</v>
      </c>
      <c r="M17" s="97">
        <v>102.75</v>
      </c>
      <c r="N17" s="85"/>
      <c r="O17" s="95">
        <v>3969.3965758290005</v>
      </c>
      <c r="P17" s="96">
        <v>2.9179633681029703E-4</v>
      </c>
      <c r="Q17" s="96">
        <v>5.2511943845420982E-2</v>
      </c>
      <c r="R17" s="96">
        <v>9.8585862621789026E-3</v>
      </c>
      <c r="AV17" s="4"/>
    </row>
    <row r="18" spans="2:48">
      <c r="B18" s="87" t="s">
        <v>246</v>
      </c>
      <c r="C18" s="85" t="s">
        <v>247</v>
      </c>
      <c r="D18" s="98" t="s">
        <v>107</v>
      </c>
      <c r="E18" s="85" t="s">
        <v>241</v>
      </c>
      <c r="F18" s="85"/>
      <c r="G18" s="85"/>
      <c r="H18" s="95">
        <v>13.479999999999549</v>
      </c>
      <c r="I18" s="98" t="s">
        <v>151</v>
      </c>
      <c r="J18" s="99">
        <v>0.04</v>
      </c>
      <c r="K18" s="96">
        <v>1.2699999999999809E-2</v>
      </c>
      <c r="L18" s="95">
        <v>2165545.0622149999</v>
      </c>
      <c r="M18" s="97">
        <v>172.7</v>
      </c>
      <c r="N18" s="85"/>
      <c r="O18" s="95">
        <v>3739.8962999410005</v>
      </c>
      <c r="P18" s="96">
        <v>1.3349759960313415E-4</v>
      </c>
      <c r="Q18" s="96">
        <v>4.9475838641591011E-2</v>
      </c>
      <c r="R18" s="96">
        <v>9.28858822247354E-3</v>
      </c>
      <c r="AU18" s="3"/>
    </row>
    <row r="19" spans="2:48">
      <c r="B19" s="87" t="s">
        <v>248</v>
      </c>
      <c r="C19" s="85" t="s">
        <v>249</v>
      </c>
      <c r="D19" s="98" t="s">
        <v>107</v>
      </c>
      <c r="E19" s="85" t="s">
        <v>241</v>
      </c>
      <c r="F19" s="85"/>
      <c r="G19" s="85"/>
      <c r="H19" s="95">
        <v>17.659999999985725</v>
      </c>
      <c r="I19" s="98" t="s">
        <v>151</v>
      </c>
      <c r="J19" s="99">
        <v>2.75E-2</v>
      </c>
      <c r="K19" s="96">
        <v>1.5399999999989937E-2</v>
      </c>
      <c r="L19" s="95">
        <v>402901.88489799999</v>
      </c>
      <c r="M19" s="97">
        <v>133.19999999999999</v>
      </c>
      <c r="N19" s="85"/>
      <c r="O19" s="95">
        <v>536.66530795100005</v>
      </c>
      <c r="P19" s="96">
        <v>2.2794928296339695E-5</v>
      </c>
      <c r="Q19" s="96">
        <v>7.0996530521828388E-3</v>
      </c>
      <c r="R19" s="96">
        <v>1.3328880426236511E-3</v>
      </c>
      <c r="AV19" s="3"/>
    </row>
    <row r="20" spans="2:48">
      <c r="B20" s="87" t="s">
        <v>250</v>
      </c>
      <c r="C20" s="85" t="s">
        <v>251</v>
      </c>
      <c r="D20" s="98" t="s">
        <v>107</v>
      </c>
      <c r="E20" s="85" t="s">
        <v>241</v>
      </c>
      <c r="F20" s="85"/>
      <c r="G20" s="85"/>
      <c r="H20" s="95">
        <v>4.5799999999998473</v>
      </c>
      <c r="I20" s="98" t="s">
        <v>151</v>
      </c>
      <c r="J20" s="99">
        <v>1.7500000000000002E-2</v>
      </c>
      <c r="K20" s="96">
        <v>6.0000000000021798E-4</v>
      </c>
      <c r="L20" s="95">
        <v>1658071.867473</v>
      </c>
      <c r="M20" s="97">
        <v>110.7</v>
      </c>
      <c r="N20" s="85"/>
      <c r="O20" s="95">
        <v>1835.485511116</v>
      </c>
      <c r="P20" s="96">
        <v>1.157784096920763E-4</v>
      </c>
      <c r="Q20" s="96">
        <v>2.4282006155728449E-2</v>
      </c>
      <c r="R20" s="96">
        <v>4.5587010263738771E-3</v>
      </c>
    </row>
    <row r="21" spans="2:48">
      <c r="B21" s="87" t="s">
        <v>252</v>
      </c>
      <c r="C21" s="85" t="s">
        <v>253</v>
      </c>
      <c r="D21" s="98" t="s">
        <v>107</v>
      </c>
      <c r="E21" s="85" t="s">
        <v>241</v>
      </c>
      <c r="F21" s="85"/>
      <c r="G21" s="85"/>
      <c r="H21" s="95">
        <v>0.82999999999994334</v>
      </c>
      <c r="I21" s="98" t="s">
        <v>151</v>
      </c>
      <c r="J21" s="99">
        <v>0.03</v>
      </c>
      <c r="K21" s="96">
        <v>-5.1999999999993527E-3</v>
      </c>
      <c r="L21" s="95">
        <v>3245433.1885189996</v>
      </c>
      <c r="M21" s="97">
        <v>114.34</v>
      </c>
      <c r="N21" s="85"/>
      <c r="O21" s="95">
        <v>3710.8281567870004</v>
      </c>
      <c r="P21" s="96">
        <v>2.1170113228478394E-4</v>
      </c>
      <c r="Q21" s="96">
        <v>4.9091290342666079E-2</v>
      </c>
      <c r="R21" s="96">
        <v>9.2163931693236226E-3</v>
      </c>
    </row>
    <row r="22" spans="2:48">
      <c r="B22" s="87" t="s">
        <v>254</v>
      </c>
      <c r="C22" s="85" t="s">
        <v>255</v>
      </c>
      <c r="D22" s="98" t="s">
        <v>107</v>
      </c>
      <c r="E22" s="85" t="s">
        <v>241</v>
      </c>
      <c r="F22" s="85"/>
      <c r="G22" s="85"/>
      <c r="H22" s="95">
        <v>1.8300000000000116</v>
      </c>
      <c r="I22" s="98" t="s">
        <v>151</v>
      </c>
      <c r="J22" s="99">
        <v>1E-3</v>
      </c>
      <c r="K22" s="96">
        <v>-4.7000000000010323E-3</v>
      </c>
      <c r="L22" s="95">
        <v>4265120.1567639997</v>
      </c>
      <c r="M22" s="97">
        <v>102.28</v>
      </c>
      <c r="N22" s="85"/>
      <c r="O22" s="95">
        <v>4362.3647068649998</v>
      </c>
      <c r="P22" s="96">
        <v>2.8142504857589409E-4</v>
      </c>
      <c r="Q22" s="96">
        <v>5.7710598108302924E-2</v>
      </c>
      <c r="R22" s="96">
        <v>1.0834581012034935E-2</v>
      </c>
    </row>
    <row r="23" spans="2:48">
      <c r="B23" s="87" t="s">
        <v>256</v>
      </c>
      <c r="C23" s="85" t="s">
        <v>257</v>
      </c>
      <c r="D23" s="98" t="s">
        <v>107</v>
      </c>
      <c r="E23" s="85" t="s">
        <v>241</v>
      </c>
      <c r="F23" s="85"/>
      <c r="G23" s="85"/>
      <c r="H23" s="95">
        <v>6.6800000000000326</v>
      </c>
      <c r="I23" s="98" t="s">
        <v>151</v>
      </c>
      <c r="J23" s="99">
        <v>7.4999999999999997E-3</v>
      </c>
      <c r="K23" s="96">
        <v>4.0999999999978328E-3</v>
      </c>
      <c r="L23" s="95">
        <v>1206678.5690250001</v>
      </c>
      <c r="M23" s="97">
        <v>103.21</v>
      </c>
      <c r="N23" s="85"/>
      <c r="O23" s="95">
        <v>1245.4129327469998</v>
      </c>
      <c r="P23" s="96">
        <v>8.6579474511660717E-5</v>
      </c>
      <c r="Q23" s="96">
        <v>1.6475817605882084E-2</v>
      </c>
      <c r="R23" s="96">
        <v>3.0931680911613808E-3</v>
      </c>
    </row>
    <row r="24" spans="2:48">
      <c r="B24" s="87" t="s">
        <v>258</v>
      </c>
      <c r="C24" s="85" t="s">
        <v>259</v>
      </c>
      <c r="D24" s="98" t="s">
        <v>107</v>
      </c>
      <c r="E24" s="85" t="s">
        <v>241</v>
      </c>
      <c r="F24" s="85"/>
      <c r="G24" s="85"/>
      <c r="H24" s="95">
        <v>22.839999999972946</v>
      </c>
      <c r="I24" s="98" t="s">
        <v>151</v>
      </c>
      <c r="J24" s="99">
        <v>0.01</v>
      </c>
      <c r="K24" s="96">
        <v>1.7699999999974833E-2</v>
      </c>
      <c r="L24" s="95">
        <v>446657.08725000004</v>
      </c>
      <c r="M24" s="97">
        <v>85.41</v>
      </c>
      <c r="N24" s="85"/>
      <c r="O24" s="95">
        <v>381.48980334800001</v>
      </c>
      <c r="P24" s="96">
        <v>4.0619897845738145E-5</v>
      </c>
      <c r="Q24" s="96">
        <v>5.0468051625270184E-3</v>
      </c>
      <c r="R24" s="96">
        <v>9.4748661732355543E-4</v>
      </c>
    </row>
    <row r="25" spans="2:48">
      <c r="B25" s="87" t="s">
        <v>260</v>
      </c>
      <c r="C25" s="85" t="s">
        <v>261</v>
      </c>
      <c r="D25" s="98" t="s">
        <v>107</v>
      </c>
      <c r="E25" s="85" t="s">
        <v>241</v>
      </c>
      <c r="F25" s="85"/>
      <c r="G25" s="85"/>
      <c r="H25" s="95">
        <v>3.6000000000003367</v>
      </c>
      <c r="I25" s="98" t="s">
        <v>151</v>
      </c>
      <c r="J25" s="99">
        <v>2.75E-2</v>
      </c>
      <c r="K25" s="96">
        <v>-1.9000000000003849E-3</v>
      </c>
      <c r="L25" s="95">
        <v>3575233.3433269993</v>
      </c>
      <c r="M25" s="97">
        <v>116.21</v>
      </c>
      <c r="N25" s="85"/>
      <c r="O25" s="95">
        <v>4154.7785248359996</v>
      </c>
      <c r="P25" s="96">
        <v>2.1561917825970792E-4</v>
      </c>
      <c r="Q25" s="96">
        <v>5.496439884966231E-2</v>
      </c>
      <c r="R25" s="96">
        <v>1.0319009880938805E-2</v>
      </c>
    </row>
    <row r="26" spans="2:48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85"/>
      <c r="Q26" s="96"/>
      <c r="R26" s="85"/>
    </row>
    <row r="27" spans="2:48">
      <c r="B27" s="84" t="s">
        <v>37</v>
      </c>
      <c r="C27" s="85"/>
      <c r="D27" s="85"/>
      <c r="E27" s="85"/>
      <c r="F27" s="85"/>
      <c r="G27" s="85"/>
      <c r="H27" s="95">
        <v>6.4235581393383532</v>
      </c>
      <c r="I27" s="85"/>
      <c r="J27" s="85"/>
      <c r="K27" s="96">
        <v>1.7194948022736353E-2</v>
      </c>
      <c r="L27" s="95"/>
      <c r="M27" s="97"/>
      <c r="N27" s="85"/>
      <c r="O27" s="95">
        <v>45926.925368463992</v>
      </c>
      <c r="P27" s="85"/>
      <c r="Q27" s="96">
        <v>0.60757651191300788</v>
      </c>
      <c r="R27" s="96">
        <v>0.11406634405308666</v>
      </c>
    </row>
    <row r="28" spans="2:48">
      <c r="B28" s="86" t="s">
        <v>23</v>
      </c>
      <c r="C28" s="83"/>
      <c r="D28" s="83"/>
      <c r="E28" s="83"/>
      <c r="F28" s="83"/>
      <c r="G28" s="83"/>
      <c r="H28" s="92">
        <v>6.4235581393383532</v>
      </c>
      <c r="I28" s="83"/>
      <c r="J28" s="83"/>
      <c r="K28" s="93">
        <v>1.7194948022736353E-2</v>
      </c>
      <c r="L28" s="92"/>
      <c r="M28" s="94"/>
      <c r="N28" s="83"/>
      <c r="O28" s="92">
        <v>45926.925368463992</v>
      </c>
      <c r="P28" s="83"/>
      <c r="Q28" s="93">
        <v>0.60757651191300788</v>
      </c>
      <c r="R28" s="93">
        <v>0.11406634405308666</v>
      </c>
    </row>
    <row r="29" spans="2:48">
      <c r="B29" s="87" t="s">
        <v>262</v>
      </c>
      <c r="C29" s="85" t="s">
        <v>263</v>
      </c>
      <c r="D29" s="98" t="s">
        <v>107</v>
      </c>
      <c r="E29" s="85" t="s">
        <v>241</v>
      </c>
      <c r="F29" s="85"/>
      <c r="G29" s="85"/>
      <c r="H29" s="95">
        <v>0.16000000044488755</v>
      </c>
      <c r="I29" s="98" t="s">
        <v>151</v>
      </c>
      <c r="J29" s="99">
        <v>0.06</v>
      </c>
      <c r="K29" s="96">
        <v>1.1999999940681661E-3</v>
      </c>
      <c r="L29" s="95">
        <v>763.53394400000002</v>
      </c>
      <c r="M29" s="97">
        <v>105.98</v>
      </c>
      <c r="N29" s="85"/>
      <c r="O29" s="95">
        <v>0.80919325399999997</v>
      </c>
      <c r="P29" s="96">
        <v>6.6308172067163667E-8</v>
      </c>
      <c r="Q29" s="96">
        <v>1.07049799389891E-5</v>
      </c>
      <c r="R29" s="96">
        <v>2.0097516952349763E-6</v>
      </c>
    </row>
    <row r="30" spans="2:48">
      <c r="B30" s="87" t="s">
        <v>264</v>
      </c>
      <c r="C30" s="85" t="s">
        <v>265</v>
      </c>
      <c r="D30" s="98" t="s">
        <v>107</v>
      </c>
      <c r="E30" s="85" t="s">
        <v>241</v>
      </c>
      <c r="F30" s="85"/>
      <c r="G30" s="85"/>
      <c r="H30" s="95">
        <v>6.5799999999991696</v>
      </c>
      <c r="I30" s="98" t="s">
        <v>151</v>
      </c>
      <c r="J30" s="99">
        <v>6.25E-2</v>
      </c>
      <c r="K30" s="96">
        <v>1.9699999999999159E-2</v>
      </c>
      <c r="L30" s="95">
        <v>2153292.3787250002</v>
      </c>
      <c r="M30" s="97">
        <v>131.86000000000001</v>
      </c>
      <c r="N30" s="85"/>
      <c r="O30" s="95">
        <v>2839.3314131919997</v>
      </c>
      <c r="P30" s="96">
        <v>1.269450980631568E-4</v>
      </c>
      <c r="Q30" s="96">
        <v>3.7562085037305473E-2</v>
      </c>
      <c r="R30" s="96">
        <v>7.051901499164675E-3</v>
      </c>
    </row>
    <row r="31" spans="2:48">
      <c r="B31" s="87" t="s">
        <v>266</v>
      </c>
      <c r="C31" s="85" t="s">
        <v>267</v>
      </c>
      <c r="D31" s="98" t="s">
        <v>107</v>
      </c>
      <c r="E31" s="85" t="s">
        <v>241</v>
      </c>
      <c r="F31" s="85"/>
      <c r="G31" s="85"/>
      <c r="H31" s="95">
        <v>4.770000000000489</v>
      </c>
      <c r="I31" s="98" t="s">
        <v>151</v>
      </c>
      <c r="J31" s="99">
        <v>3.7499999999999999E-2</v>
      </c>
      <c r="K31" s="96">
        <v>1.5699999999999371E-2</v>
      </c>
      <c r="L31" s="95">
        <v>2231920.233219</v>
      </c>
      <c r="M31" s="97">
        <v>113.72</v>
      </c>
      <c r="N31" s="85"/>
      <c r="O31" s="95">
        <v>2538.1396096879998</v>
      </c>
      <c r="P31" s="96">
        <v>1.4209729563768631E-4</v>
      </c>
      <c r="Q31" s="96">
        <v>3.3577558228214864E-2</v>
      </c>
      <c r="R31" s="96">
        <v>6.3038468970151576E-3</v>
      </c>
    </row>
    <row r="32" spans="2:48">
      <c r="B32" s="87" t="s">
        <v>268</v>
      </c>
      <c r="C32" s="85" t="s">
        <v>269</v>
      </c>
      <c r="D32" s="98" t="s">
        <v>107</v>
      </c>
      <c r="E32" s="85" t="s">
        <v>241</v>
      </c>
      <c r="F32" s="85"/>
      <c r="G32" s="85"/>
      <c r="H32" s="95">
        <v>17.710000000001084</v>
      </c>
      <c r="I32" s="98" t="s">
        <v>151</v>
      </c>
      <c r="J32" s="99">
        <v>3.7499999999999999E-2</v>
      </c>
      <c r="K32" s="96">
        <v>3.4400000000000895E-2</v>
      </c>
      <c r="L32" s="95">
        <v>3308020.5538949994</v>
      </c>
      <c r="M32" s="97">
        <v>108.29</v>
      </c>
      <c r="N32" s="85"/>
      <c r="O32" s="95">
        <v>3582.255339972</v>
      </c>
      <c r="P32" s="96">
        <v>3.6053340672144305E-4</v>
      </c>
      <c r="Q32" s="96">
        <v>4.7390374748152359E-2</v>
      </c>
      <c r="R32" s="96">
        <v>8.8970634723967591E-3</v>
      </c>
    </row>
    <row r="33" spans="2:18">
      <c r="B33" s="87" t="s">
        <v>270</v>
      </c>
      <c r="C33" s="85" t="s">
        <v>271</v>
      </c>
      <c r="D33" s="98" t="s">
        <v>107</v>
      </c>
      <c r="E33" s="85" t="s">
        <v>241</v>
      </c>
      <c r="F33" s="85"/>
      <c r="G33" s="85"/>
      <c r="H33" s="95">
        <v>0.41000000000009557</v>
      </c>
      <c r="I33" s="98" t="s">
        <v>151</v>
      </c>
      <c r="J33" s="99">
        <v>2.2499999999999999E-2</v>
      </c>
      <c r="K33" s="96">
        <v>2.8999999999976796E-3</v>
      </c>
      <c r="L33" s="95">
        <v>1434671.5214430001</v>
      </c>
      <c r="M33" s="97">
        <v>102.13</v>
      </c>
      <c r="N33" s="85"/>
      <c r="O33" s="95">
        <v>1465.2299973460001</v>
      </c>
      <c r="P33" s="96">
        <v>8.2690859957849745E-5</v>
      </c>
      <c r="Q33" s="96">
        <v>1.9383821664427744E-2</v>
      </c>
      <c r="R33" s="96">
        <v>3.6391164366717066E-3</v>
      </c>
    </row>
    <row r="34" spans="2:18">
      <c r="B34" s="87" t="s">
        <v>272</v>
      </c>
      <c r="C34" s="85" t="s">
        <v>273</v>
      </c>
      <c r="D34" s="98" t="s">
        <v>107</v>
      </c>
      <c r="E34" s="85" t="s">
        <v>241</v>
      </c>
      <c r="F34" s="85"/>
      <c r="G34" s="85"/>
      <c r="H34" s="95">
        <v>3.8399999999996908</v>
      </c>
      <c r="I34" s="98" t="s">
        <v>151</v>
      </c>
      <c r="J34" s="99">
        <v>1.2500000000000001E-2</v>
      </c>
      <c r="K34" s="96">
        <v>1.2499999999998714E-2</v>
      </c>
      <c r="L34" s="95">
        <v>1939706.5299569999</v>
      </c>
      <c r="M34" s="97">
        <v>100.11</v>
      </c>
      <c r="N34" s="85"/>
      <c r="O34" s="95">
        <v>1941.8402921649997</v>
      </c>
      <c r="P34" s="96">
        <v>1.6695382032826711E-4</v>
      </c>
      <c r="Q34" s="96">
        <v>2.5688994896572698E-2</v>
      </c>
      <c r="R34" s="96">
        <v>4.8228489297986532E-3</v>
      </c>
    </row>
    <row r="35" spans="2:18">
      <c r="B35" s="87" t="s">
        <v>274</v>
      </c>
      <c r="C35" s="85" t="s">
        <v>275</v>
      </c>
      <c r="D35" s="98" t="s">
        <v>107</v>
      </c>
      <c r="E35" s="85" t="s">
        <v>241</v>
      </c>
      <c r="F35" s="85"/>
      <c r="G35" s="85"/>
      <c r="H35" s="95">
        <v>4.7700000000068234</v>
      </c>
      <c r="I35" s="98" t="s">
        <v>151</v>
      </c>
      <c r="J35" s="99">
        <v>1.4999999999999999E-2</v>
      </c>
      <c r="K35" s="96">
        <v>1.5200000000053657E-2</v>
      </c>
      <c r="L35" s="95">
        <v>171375.15</v>
      </c>
      <c r="M35" s="97">
        <v>100.05</v>
      </c>
      <c r="N35" s="85"/>
      <c r="O35" s="95">
        <v>171.46083287899998</v>
      </c>
      <c r="P35" s="96">
        <v>4.6058547451079883E-5</v>
      </c>
      <c r="Q35" s="96">
        <v>2.2682897654162319E-3</v>
      </c>
      <c r="R35" s="96">
        <v>4.2584845812984395E-4</v>
      </c>
    </row>
    <row r="36" spans="2:18">
      <c r="B36" s="87" t="s">
        <v>276</v>
      </c>
      <c r="C36" s="85" t="s">
        <v>277</v>
      </c>
      <c r="D36" s="98" t="s">
        <v>107</v>
      </c>
      <c r="E36" s="85" t="s">
        <v>241</v>
      </c>
      <c r="F36" s="85"/>
      <c r="G36" s="85"/>
      <c r="H36" s="95">
        <v>2.0700000000001073</v>
      </c>
      <c r="I36" s="98" t="s">
        <v>151</v>
      </c>
      <c r="J36" s="99">
        <v>5.0000000000000001E-3</v>
      </c>
      <c r="K36" s="96">
        <v>8.2000000000010745E-3</v>
      </c>
      <c r="L36" s="95">
        <v>4476111.4923729999</v>
      </c>
      <c r="M36" s="97">
        <v>99.79</v>
      </c>
      <c r="N36" s="85"/>
      <c r="O36" s="95">
        <v>4466.711848336</v>
      </c>
      <c r="P36" s="96">
        <v>4.2313759034561329E-4</v>
      </c>
      <c r="Q36" s="96">
        <v>5.909102738229427E-2</v>
      </c>
      <c r="R36" s="96">
        <v>1.1093742644225541E-2</v>
      </c>
    </row>
    <row r="37" spans="2:18">
      <c r="B37" s="87" t="s">
        <v>278</v>
      </c>
      <c r="C37" s="85" t="s">
        <v>279</v>
      </c>
      <c r="D37" s="98" t="s">
        <v>107</v>
      </c>
      <c r="E37" s="85" t="s">
        <v>241</v>
      </c>
      <c r="F37" s="85"/>
      <c r="G37" s="85"/>
      <c r="H37" s="95">
        <v>2.809999999999945</v>
      </c>
      <c r="I37" s="98" t="s">
        <v>151</v>
      </c>
      <c r="J37" s="99">
        <v>5.5E-2</v>
      </c>
      <c r="K37" s="96">
        <v>1.0499999999999456E-2</v>
      </c>
      <c r="L37" s="95">
        <v>3882992.1368999998</v>
      </c>
      <c r="M37" s="97">
        <v>118.47</v>
      </c>
      <c r="N37" s="85"/>
      <c r="O37" s="95">
        <v>4600.1806569250002</v>
      </c>
      <c r="P37" s="96">
        <v>2.162346940897272E-4</v>
      </c>
      <c r="Q37" s="96">
        <v>6.085671303447103E-2</v>
      </c>
      <c r="R37" s="96">
        <v>1.1425232264284503E-2</v>
      </c>
    </row>
    <row r="38" spans="2:18">
      <c r="B38" s="87" t="s">
        <v>280</v>
      </c>
      <c r="C38" s="85" t="s">
        <v>281</v>
      </c>
      <c r="D38" s="98" t="s">
        <v>107</v>
      </c>
      <c r="E38" s="85" t="s">
        <v>241</v>
      </c>
      <c r="F38" s="85"/>
      <c r="G38" s="85"/>
      <c r="H38" s="95">
        <v>14.530000000001555</v>
      </c>
      <c r="I38" s="98" t="s">
        <v>151</v>
      </c>
      <c r="J38" s="99">
        <v>5.5E-2</v>
      </c>
      <c r="K38" s="96">
        <v>3.1800000000003117E-2</v>
      </c>
      <c r="L38" s="95">
        <v>2875400.7178420001</v>
      </c>
      <c r="M38" s="97">
        <v>142.68</v>
      </c>
      <c r="N38" s="85"/>
      <c r="O38" s="95">
        <v>4102.6216063539996</v>
      </c>
      <c r="P38" s="96">
        <v>1.5726643707555601E-4</v>
      </c>
      <c r="Q38" s="96">
        <v>5.427440450866982E-2</v>
      </c>
      <c r="R38" s="96">
        <v>1.0189470423189653E-2</v>
      </c>
    </row>
    <row r="39" spans="2:18">
      <c r="B39" s="87" t="s">
        <v>282</v>
      </c>
      <c r="C39" s="85" t="s">
        <v>283</v>
      </c>
      <c r="D39" s="98" t="s">
        <v>107</v>
      </c>
      <c r="E39" s="85" t="s">
        <v>241</v>
      </c>
      <c r="F39" s="85"/>
      <c r="G39" s="85"/>
      <c r="H39" s="95">
        <v>3.8800000000002215</v>
      </c>
      <c r="I39" s="98" t="s">
        <v>151</v>
      </c>
      <c r="J39" s="99">
        <v>4.2500000000000003E-2</v>
      </c>
      <c r="K39" s="96">
        <v>1.3299999999998525E-2</v>
      </c>
      <c r="L39" s="95">
        <v>940734.65364300017</v>
      </c>
      <c r="M39" s="97">
        <v>115.2</v>
      </c>
      <c r="N39" s="85"/>
      <c r="O39" s="95">
        <v>1083.7262916520001</v>
      </c>
      <c r="P39" s="96">
        <v>5.2507985775431367E-5</v>
      </c>
      <c r="Q39" s="96">
        <v>1.4336832584975692E-2</v>
      </c>
      <c r="R39" s="96">
        <v>2.6915952908059229E-3</v>
      </c>
    </row>
    <row r="40" spans="2:18">
      <c r="B40" s="87" t="s">
        <v>284</v>
      </c>
      <c r="C40" s="85" t="s">
        <v>285</v>
      </c>
      <c r="D40" s="98" t="s">
        <v>107</v>
      </c>
      <c r="E40" s="85" t="s">
        <v>241</v>
      </c>
      <c r="F40" s="85"/>
      <c r="G40" s="85"/>
      <c r="H40" s="95">
        <v>7.5699999999995251</v>
      </c>
      <c r="I40" s="98" t="s">
        <v>151</v>
      </c>
      <c r="J40" s="99">
        <v>0.02</v>
      </c>
      <c r="K40" s="96">
        <v>2.0999999999997923E-2</v>
      </c>
      <c r="L40" s="95">
        <v>5723918.7232330004</v>
      </c>
      <c r="M40" s="97">
        <v>100.77</v>
      </c>
      <c r="N40" s="85"/>
      <c r="O40" s="95">
        <v>5767.9928267820005</v>
      </c>
      <c r="P40" s="96">
        <v>4.0127664058749299E-4</v>
      </c>
      <c r="Q40" s="96">
        <v>7.6305934575839091E-2</v>
      </c>
      <c r="R40" s="96">
        <v>1.4325667329065877E-2</v>
      </c>
    </row>
    <row r="41" spans="2:18">
      <c r="B41" s="87" t="s">
        <v>286</v>
      </c>
      <c r="C41" s="85" t="s">
        <v>287</v>
      </c>
      <c r="D41" s="98" t="s">
        <v>107</v>
      </c>
      <c r="E41" s="85" t="s">
        <v>241</v>
      </c>
      <c r="F41" s="85"/>
      <c r="G41" s="85"/>
      <c r="H41" s="95">
        <v>2.3000000000000282</v>
      </c>
      <c r="I41" s="98" t="s">
        <v>151</v>
      </c>
      <c r="J41" s="99">
        <v>0.01</v>
      </c>
      <c r="K41" s="96">
        <v>8.7000000000002527E-3</v>
      </c>
      <c r="L41" s="95">
        <v>3511733.5948870005</v>
      </c>
      <c r="M41" s="97">
        <v>100.97</v>
      </c>
      <c r="N41" s="85"/>
      <c r="O41" s="95">
        <v>3545.7975667930004</v>
      </c>
      <c r="P41" s="96">
        <v>2.4113082421204425E-4</v>
      </c>
      <c r="Q41" s="96">
        <v>4.6908067550740395E-2</v>
      </c>
      <c r="R41" s="96">
        <v>8.806515174955086E-3</v>
      </c>
    </row>
    <row r="42" spans="2:18">
      <c r="B42" s="87" t="s">
        <v>288</v>
      </c>
      <c r="C42" s="85" t="s">
        <v>289</v>
      </c>
      <c r="D42" s="98" t="s">
        <v>107</v>
      </c>
      <c r="E42" s="85" t="s">
        <v>241</v>
      </c>
      <c r="F42" s="85"/>
      <c r="G42" s="85"/>
      <c r="H42" s="95">
        <v>6.3199999999994914</v>
      </c>
      <c r="I42" s="98" t="s">
        <v>151</v>
      </c>
      <c r="J42" s="99">
        <v>1.7500000000000002E-2</v>
      </c>
      <c r="K42" s="96">
        <v>1.8699999999998759E-2</v>
      </c>
      <c r="L42" s="95">
        <v>3782951.6491180002</v>
      </c>
      <c r="M42" s="97">
        <v>99.85</v>
      </c>
      <c r="N42" s="85"/>
      <c r="O42" s="95">
        <v>3777.277071381</v>
      </c>
      <c r="P42" s="96">
        <v>2.0575996284840264E-4</v>
      </c>
      <c r="Q42" s="96">
        <v>4.9970356368216957E-2</v>
      </c>
      <c r="R42" s="96">
        <v>9.3814289232571502E-3</v>
      </c>
    </row>
    <row r="43" spans="2:18">
      <c r="B43" s="87" t="s">
        <v>290</v>
      </c>
      <c r="C43" s="85" t="s">
        <v>291</v>
      </c>
      <c r="D43" s="98" t="s">
        <v>107</v>
      </c>
      <c r="E43" s="85" t="s">
        <v>241</v>
      </c>
      <c r="F43" s="85"/>
      <c r="G43" s="85"/>
      <c r="H43" s="95">
        <v>8.8100000000005068</v>
      </c>
      <c r="I43" s="98" t="s">
        <v>151</v>
      </c>
      <c r="J43" s="99">
        <v>2.2499999999999999E-2</v>
      </c>
      <c r="K43" s="96">
        <v>2.2900000000000132E-2</v>
      </c>
      <c r="L43" s="95">
        <v>3073976.630568</v>
      </c>
      <c r="M43" s="97">
        <v>100.24</v>
      </c>
      <c r="N43" s="85"/>
      <c r="O43" s="95">
        <v>3081.3542755239996</v>
      </c>
      <c r="P43" s="96">
        <v>5.0182498688992666E-4</v>
      </c>
      <c r="Q43" s="96">
        <v>4.0763854050126211E-2</v>
      </c>
      <c r="R43" s="96">
        <v>7.6530012432035176E-3</v>
      </c>
    </row>
    <row r="44" spans="2:18">
      <c r="B44" s="87" t="s">
        <v>292</v>
      </c>
      <c r="C44" s="85" t="s">
        <v>293</v>
      </c>
      <c r="D44" s="98" t="s">
        <v>107</v>
      </c>
      <c r="E44" s="85" t="s">
        <v>241</v>
      </c>
      <c r="F44" s="85"/>
      <c r="G44" s="85"/>
      <c r="H44" s="95">
        <v>1.040000000000054</v>
      </c>
      <c r="I44" s="98" t="s">
        <v>151</v>
      </c>
      <c r="J44" s="99">
        <v>0.05</v>
      </c>
      <c r="K44" s="96">
        <v>5.6000000000008109E-3</v>
      </c>
      <c r="L44" s="95">
        <v>2708417.7374140001</v>
      </c>
      <c r="M44" s="97">
        <v>109.37</v>
      </c>
      <c r="N44" s="85"/>
      <c r="O44" s="95">
        <v>2962.1965462210001</v>
      </c>
      <c r="P44" s="96">
        <v>1.4632842733704429E-4</v>
      </c>
      <c r="Q44" s="96">
        <v>3.9187492537646147E-2</v>
      </c>
      <c r="R44" s="96">
        <v>7.3570553152273888E-3</v>
      </c>
    </row>
    <row r="45" spans="2:18">
      <c r="B45" s="139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</row>
    <row r="46" spans="2:18">
      <c r="C46" s="1"/>
      <c r="D46" s="1"/>
    </row>
    <row r="47" spans="2:18">
      <c r="C47" s="1"/>
      <c r="D47" s="1"/>
    </row>
    <row r="48" spans="2:18">
      <c r="B48" s="100" t="s">
        <v>99</v>
      </c>
      <c r="C48" s="101"/>
      <c r="D48" s="101"/>
    </row>
    <row r="49" spans="2:4">
      <c r="B49" s="100" t="s">
        <v>218</v>
      </c>
      <c r="C49" s="101"/>
      <c r="D49" s="101"/>
    </row>
    <row r="50" spans="2:4">
      <c r="B50" s="131" t="s">
        <v>226</v>
      </c>
      <c r="C50" s="131"/>
      <c r="D50" s="13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79" t="s" vm="1">
        <v>236</v>
      </c>
    </row>
    <row r="2" spans="2:67">
      <c r="B2" s="57" t="s">
        <v>165</v>
      </c>
      <c r="C2" s="79" t="s">
        <v>237</v>
      </c>
    </row>
    <row r="3" spans="2:67">
      <c r="B3" s="57" t="s">
        <v>167</v>
      </c>
      <c r="C3" s="79" t="s">
        <v>238</v>
      </c>
    </row>
    <row r="4" spans="2:67">
      <c r="B4" s="57" t="s">
        <v>168</v>
      </c>
      <c r="C4" s="79">
        <v>185</v>
      </c>
    </row>
    <row r="6" spans="2:67" ht="26.25" customHeight="1">
      <c r="B6" s="128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8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44"/>
      <c r="BJ7" s="3"/>
      <c r="BO7" s="3"/>
    </row>
    <row r="8" spans="2:67" s="3" customFormat="1" ht="78.75">
      <c r="B8" s="38" t="s">
        <v>102</v>
      </c>
      <c r="C8" s="14" t="s">
        <v>36</v>
      </c>
      <c r="D8" s="14" t="s">
        <v>106</v>
      </c>
      <c r="E8" s="14" t="s">
        <v>212</v>
      </c>
      <c r="F8" s="14" t="s">
        <v>104</v>
      </c>
      <c r="G8" s="14" t="s">
        <v>48</v>
      </c>
      <c r="H8" s="14" t="s">
        <v>15</v>
      </c>
      <c r="I8" s="14" t="s">
        <v>49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220</v>
      </c>
      <c r="P8" s="14" t="s">
        <v>219</v>
      </c>
      <c r="Q8" s="14" t="s">
        <v>47</v>
      </c>
      <c r="R8" s="14" t="s">
        <v>46</v>
      </c>
      <c r="S8" s="14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227</v>
      </c>
      <c r="P9" s="17"/>
      <c r="Q9" s="17" t="s">
        <v>223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4" t="s">
        <v>213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7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6.8554687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8.42578125" style="1" customWidth="1"/>
    <col min="17" max="17" width="10.28515625" style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166</v>
      </c>
      <c r="C1" s="79" t="s" vm="1">
        <v>236</v>
      </c>
    </row>
    <row r="2" spans="2:66">
      <c r="B2" s="57" t="s">
        <v>165</v>
      </c>
      <c r="C2" s="79" t="s">
        <v>237</v>
      </c>
    </row>
    <row r="3" spans="2:66">
      <c r="B3" s="57" t="s">
        <v>167</v>
      </c>
      <c r="C3" s="79" t="s">
        <v>238</v>
      </c>
    </row>
    <row r="4" spans="2:66">
      <c r="B4" s="57" t="s">
        <v>168</v>
      </c>
      <c r="C4" s="79">
        <v>185</v>
      </c>
    </row>
    <row r="6" spans="2:66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6"/>
    </row>
    <row r="7" spans="2:66" ht="26.25" customHeight="1">
      <c r="B7" s="134" t="s">
        <v>75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6"/>
      <c r="BN7" s="3"/>
    </row>
    <row r="8" spans="2:66" s="3" customFormat="1" ht="78.75">
      <c r="B8" s="23" t="s">
        <v>102</v>
      </c>
      <c r="C8" s="31" t="s">
        <v>36</v>
      </c>
      <c r="D8" s="31" t="s">
        <v>106</v>
      </c>
      <c r="E8" s="31" t="s">
        <v>212</v>
      </c>
      <c r="F8" s="31" t="s">
        <v>104</v>
      </c>
      <c r="G8" s="31" t="s">
        <v>48</v>
      </c>
      <c r="H8" s="31" t="s">
        <v>15</v>
      </c>
      <c r="I8" s="31" t="s">
        <v>49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14" t="s">
        <v>220</v>
      </c>
      <c r="P8" s="31" t="s">
        <v>219</v>
      </c>
      <c r="Q8" s="31" t="s">
        <v>234</v>
      </c>
      <c r="R8" s="31" t="s">
        <v>47</v>
      </c>
      <c r="S8" s="14" t="s">
        <v>46</v>
      </c>
      <c r="T8" s="31" t="s">
        <v>169</v>
      </c>
      <c r="U8" s="15" t="s">
        <v>171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227</v>
      </c>
      <c r="P9" s="33"/>
      <c r="Q9" s="17" t="s">
        <v>223</v>
      </c>
      <c r="R9" s="33" t="s">
        <v>223</v>
      </c>
      <c r="S9" s="17" t="s">
        <v>20</v>
      </c>
      <c r="T9" s="33" t="s">
        <v>223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213</v>
      </c>
      <c r="U10" s="21" t="s">
        <v>229</v>
      </c>
      <c r="V10" s="5"/>
      <c r="BI10" s="1"/>
      <c r="BJ10" s="3"/>
      <c r="BK10" s="1"/>
    </row>
    <row r="11" spans="2:66" s="4" customFormat="1" ht="18" customHeight="1">
      <c r="B11" s="112" t="s">
        <v>30</v>
      </c>
      <c r="C11" s="113"/>
      <c r="D11" s="113"/>
      <c r="E11" s="113"/>
      <c r="F11" s="113"/>
      <c r="G11" s="113"/>
      <c r="H11" s="113"/>
      <c r="I11" s="113"/>
      <c r="J11" s="113"/>
      <c r="K11" s="114">
        <v>2.36</v>
      </c>
      <c r="L11" s="113"/>
      <c r="M11" s="113"/>
      <c r="N11" s="118">
        <v>3.5000000000000005E-3</v>
      </c>
      <c r="O11" s="114"/>
      <c r="P11" s="119"/>
      <c r="Q11" s="113"/>
      <c r="R11" s="114">
        <v>956.87784999999997</v>
      </c>
      <c r="S11" s="113"/>
      <c r="T11" s="115">
        <v>1</v>
      </c>
      <c r="U11" s="115">
        <v>2.3765483358445041E-3</v>
      </c>
      <c r="V11" s="5"/>
      <c r="BI11" s="1"/>
      <c r="BJ11" s="3"/>
      <c r="BK11" s="1"/>
      <c r="BN11" s="1"/>
    </row>
    <row r="12" spans="2:66">
      <c r="B12" s="116" t="s">
        <v>216</v>
      </c>
      <c r="C12" s="113"/>
      <c r="D12" s="113"/>
      <c r="E12" s="113"/>
      <c r="F12" s="113"/>
      <c r="G12" s="113"/>
      <c r="H12" s="113"/>
      <c r="I12" s="113"/>
      <c r="J12" s="113"/>
      <c r="K12" s="114">
        <v>2.36</v>
      </c>
      <c r="L12" s="113"/>
      <c r="M12" s="113"/>
      <c r="N12" s="118">
        <v>3.5000000000000005E-3</v>
      </c>
      <c r="O12" s="114"/>
      <c r="P12" s="119"/>
      <c r="Q12" s="113"/>
      <c r="R12" s="114">
        <v>956.87784999999997</v>
      </c>
      <c r="S12" s="113"/>
      <c r="T12" s="115">
        <v>1</v>
      </c>
      <c r="U12" s="115">
        <v>2.3765483358445041E-3</v>
      </c>
      <c r="BJ12" s="3"/>
    </row>
    <row r="13" spans="2:66" ht="20.25">
      <c r="B13" s="104" t="s">
        <v>29</v>
      </c>
      <c r="C13" s="83"/>
      <c r="D13" s="83"/>
      <c r="E13" s="83"/>
      <c r="F13" s="83"/>
      <c r="G13" s="83"/>
      <c r="H13" s="83"/>
      <c r="I13" s="83"/>
      <c r="J13" s="83"/>
      <c r="K13" s="92">
        <v>2.36</v>
      </c>
      <c r="L13" s="83"/>
      <c r="M13" s="83"/>
      <c r="N13" s="105">
        <v>3.5000000000000005E-3</v>
      </c>
      <c r="O13" s="92"/>
      <c r="P13" s="94"/>
      <c r="Q13" s="83"/>
      <c r="R13" s="92">
        <v>956.87784999999997</v>
      </c>
      <c r="S13" s="83"/>
      <c r="T13" s="93">
        <v>1</v>
      </c>
      <c r="U13" s="93">
        <v>2.3765483358445041E-3</v>
      </c>
      <c r="BJ13" s="4"/>
    </row>
    <row r="14" spans="2:66">
      <c r="B14" s="88" t="s">
        <v>294</v>
      </c>
      <c r="C14" s="85" t="s">
        <v>295</v>
      </c>
      <c r="D14" s="98" t="s">
        <v>107</v>
      </c>
      <c r="E14" s="98" t="s">
        <v>296</v>
      </c>
      <c r="F14" s="85" t="s">
        <v>297</v>
      </c>
      <c r="G14" s="98" t="s">
        <v>298</v>
      </c>
      <c r="H14" s="85" t="s">
        <v>299</v>
      </c>
      <c r="I14" s="85" t="s">
        <v>147</v>
      </c>
      <c r="J14" s="85"/>
      <c r="K14" s="95">
        <v>2.36</v>
      </c>
      <c r="L14" s="98" t="s">
        <v>151</v>
      </c>
      <c r="M14" s="99">
        <v>0.04</v>
      </c>
      <c r="N14" s="99">
        <v>3.5000000000000005E-3</v>
      </c>
      <c r="O14" s="95">
        <v>825037</v>
      </c>
      <c r="P14" s="97">
        <v>115.98</v>
      </c>
      <c r="Q14" s="85"/>
      <c r="R14" s="95">
        <v>956.87784999999997</v>
      </c>
      <c r="S14" s="96">
        <v>2.8403860686172073E-4</v>
      </c>
      <c r="T14" s="96">
        <v>1</v>
      </c>
      <c r="U14" s="96">
        <v>2.3765483358445041E-3</v>
      </c>
    </row>
    <row r="15" spans="2:66"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95"/>
      <c r="P15" s="97"/>
      <c r="Q15" s="85"/>
      <c r="R15" s="85"/>
      <c r="S15" s="85"/>
      <c r="T15" s="96"/>
      <c r="U15" s="85"/>
    </row>
    <row r="16" spans="2:66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</row>
    <row r="17" spans="2:61" ht="20.2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BI17" s="4"/>
    </row>
    <row r="18" spans="2:61">
      <c r="B18" s="100" t="s">
        <v>235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</row>
    <row r="19" spans="2:61">
      <c r="B19" s="100" t="s">
        <v>99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BI19" s="3"/>
    </row>
    <row r="20" spans="2:61">
      <c r="B20" s="100" t="s">
        <v>218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2:61">
      <c r="B21" s="100" t="s">
        <v>226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2:61">
      <c r="B22" s="131" t="s">
        <v>231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2:2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2:21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2:2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2:2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2:21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2:21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2:21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2:2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2:2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2:2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2:2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2:2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2:2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2:2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2:2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2:2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2:2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2:2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2:2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2:2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2:2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2:2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2:2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2:2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2:2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2:2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2:2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2:2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2:2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2:2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2:2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2:2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2:2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2:2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2:2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2:2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2:2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2:2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2:2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2:2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2:2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2:2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2:2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2:2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2:2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2:21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2:21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2:2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2:21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2:21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2:21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2:21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2:21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2:21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2:21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2:21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2:2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2:2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2:21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2:21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2:21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2:21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2:21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2:21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2:21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2:21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2:2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2:2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2:2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2:2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2:2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2:2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2:2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2:2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2:2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2:2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2:2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2:2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2:2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2:2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2:2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166</v>
      </c>
      <c r="C1" s="79" t="s" vm="1">
        <v>236</v>
      </c>
    </row>
    <row r="2" spans="2:62">
      <c r="B2" s="57" t="s">
        <v>165</v>
      </c>
      <c r="C2" s="79" t="s">
        <v>237</v>
      </c>
    </row>
    <row r="3" spans="2:62">
      <c r="B3" s="57" t="s">
        <v>167</v>
      </c>
      <c r="C3" s="79" t="s">
        <v>238</v>
      </c>
    </row>
    <row r="4" spans="2:62">
      <c r="B4" s="57" t="s">
        <v>168</v>
      </c>
      <c r="C4" s="79">
        <v>185</v>
      </c>
    </row>
    <row r="6" spans="2:62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  <c r="BJ6" s="3"/>
    </row>
    <row r="7" spans="2:62" ht="26.25" customHeight="1">
      <c r="B7" s="134" t="s">
        <v>76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F7" s="3"/>
      <c r="BJ7" s="3"/>
    </row>
    <row r="8" spans="2:62" s="3" customFormat="1" ht="78.75">
      <c r="B8" s="23" t="s">
        <v>102</v>
      </c>
      <c r="C8" s="31" t="s">
        <v>36</v>
      </c>
      <c r="D8" s="31" t="s">
        <v>106</v>
      </c>
      <c r="E8" s="31" t="s">
        <v>212</v>
      </c>
      <c r="F8" s="31" t="s">
        <v>104</v>
      </c>
      <c r="G8" s="31" t="s">
        <v>48</v>
      </c>
      <c r="H8" s="31" t="s">
        <v>88</v>
      </c>
      <c r="I8" s="14" t="s">
        <v>220</v>
      </c>
      <c r="J8" s="14" t="s">
        <v>219</v>
      </c>
      <c r="K8" s="31" t="s">
        <v>234</v>
      </c>
      <c r="L8" s="14" t="s">
        <v>47</v>
      </c>
      <c r="M8" s="14" t="s">
        <v>46</v>
      </c>
      <c r="N8" s="14" t="s">
        <v>169</v>
      </c>
      <c r="O8" s="15" t="s">
        <v>171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227</v>
      </c>
      <c r="J9" s="17"/>
      <c r="K9" s="17" t="s">
        <v>223</v>
      </c>
      <c r="L9" s="17" t="s">
        <v>223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100" t="s">
        <v>232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19.5703125" style="2" customWidth="1"/>
    <col min="4" max="4" width="6.5703125" style="2" bestFit="1" customWidth="1"/>
    <col min="5" max="5" width="11.28515625" style="2" bestFit="1" customWidth="1"/>
    <col min="6" max="6" width="6.85546875" style="2" customWidth="1"/>
    <col min="7" max="7" width="12" style="2" bestFit="1" customWidth="1"/>
    <col min="8" max="8" width="14.28515625" style="1" bestFit="1" customWidth="1"/>
    <col min="9" max="9" width="10.7109375" style="1" bestFit="1" customWidth="1"/>
    <col min="10" max="10" width="10.42578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166</v>
      </c>
      <c r="C1" s="79" t="s" vm="1">
        <v>236</v>
      </c>
    </row>
    <row r="2" spans="2:63">
      <c r="B2" s="57" t="s">
        <v>165</v>
      </c>
      <c r="C2" s="79" t="s">
        <v>237</v>
      </c>
    </row>
    <row r="3" spans="2:63">
      <c r="B3" s="57" t="s">
        <v>167</v>
      </c>
      <c r="C3" s="79" t="s">
        <v>238</v>
      </c>
    </row>
    <row r="4" spans="2:63">
      <c r="B4" s="57" t="s">
        <v>168</v>
      </c>
      <c r="C4" s="79">
        <v>185</v>
      </c>
    </row>
    <row r="6" spans="2:63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K6" s="3"/>
    </row>
    <row r="7" spans="2:63" ht="26.25" customHeight="1">
      <c r="B7" s="134" t="s">
        <v>77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H7" s="3"/>
      <c r="BK7" s="3"/>
    </row>
    <row r="8" spans="2:63" s="3" customFormat="1" ht="74.25" customHeight="1">
      <c r="B8" s="23" t="s">
        <v>102</v>
      </c>
      <c r="C8" s="31" t="s">
        <v>36</v>
      </c>
      <c r="D8" s="31" t="s">
        <v>106</v>
      </c>
      <c r="E8" s="31" t="s">
        <v>104</v>
      </c>
      <c r="F8" s="31" t="s">
        <v>48</v>
      </c>
      <c r="G8" s="31" t="s">
        <v>88</v>
      </c>
      <c r="H8" s="31" t="s">
        <v>220</v>
      </c>
      <c r="I8" s="31" t="s">
        <v>219</v>
      </c>
      <c r="J8" s="31" t="s">
        <v>234</v>
      </c>
      <c r="K8" s="31" t="s">
        <v>47</v>
      </c>
      <c r="L8" s="31" t="s">
        <v>46</v>
      </c>
      <c r="M8" s="31" t="s">
        <v>169</v>
      </c>
      <c r="N8" s="15" t="s">
        <v>171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227</v>
      </c>
      <c r="I9" s="33"/>
      <c r="J9" s="17" t="s">
        <v>223</v>
      </c>
      <c r="K9" s="33" t="s">
        <v>223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28</v>
      </c>
      <c r="C11" s="81"/>
      <c r="D11" s="81"/>
      <c r="E11" s="81"/>
      <c r="F11" s="81"/>
      <c r="G11" s="81"/>
      <c r="H11" s="89"/>
      <c r="I11" s="91"/>
      <c r="J11" s="89">
        <v>74.685310000000001</v>
      </c>
      <c r="K11" s="89">
        <v>270483.53489000007</v>
      </c>
      <c r="L11" s="81"/>
      <c r="M11" s="90">
        <v>1</v>
      </c>
      <c r="N11" s="90">
        <v>0.67178605369135513</v>
      </c>
      <c r="O11" s="5"/>
      <c r="BH11" s="1"/>
      <c r="BI11" s="3"/>
      <c r="BK11" s="1"/>
    </row>
    <row r="12" spans="2:63" ht="20.25">
      <c r="B12" s="82" t="s">
        <v>216</v>
      </c>
      <c r="C12" s="83"/>
      <c r="D12" s="83"/>
      <c r="E12" s="83"/>
      <c r="F12" s="83"/>
      <c r="G12" s="83"/>
      <c r="H12" s="92"/>
      <c r="I12" s="94"/>
      <c r="J12" s="83"/>
      <c r="K12" s="92">
        <v>159926.94065</v>
      </c>
      <c r="L12" s="83"/>
      <c r="M12" s="93">
        <v>0.59126312703299633</v>
      </c>
      <c r="N12" s="93">
        <v>0.39720232280270706</v>
      </c>
      <c r="BI12" s="4"/>
    </row>
    <row r="13" spans="2:63">
      <c r="B13" s="104" t="s">
        <v>50</v>
      </c>
      <c r="C13" s="83"/>
      <c r="D13" s="83"/>
      <c r="E13" s="83"/>
      <c r="F13" s="83"/>
      <c r="G13" s="83"/>
      <c r="H13" s="92"/>
      <c r="I13" s="94"/>
      <c r="J13" s="83"/>
      <c r="K13" s="92">
        <v>48142.902750000001</v>
      </c>
      <c r="L13" s="83"/>
      <c r="M13" s="93">
        <v>0.1779882933339314</v>
      </c>
      <c r="N13" s="93">
        <v>0.11957005318206113</v>
      </c>
    </row>
    <row r="14" spans="2:63">
      <c r="B14" s="88" t="s">
        <v>300</v>
      </c>
      <c r="C14" s="85" t="s">
        <v>301</v>
      </c>
      <c r="D14" s="98" t="s">
        <v>107</v>
      </c>
      <c r="E14" s="85" t="s">
        <v>302</v>
      </c>
      <c r="F14" s="98" t="s">
        <v>303</v>
      </c>
      <c r="G14" s="98" t="s">
        <v>151</v>
      </c>
      <c r="H14" s="95">
        <v>841811</v>
      </c>
      <c r="I14" s="97">
        <v>1332</v>
      </c>
      <c r="J14" s="85"/>
      <c r="K14" s="95">
        <v>11212.92252</v>
      </c>
      <c r="L14" s="96">
        <v>0.11877204460341335</v>
      </c>
      <c r="M14" s="96">
        <v>4.1455101969737486E-2</v>
      </c>
      <c r="N14" s="96">
        <v>2.7848959357622671E-2</v>
      </c>
    </row>
    <row r="15" spans="2:63">
      <c r="B15" s="88" t="s">
        <v>304</v>
      </c>
      <c r="C15" s="85" t="s">
        <v>305</v>
      </c>
      <c r="D15" s="98" t="s">
        <v>107</v>
      </c>
      <c r="E15" s="85" t="s">
        <v>306</v>
      </c>
      <c r="F15" s="98" t="s">
        <v>303</v>
      </c>
      <c r="G15" s="98" t="s">
        <v>151</v>
      </c>
      <c r="H15" s="95">
        <v>983311</v>
      </c>
      <c r="I15" s="97">
        <v>1336</v>
      </c>
      <c r="J15" s="85"/>
      <c r="K15" s="95">
        <v>13137.034960000001</v>
      </c>
      <c r="L15" s="96">
        <v>0.14273123238831983</v>
      </c>
      <c r="M15" s="96">
        <v>4.8568704802466278E-2</v>
      </c>
      <c r="N15" s="96">
        <v>3.2627778532149189E-2</v>
      </c>
    </row>
    <row r="16" spans="2:63" ht="20.25">
      <c r="B16" s="88" t="s">
        <v>307</v>
      </c>
      <c r="C16" s="85" t="s">
        <v>308</v>
      </c>
      <c r="D16" s="98" t="s">
        <v>107</v>
      </c>
      <c r="E16" s="85" t="s">
        <v>306</v>
      </c>
      <c r="F16" s="98" t="s">
        <v>303</v>
      </c>
      <c r="G16" s="98" t="s">
        <v>151</v>
      </c>
      <c r="H16" s="95">
        <v>0.54</v>
      </c>
      <c r="I16" s="97">
        <v>1327</v>
      </c>
      <c r="J16" s="85"/>
      <c r="K16" s="95">
        <v>7.1500000000000001E-3</v>
      </c>
      <c r="L16" s="96">
        <v>4.2875189228456686E-9</v>
      </c>
      <c r="M16" s="96">
        <v>2.6434141371702177E-8</v>
      </c>
      <c r="N16" s="96">
        <v>1.7758087514815194E-8</v>
      </c>
      <c r="BH16" s="4"/>
    </row>
    <row r="17" spans="2:14">
      <c r="B17" s="88" t="s">
        <v>309</v>
      </c>
      <c r="C17" s="85" t="s">
        <v>310</v>
      </c>
      <c r="D17" s="98" t="s">
        <v>107</v>
      </c>
      <c r="E17" s="85" t="s">
        <v>311</v>
      </c>
      <c r="F17" s="98" t="s">
        <v>303</v>
      </c>
      <c r="G17" s="98" t="s">
        <v>151</v>
      </c>
      <c r="H17" s="95">
        <v>93719</v>
      </c>
      <c r="I17" s="97">
        <v>13280</v>
      </c>
      <c r="J17" s="85"/>
      <c r="K17" s="95">
        <v>12445.883199999998</v>
      </c>
      <c r="L17" s="96">
        <v>8.6648804174571645E-2</v>
      </c>
      <c r="M17" s="96">
        <v>4.601345958104798E-2</v>
      </c>
      <c r="N17" s="96">
        <v>3.0911200428638902E-2</v>
      </c>
    </row>
    <row r="18" spans="2:14">
      <c r="B18" s="88" t="s">
        <v>312</v>
      </c>
      <c r="C18" s="85" t="s">
        <v>313</v>
      </c>
      <c r="D18" s="98" t="s">
        <v>107</v>
      </c>
      <c r="E18" s="85" t="s">
        <v>314</v>
      </c>
      <c r="F18" s="98" t="s">
        <v>303</v>
      </c>
      <c r="G18" s="98" t="s">
        <v>151</v>
      </c>
      <c r="H18" s="95">
        <v>851881</v>
      </c>
      <c r="I18" s="97">
        <v>1332</v>
      </c>
      <c r="J18" s="85"/>
      <c r="K18" s="95">
        <v>11347.05492</v>
      </c>
      <c r="L18" s="96">
        <v>7.3489656395627656E-2</v>
      </c>
      <c r="M18" s="96">
        <v>4.1951000546538289E-2</v>
      </c>
      <c r="N18" s="96">
        <v>2.8182097105562839E-2</v>
      </c>
    </row>
    <row r="19" spans="2:14">
      <c r="B19" s="84"/>
      <c r="C19" s="85"/>
      <c r="D19" s="85"/>
      <c r="E19" s="85"/>
      <c r="F19" s="85"/>
      <c r="G19" s="85"/>
      <c r="H19" s="95"/>
      <c r="I19" s="97"/>
      <c r="J19" s="85"/>
      <c r="K19" s="85"/>
      <c r="L19" s="85"/>
      <c r="M19" s="96"/>
      <c r="N19" s="85"/>
    </row>
    <row r="20" spans="2:14">
      <c r="B20" s="104" t="s">
        <v>51</v>
      </c>
      <c r="C20" s="83"/>
      <c r="D20" s="83"/>
      <c r="E20" s="83"/>
      <c r="F20" s="83"/>
      <c r="G20" s="83"/>
      <c r="H20" s="92"/>
      <c r="I20" s="94"/>
      <c r="J20" s="83"/>
      <c r="K20" s="92">
        <v>111784.03790000001</v>
      </c>
      <c r="L20" s="83"/>
      <c r="M20" s="93">
        <v>0.41327483369906493</v>
      </c>
      <c r="N20" s="93">
        <v>0.27763226962064591</v>
      </c>
    </row>
    <row r="21" spans="2:14">
      <c r="B21" s="88" t="s">
        <v>315</v>
      </c>
      <c r="C21" s="85" t="s">
        <v>316</v>
      </c>
      <c r="D21" s="98" t="s">
        <v>107</v>
      </c>
      <c r="E21" s="85" t="s">
        <v>302</v>
      </c>
      <c r="F21" s="98" t="s">
        <v>317</v>
      </c>
      <c r="G21" s="98" t="s">
        <v>151</v>
      </c>
      <c r="H21" s="95">
        <v>9755110</v>
      </c>
      <c r="I21" s="97">
        <v>332.17</v>
      </c>
      <c r="J21" s="85"/>
      <c r="K21" s="95">
        <v>32403.548890000002</v>
      </c>
      <c r="L21" s="96">
        <v>0.159167880032728</v>
      </c>
      <c r="M21" s="96">
        <v>0.11979860032211513</v>
      </c>
      <c r="N21" s="96">
        <v>8.0479028948141643E-2</v>
      </c>
    </row>
    <row r="22" spans="2:14">
      <c r="B22" s="88" t="s">
        <v>318</v>
      </c>
      <c r="C22" s="85" t="s">
        <v>319</v>
      </c>
      <c r="D22" s="98" t="s">
        <v>107</v>
      </c>
      <c r="E22" s="85" t="s">
        <v>302</v>
      </c>
      <c r="F22" s="98" t="s">
        <v>317</v>
      </c>
      <c r="G22" s="98" t="s">
        <v>151</v>
      </c>
      <c r="H22" s="95">
        <v>1030450</v>
      </c>
      <c r="I22" s="97">
        <v>349.86</v>
      </c>
      <c r="J22" s="85"/>
      <c r="K22" s="95">
        <v>3605.1323700000003</v>
      </c>
      <c r="L22" s="96">
        <v>9.4065601183211889E-2</v>
      </c>
      <c r="M22" s="96">
        <v>1.3328472549969193E-2</v>
      </c>
      <c r="N22" s="96">
        <v>8.9538819760773582E-3</v>
      </c>
    </row>
    <row r="23" spans="2:14">
      <c r="B23" s="88" t="s">
        <v>320</v>
      </c>
      <c r="C23" s="85" t="s">
        <v>321</v>
      </c>
      <c r="D23" s="98" t="s">
        <v>107</v>
      </c>
      <c r="E23" s="85" t="s">
        <v>306</v>
      </c>
      <c r="F23" s="98" t="s">
        <v>317</v>
      </c>
      <c r="G23" s="98" t="s">
        <v>151</v>
      </c>
      <c r="H23" s="95">
        <v>8025466</v>
      </c>
      <c r="I23" s="97">
        <v>322.98</v>
      </c>
      <c r="J23" s="85"/>
      <c r="K23" s="95">
        <v>25920.650089999999</v>
      </c>
      <c r="L23" s="96">
        <v>0.16015895946345693</v>
      </c>
      <c r="M23" s="96">
        <v>9.5830787262305553E-2</v>
      </c>
      <c r="N23" s="96">
        <v>6.4377786397080042E-2</v>
      </c>
    </row>
    <row r="24" spans="2:14">
      <c r="B24" s="88" t="s">
        <v>322</v>
      </c>
      <c r="C24" s="85" t="s">
        <v>323</v>
      </c>
      <c r="D24" s="98" t="s">
        <v>107</v>
      </c>
      <c r="E24" s="85" t="s">
        <v>306</v>
      </c>
      <c r="F24" s="98" t="s">
        <v>317</v>
      </c>
      <c r="G24" s="98" t="s">
        <v>151</v>
      </c>
      <c r="H24" s="95">
        <v>0.84</v>
      </c>
      <c r="I24" s="97">
        <v>323.2</v>
      </c>
      <c r="J24" s="85"/>
      <c r="K24" s="95">
        <v>2.7100000000000002E-3</v>
      </c>
      <c r="L24" s="96">
        <v>1.9362431325749243E-9</v>
      </c>
      <c r="M24" s="96">
        <v>1.0019094142281524E-8</v>
      </c>
      <c r="N24" s="96">
        <v>6.7306877154054785E-9</v>
      </c>
    </row>
    <row r="25" spans="2:14">
      <c r="B25" s="88" t="s">
        <v>324</v>
      </c>
      <c r="C25" s="85" t="s">
        <v>325</v>
      </c>
      <c r="D25" s="98" t="s">
        <v>107</v>
      </c>
      <c r="E25" s="85" t="s">
        <v>306</v>
      </c>
      <c r="F25" s="98" t="s">
        <v>317</v>
      </c>
      <c r="G25" s="98" t="s">
        <v>151</v>
      </c>
      <c r="H25" s="95">
        <v>2283162</v>
      </c>
      <c r="I25" s="97">
        <v>351.31</v>
      </c>
      <c r="J25" s="85"/>
      <c r="K25" s="95">
        <v>8020.97642</v>
      </c>
      <c r="L25" s="96">
        <v>0.19197245479024735</v>
      </c>
      <c r="M25" s="96">
        <v>2.9654213234317429E-2</v>
      </c>
      <c r="N25" s="96">
        <v>1.9921286884004064E-2</v>
      </c>
    </row>
    <row r="26" spans="2:14">
      <c r="B26" s="88" t="s">
        <v>326</v>
      </c>
      <c r="C26" s="85" t="s">
        <v>327</v>
      </c>
      <c r="D26" s="98" t="s">
        <v>107</v>
      </c>
      <c r="E26" s="85" t="s">
        <v>306</v>
      </c>
      <c r="F26" s="98" t="s">
        <v>317</v>
      </c>
      <c r="G26" s="98" t="s">
        <v>151</v>
      </c>
      <c r="H26" s="95">
        <v>0.99</v>
      </c>
      <c r="I26" s="97">
        <v>350.57</v>
      </c>
      <c r="J26" s="85"/>
      <c r="K26" s="95">
        <v>3.47E-3</v>
      </c>
      <c r="L26" s="96">
        <v>3.3953974256096719E-9</v>
      </c>
      <c r="M26" s="96">
        <v>1.2828877001371546E-8</v>
      </c>
      <c r="N26" s="96">
        <v>8.6182606540431771E-9</v>
      </c>
    </row>
    <row r="27" spans="2:14">
      <c r="B27" s="88" t="s">
        <v>328</v>
      </c>
      <c r="C27" s="85" t="s">
        <v>329</v>
      </c>
      <c r="D27" s="98" t="s">
        <v>107</v>
      </c>
      <c r="E27" s="85" t="s">
        <v>311</v>
      </c>
      <c r="F27" s="98" t="s">
        <v>317</v>
      </c>
      <c r="G27" s="98" t="s">
        <v>151</v>
      </c>
      <c r="H27" s="95">
        <v>242665</v>
      </c>
      <c r="I27" s="97">
        <v>3530.24</v>
      </c>
      <c r="J27" s="85"/>
      <c r="K27" s="95">
        <v>8566.6569</v>
      </c>
      <c r="L27" s="96">
        <v>0.17924333188066449</v>
      </c>
      <c r="M27" s="96">
        <v>3.1671639101743768E-2</v>
      </c>
      <c r="N27" s="96">
        <v>2.1276565446097264E-2</v>
      </c>
    </row>
    <row r="28" spans="2:14">
      <c r="B28" s="88" t="s">
        <v>330</v>
      </c>
      <c r="C28" s="85" t="s">
        <v>331</v>
      </c>
      <c r="D28" s="98" t="s">
        <v>107</v>
      </c>
      <c r="E28" s="85" t="s">
        <v>311</v>
      </c>
      <c r="F28" s="98" t="s">
        <v>317</v>
      </c>
      <c r="G28" s="98" t="s">
        <v>151</v>
      </c>
      <c r="H28" s="95">
        <v>27810346</v>
      </c>
      <c r="I28" s="97">
        <v>98.47</v>
      </c>
      <c r="J28" s="85"/>
      <c r="K28" s="95">
        <v>27384.847710000002</v>
      </c>
      <c r="L28" s="96">
        <v>0.21903476996275659</v>
      </c>
      <c r="M28" s="96">
        <v>0.10124404696624821</v>
      </c>
      <c r="N28" s="96">
        <v>6.8014338771198099E-2</v>
      </c>
    </row>
    <row r="29" spans="2:14">
      <c r="B29" s="88" t="s">
        <v>332</v>
      </c>
      <c r="C29" s="85" t="s">
        <v>333</v>
      </c>
      <c r="D29" s="98" t="s">
        <v>107</v>
      </c>
      <c r="E29" s="85" t="s">
        <v>314</v>
      </c>
      <c r="F29" s="98" t="s">
        <v>317</v>
      </c>
      <c r="G29" s="98" t="s">
        <v>151</v>
      </c>
      <c r="H29" s="95">
        <v>1660330</v>
      </c>
      <c r="I29" s="97">
        <v>354.28</v>
      </c>
      <c r="J29" s="85"/>
      <c r="K29" s="95">
        <v>5882.2171200000003</v>
      </c>
      <c r="L29" s="96">
        <v>0.12331383282443066</v>
      </c>
      <c r="M29" s="96">
        <v>2.1747043206870886E-2</v>
      </c>
      <c r="N29" s="96">
        <v>1.4609360335399186E-2</v>
      </c>
    </row>
    <row r="30" spans="2:14">
      <c r="B30" s="88" t="s">
        <v>334</v>
      </c>
      <c r="C30" s="85" t="s">
        <v>335</v>
      </c>
      <c r="D30" s="98" t="s">
        <v>107</v>
      </c>
      <c r="E30" s="85" t="s">
        <v>314</v>
      </c>
      <c r="F30" s="98" t="s">
        <v>317</v>
      </c>
      <c r="G30" s="98" t="s">
        <v>151</v>
      </c>
      <c r="H30" s="95">
        <v>0.63</v>
      </c>
      <c r="I30" s="97">
        <v>353.43</v>
      </c>
      <c r="J30" s="85"/>
      <c r="K30" s="95">
        <v>2.2200000000000002E-3</v>
      </c>
      <c r="L30" s="96">
        <v>2.8426834093921104E-9</v>
      </c>
      <c r="M30" s="96">
        <v>8.207523614710327E-9</v>
      </c>
      <c r="N30" s="96">
        <v>5.5136998997048579E-9</v>
      </c>
    </row>
    <row r="31" spans="2:14">
      <c r="B31" s="84"/>
      <c r="C31" s="85"/>
      <c r="D31" s="85"/>
      <c r="E31" s="85"/>
      <c r="F31" s="85"/>
      <c r="G31" s="85"/>
      <c r="H31" s="95"/>
      <c r="I31" s="97"/>
      <c r="J31" s="85"/>
      <c r="K31" s="85"/>
      <c r="L31" s="85"/>
      <c r="M31" s="96"/>
      <c r="N31" s="85"/>
    </row>
    <row r="32" spans="2:14">
      <c r="B32" s="82" t="s">
        <v>215</v>
      </c>
      <c r="C32" s="83"/>
      <c r="D32" s="83"/>
      <c r="E32" s="83"/>
      <c r="F32" s="83"/>
      <c r="G32" s="83"/>
      <c r="H32" s="92"/>
      <c r="I32" s="94"/>
      <c r="J32" s="92">
        <v>74.685310000000001</v>
      </c>
      <c r="K32" s="92">
        <v>110556.59423999999</v>
      </c>
      <c r="L32" s="83"/>
      <c r="M32" s="93">
        <v>0.4087368729670034</v>
      </c>
      <c r="N32" s="93">
        <v>0.27458373088864801</v>
      </c>
    </row>
    <row r="33" spans="2:14">
      <c r="B33" s="104" t="s">
        <v>52</v>
      </c>
      <c r="C33" s="83"/>
      <c r="D33" s="83"/>
      <c r="E33" s="83"/>
      <c r="F33" s="83"/>
      <c r="G33" s="83"/>
      <c r="H33" s="92"/>
      <c r="I33" s="94"/>
      <c r="J33" s="92">
        <v>74.685310000000001</v>
      </c>
      <c r="K33" s="92">
        <v>68762.906819999989</v>
      </c>
      <c r="L33" s="83"/>
      <c r="M33" s="93">
        <v>0.25422215384742147</v>
      </c>
      <c r="N33" s="93">
        <v>0.17078289749407585</v>
      </c>
    </row>
    <row r="34" spans="2:14">
      <c r="B34" s="88" t="s">
        <v>336</v>
      </c>
      <c r="C34" s="85" t="s">
        <v>337</v>
      </c>
      <c r="D34" s="98" t="s">
        <v>111</v>
      </c>
      <c r="E34" s="85"/>
      <c r="F34" s="98" t="s">
        <v>303</v>
      </c>
      <c r="G34" s="98" t="s">
        <v>160</v>
      </c>
      <c r="H34" s="95">
        <v>134701</v>
      </c>
      <c r="I34" s="97">
        <v>1565</v>
      </c>
      <c r="J34" s="85"/>
      <c r="K34" s="95">
        <v>7191.2614100000001</v>
      </c>
      <c r="L34" s="96">
        <v>5.6262692925404119E-5</v>
      </c>
      <c r="M34" s="96">
        <v>2.6586688217175712E-2</v>
      </c>
      <c r="N34" s="96">
        <v>1.7860566358138923E-2</v>
      </c>
    </row>
    <row r="35" spans="2:14">
      <c r="B35" s="88" t="s">
        <v>338</v>
      </c>
      <c r="C35" s="85" t="s">
        <v>339</v>
      </c>
      <c r="D35" s="98" t="s">
        <v>27</v>
      </c>
      <c r="E35" s="85"/>
      <c r="F35" s="98" t="s">
        <v>303</v>
      </c>
      <c r="G35" s="98" t="s">
        <v>152</v>
      </c>
      <c r="H35" s="95">
        <v>48553.999999999993</v>
      </c>
      <c r="I35" s="97">
        <v>7063</v>
      </c>
      <c r="J35" s="85"/>
      <c r="K35" s="95">
        <v>14717.480090000005</v>
      </c>
      <c r="L35" s="96">
        <v>2.3368396998426286E-3</v>
      </c>
      <c r="M35" s="96">
        <v>5.4411741165632473E-2</v>
      </c>
      <c r="N35" s="96">
        <v>3.6553048872135702E-2</v>
      </c>
    </row>
    <row r="36" spans="2:14">
      <c r="B36" s="88" t="s">
        <v>340</v>
      </c>
      <c r="C36" s="85" t="s">
        <v>341</v>
      </c>
      <c r="D36" s="98" t="s">
        <v>342</v>
      </c>
      <c r="E36" s="85"/>
      <c r="F36" s="98" t="s">
        <v>303</v>
      </c>
      <c r="G36" s="98" t="s">
        <v>150</v>
      </c>
      <c r="H36" s="95">
        <v>20958</v>
      </c>
      <c r="I36" s="97">
        <v>2382</v>
      </c>
      <c r="J36" s="85"/>
      <c r="K36" s="95">
        <v>1871.0749099999998</v>
      </c>
      <c r="L36" s="96">
        <v>2.1837040751015739E-5</v>
      </c>
      <c r="M36" s="96">
        <v>6.9175186976202689E-3</v>
      </c>
      <c r="N36" s="96">
        <v>4.6470925872104836E-3</v>
      </c>
    </row>
    <row r="37" spans="2:14">
      <c r="B37" s="88" t="s">
        <v>343</v>
      </c>
      <c r="C37" s="85" t="s">
        <v>344</v>
      </c>
      <c r="D37" s="98" t="s">
        <v>27</v>
      </c>
      <c r="E37" s="85"/>
      <c r="F37" s="98" t="s">
        <v>303</v>
      </c>
      <c r="G37" s="98" t="s">
        <v>159</v>
      </c>
      <c r="H37" s="95">
        <v>10756</v>
      </c>
      <c r="I37" s="97">
        <v>3084</v>
      </c>
      <c r="J37" s="85"/>
      <c r="K37" s="95">
        <v>912.78028000000006</v>
      </c>
      <c r="L37" s="96">
        <v>1.8898918704586304E-4</v>
      </c>
      <c r="M37" s="96">
        <v>3.3746241906044611E-3</v>
      </c>
      <c r="N37" s="96">
        <v>2.2670254676975545E-3</v>
      </c>
    </row>
    <row r="38" spans="2:14">
      <c r="B38" s="88" t="s">
        <v>345</v>
      </c>
      <c r="C38" s="85" t="s">
        <v>346</v>
      </c>
      <c r="D38" s="98" t="s">
        <v>342</v>
      </c>
      <c r="E38" s="85"/>
      <c r="F38" s="98" t="s">
        <v>303</v>
      </c>
      <c r="G38" s="98" t="s">
        <v>150</v>
      </c>
      <c r="H38" s="95">
        <v>55040</v>
      </c>
      <c r="I38" s="97">
        <v>2303</v>
      </c>
      <c r="J38" s="95">
        <v>74.514359999999996</v>
      </c>
      <c r="K38" s="95">
        <v>4825.37122</v>
      </c>
      <c r="L38" s="96">
        <v>4.7042735042735042E-3</v>
      </c>
      <c r="M38" s="96">
        <v>1.7839796503555664E-2</v>
      </c>
      <c r="N38" s="96">
        <v>1.1984526491780497E-2</v>
      </c>
    </row>
    <row r="39" spans="2:14">
      <c r="B39" s="88" t="s">
        <v>347</v>
      </c>
      <c r="C39" s="85" t="s">
        <v>348</v>
      </c>
      <c r="D39" s="98" t="s">
        <v>342</v>
      </c>
      <c r="E39" s="85"/>
      <c r="F39" s="98" t="s">
        <v>303</v>
      </c>
      <c r="G39" s="98" t="s">
        <v>150</v>
      </c>
      <c r="H39" s="95">
        <v>390</v>
      </c>
      <c r="I39" s="97">
        <v>2809</v>
      </c>
      <c r="J39" s="95">
        <v>0.17094999999999999</v>
      </c>
      <c r="K39" s="95">
        <v>41.230669999999996</v>
      </c>
      <c r="L39" s="96">
        <v>1.3780918727915195E-5</v>
      </c>
      <c r="M39" s="96">
        <v>1.524331971510489E-4</v>
      </c>
      <c r="N39" s="96">
        <v>1.0240249596565948E-4</v>
      </c>
    </row>
    <row r="40" spans="2:14">
      <c r="B40" s="88" t="s">
        <v>349</v>
      </c>
      <c r="C40" s="85" t="s">
        <v>350</v>
      </c>
      <c r="D40" s="98" t="s">
        <v>110</v>
      </c>
      <c r="E40" s="85"/>
      <c r="F40" s="98" t="s">
        <v>303</v>
      </c>
      <c r="G40" s="98" t="s">
        <v>150</v>
      </c>
      <c r="H40" s="95">
        <v>6647</v>
      </c>
      <c r="I40" s="97">
        <v>2554.5</v>
      </c>
      <c r="J40" s="85"/>
      <c r="K40" s="95">
        <v>636.40147999999999</v>
      </c>
      <c r="L40" s="96">
        <v>5.9142399790557427E-5</v>
      </c>
      <c r="M40" s="96">
        <v>2.3528289078993698E-3</v>
      </c>
      <c r="N40" s="96">
        <v>1.5805976470486588E-3</v>
      </c>
    </row>
    <row r="41" spans="2:14">
      <c r="B41" s="88" t="s">
        <v>351</v>
      </c>
      <c r="C41" s="85" t="s">
        <v>352</v>
      </c>
      <c r="D41" s="98" t="s">
        <v>110</v>
      </c>
      <c r="E41" s="85"/>
      <c r="F41" s="98" t="s">
        <v>303</v>
      </c>
      <c r="G41" s="98" t="s">
        <v>150</v>
      </c>
      <c r="H41" s="95">
        <v>15886</v>
      </c>
      <c r="I41" s="97">
        <v>45006</v>
      </c>
      <c r="J41" s="85"/>
      <c r="K41" s="95">
        <v>26796.90004</v>
      </c>
      <c r="L41" s="96">
        <v>1.9330099968716047E-3</v>
      </c>
      <c r="M41" s="96">
        <v>9.9070355801500948E-2</v>
      </c>
      <c r="N41" s="96">
        <v>6.6554083361688776E-2</v>
      </c>
    </row>
    <row r="42" spans="2:14">
      <c r="B42" s="88" t="s">
        <v>353</v>
      </c>
      <c r="C42" s="85" t="s">
        <v>354</v>
      </c>
      <c r="D42" s="98" t="s">
        <v>122</v>
      </c>
      <c r="E42" s="85"/>
      <c r="F42" s="98" t="s">
        <v>303</v>
      </c>
      <c r="G42" s="98" t="s">
        <v>154</v>
      </c>
      <c r="H42" s="95">
        <v>3039</v>
      </c>
      <c r="I42" s="97">
        <v>7213</v>
      </c>
      <c r="J42" s="85"/>
      <c r="K42" s="95">
        <v>579.83596</v>
      </c>
      <c r="L42" s="96">
        <v>7.2550275144352128E-5</v>
      </c>
      <c r="M42" s="96">
        <v>2.1437015019631677E-3</v>
      </c>
      <c r="N42" s="96">
        <v>1.4401087722960672E-3</v>
      </c>
    </row>
    <row r="43" spans="2:14">
      <c r="B43" s="88" t="s">
        <v>355</v>
      </c>
      <c r="C43" s="85" t="s">
        <v>356</v>
      </c>
      <c r="D43" s="98" t="s">
        <v>342</v>
      </c>
      <c r="E43" s="85"/>
      <c r="F43" s="98" t="s">
        <v>303</v>
      </c>
      <c r="G43" s="98" t="s">
        <v>150</v>
      </c>
      <c r="H43" s="95">
        <v>78366</v>
      </c>
      <c r="I43" s="97">
        <v>3810</v>
      </c>
      <c r="J43" s="85"/>
      <c r="K43" s="95">
        <v>11190.570760000001</v>
      </c>
      <c r="L43" s="96">
        <v>5.4152111789423258E-5</v>
      </c>
      <c r="M43" s="96">
        <v>4.1372465664318417E-2</v>
      </c>
      <c r="N43" s="96">
        <v>2.779344544011356E-2</v>
      </c>
    </row>
    <row r="44" spans="2:14">
      <c r="B44" s="84"/>
      <c r="C44" s="85"/>
      <c r="D44" s="85"/>
      <c r="E44" s="85"/>
      <c r="F44" s="85"/>
      <c r="G44" s="85"/>
      <c r="H44" s="95"/>
      <c r="I44" s="97"/>
      <c r="J44" s="85"/>
      <c r="K44" s="85"/>
      <c r="L44" s="85"/>
      <c r="M44" s="96"/>
      <c r="N44" s="85"/>
    </row>
    <row r="45" spans="2:14">
      <c r="B45" s="104" t="s">
        <v>53</v>
      </c>
      <c r="C45" s="83"/>
      <c r="D45" s="83"/>
      <c r="E45" s="83"/>
      <c r="F45" s="83"/>
      <c r="G45" s="83"/>
      <c r="H45" s="92"/>
      <c r="I45" s="94"/>
      <c r="J45" s="83"/>
      <c r="K45" s="92">
        <v>41793.687420000002</v>
      </c>
      <c r="L45" s="83"/>
      <c r="M45" s="93">
        <v>0.15451471911958195</v>
      </c>
      <c r="N45" s="93">
        <v>0.10380083339457215</v>
      </c>
    </row>
    <row r="46" spans="2:14">
      <c r="B46" s="88" t="s">
        <v>357</v>
      </c>
      <c r="C46" s="85" t="s">
        <v>358</v>
      </c>
      <c r="D46" s="98" t="s">
        <v>27</v>
      </c>
      <c r="E46" s="85"/>
      <c r="F46" s="98" t="s">
        <v>317</v>
      </c>
      <c r="G46" s="98" t="s">
        <v>152</v>
      </c>
      <c r="H46" s="95">
        <v>4757</v>
      </c>
      <c r="I46" s="97">
        <v>18734</v>
      </c>
      <c r="J46" s="85"/>
      <c r="K46" s="95">
        <v>3824.5725600000001</v>
      </c>
      <c r="L46" s="96">
        <v>5.4843068352655802E-3</v>
      </c>
      <c r="M46" s="96">
        <v>1.4139761082150057E-2</v>
      </c>
      <c r="N46" s="96">
        <v>9.498894297516193E-3</v>
      </c>
    </row>
    <row r="47" spans="2:14">
      <c r="B47" s="88" t="s">
        <v>359</v>
      </c>
      <c r="C47" s="85" t="s">
        <v>360</v>
      </c>
      <c r="D47" s="98" t="s">
        <v>110</v>
      </c>
      <c r="E47" s="85"/>
      <c r="F47" s="98" t="s">
        <v>317</v>
      </c>
      <c r="G47" s="98" t="s">
        <v>150</v>
      </c>
      <c r="H47" s="95">
        <v>6948</v>
      </c>
      <c r="I47" s="97">
        <v>9465.5</v>
      </c>
      <c r="J47" s="85"/>
      <c r="K47" s="95">
        <v>2464.9207000000001</v>
      </c>
      <c r="L47" s="96">
        <v>1.6792477318192068E-3</v>
      </c>
      <c r="M47" s="96">
        <v>9.1130156998370758E-3</v>
      </c>
      <c r="N47" s="96">
        <v>6.121996854220913E-3</v>
      </c>
    </row>
    <row r="48" spans="2:14">
      <c r="B48" s="88" t="s">
        <v>361</v>
      </c>
      <c r="C48" s="85" t="s">
        <v>362</v>
      </c>
      <c r="D48" s="98" t="s">
        <v>110</v>
      </c>
      <c r="E48" s="85"/>
      <c r="F48" s="98" t="s">
        <v>317</v>
      </c>
      <c r="G48" s="98" t="s">
        <v>150</v>
      </c>
      <c r="H48" s="95">
        <v>7712</v>
      </c>
      <c r="I48" s="97">
        <v>9675</v>
      </c>
      <c r="J48" s="85"/>
      <c r="K48" s="95">
        <v>2796.5177200000003</v>
      </c>
      <c r="L48" s="96">
        <v>2.9335120929585551E-4</v>
      </c>
      <c r="M48" s="96">
        <v>1.0338957308944092E-2</v>
      </c>
      <c r="N48" s="96">
        <v>6.9455673298589446E-3</v>
      </c>
    </row>
    <row r="49" spans="2:14">
      <c r="B49" s="88" t="s">
        <v>363</v>
      </c>
      <c r="C49" s="85" t="s">
        <v>364</v>
      </c>
      <c r="D49" s="98" t="s">
        <v>110</v>
      </c>
      <c r="E49" s="85"/>
      <c r="F49" s="98" t="s">
        <v>317</v>
      </c>
      <c r="G49" s="98" t="s">
        <v>152</v>
      </c>
      <c r="H49" s="95">
        <v>2156</v>
      </c>
      <c r="I49" s="97">
        <v>9998.5</v>
      </c>
      <c r="J49" s="85"/>
      <c r="K49" s="95">
        <v>925.13017000000002</v>
      </c>
      <c r="L49" s="96">
        <v>4.4268652902838887E-5</v>
      </c>
      <c r="M49" s="96">
        <v>3.4202827553855759E-3</v>
      </c>
      <c r="N49" s="96">
        <v>2.2976982547490712E-3</v>
      </c>
    </row>
    <row r="50" spans="2:14">
      <c r="B50" s="88" t="s">
        <v>365</v>
      </c>
      <c r="C50" s="85" t="s">
        <v>366</v>
      </c>
      <c r="D50" s="98" t="s">
        <v>110</v>
      </c>
      <c r="E50" s="85"/>
      <c r="F50" s="98" t="s">
        <v>317</v>
      </c>
      <c r="G50" s="98" t="s">
        <v>150</v>
      </c>
      <c r="H50" s="95">
        <v>15125</v>
      </c>
      <c r="I50" s="97">
        <v>10813</v>
      </c>
      <c r="J50" s="85"/>
      <c r="K50" s="95">
        <v>6129.7275</v>
      </c>
      <c r="L50" s="96">
        <v>3.2289307412395322E-4</v>
      </c>
      <c r="M50" s="96">
        <v>2.2662109553148329E-2</v>
      </c>
      <c r="N50" s="96">
        <v>1.5224089145030678E-2</v>
      </c>
    </row>
    <row r="51" spans="2:14">
      <c r="B51" s="88" t="s">
        <v>367</v>
      </c>
      <c r="C51" s="85" t="s">
        <v>368</v>
      </c>
      <c r="D51" s="98" t="s">
        <v>342</v>
      </c>
      <c r="E51" s="85"/>
      <c r="F51" s="98" t="s">
        <v>317</v>
      </c>
      <c r="G51" s="98" t="s">
        <v>150</v>
      </c>
      <c r="H51" s="95">
        <v>21928</v>
      </c>
      <c r="I51" s="97">
        <v>3359</v>
      </c>
      <c r="J51" s="85"/>
      <c r="K51" s="95">
        <v>2760.63258</v>
      </c>
      <c r="L51" s="96">
        <v>1.0881096274617909E-4</v>
      </c>
      <c r="M51" s="96">
        <v>1.020628697832824E-2</v>
      </c>
      <c r="N51" s="96">
        <v>6.8564412520125953E-3</v>
      </c>
    </row>
    <row r="52" spans="2:14">
      <c r="B52" s="88" t="s">
        <v>369</v>
      </c>
      <c r="C52" s="85" t="s">
        <v>370</v>
      </c>
      <c r="D52" s="98" t="s">
        <v>110</v>
      </c>
      <c r="E52" s="85"/>
      <c r="F52" s="98" t="s">
        <v>317</v>
      </c>
      <c r="G52" s="98" t="s">
        <v>150</v>
      </c>
      <c r="H52" s="95">
        <v>3505.9999999999995</v>
      </c>
      <c r="I52" s="97">
        <v>6880</v>
      </c>
      <c r="J52" s="85"/>
      <c r="K52" s="95">
        <v>904.06556999999998</v>
      </c>
      <c r="L52" s="96">
        <v>7.4912106475871689E-5</v>
      </c>
      <c r="M52" s="96">
        <v>3.3424051869466449E-3</v>
      </c>
      <c r="N52" s="96">
        <v>2.2453811903764029E-3</v>
      </c>
    </row>
    <row r="53" spans="2:14">
      <c r="B53" s="88" t="s">
        <v>371</v>
      </c>
      <c r="C53" s="85" t="s">
        <v>372</v>
      </c>
      <c r="D53" s="98" t="s">
        <v>342</v>
      </c>
      <c r="E53" s="85"/>
      <c r="F53" s="98" t="s">
        <v>317</v>
      </c>
      <c r="G53" s="98" t="s">
        <v>150</v>
      </c>
      <c r="H53" s="95">
        <v>78077</v>
      </c>
      <c r="I53" s="97">
        <v>3304</v>
      </c>
      <c r="J53" s="85"/>
      <c r="K53" s="95">
        <v>9668.5809700000009</v>
      </c>
      <c r="L53" s="96">
        <v>6.4366820821013199E-4</v>
      </c>
      <c r="M53" s="96">
        <v>3.574554352793418E-2</v>
      </c>
      <c r="N53" s="96">
        <v>2.4013357623683465E-2</v>
      </c>
    </row>
    <row r="54" spans="2:14">
      <c r="B54" s="88" t="s">
        <v>373</v>
      </c>
      <c r="C54" s="85" t="s">
        <v>374</v>
      </c>
      <c r="D54" s="98" t="s">
        <v>342</v>
      </c>
      <c r="E54" s="85"/>
      <c r="F54" s="98" t="s">
        <v>317</v>
      </c>
      <c r="G54" s="98" t="s">
        <v>150</v>
      </c>
      <c r="H54" s="95">
        <v>42173</v>
      </c>
      <c r="I54" s="97">
        <v>7794</v>
      </c>
      <c r="J54" s="85"/>
      <c r="K54" s="95">
        <v>12319.539650000001</v>
      </c>
      <c r="L54" s="96">
        <v>1.62359290187189E-4</v>
      </c>
      <c r="M54" s="96">
        <v>4.5546357026907743E-2</v>
      </c>
      <c r="N54" s="96">
        <v>3.059740744712388E-2</v>
      </c>
    </row>
    <row r="55" spans="2:14">
      <c r="B55" s="139"/>
      <c r="C55" s="13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</row>
    <row r="56" spans="2:14">
      <c r="B56" s="139"/>
      <c r="C56" s="13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</row>
    <row r="57" spans="2:14">
      <c r="B57" s="139"/>
      <c r="C57" s="13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</row>
    <row r="58" spans="2:14">
      <c r="B58" s="100" t="s">
        <v>235</v>
      </c>
      <c r="D58" s="1"/>
      <c r="E58" s="1"/>
      <c r="F58" s="1"/>
      <c r="G58" s="1"/>
    </row>
    <row r="59" spans="2:14">
      <c r="B59" s="100" t="s">
        <v>99</v>
      </c>
      <c r="D59" s="1"/>
      <c r="E59" s="1"/>
      <c r="F59" s="1"/>
      <c r="G59" s="1"/>
    </row>
    <row r="60" spans="2:14">
      <c r="B60" s="100" t="s">
        <v>218</v>
      </c>
      <c r="D60" s="1"/>
      <c r="E60" s="1"/>
      <c r="F60" s="1"/>
      <c r="G60" s="1"/>
    </row>
    <row r="61" spans="2:14">
      <c r="B61" s="100" t="s">
        <v>226</v>
      </c>
      <c r="D61" s="1"/>
      <c r="E61" s="1"/>
      <c r="F61" s="1"/>
      <c r="G61" s="1"/>
    </row>
    <row r="62" spans="2:14">
      <c r="B62" s="100" t="s">
        <v>233</v>
      </c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57 B59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166</v>
      </c>
      <c r="C1" s="79" t="s" vm="1">
        <v>236</v>
      </c>
    </row>
    <row r="2" spans="2:65">
      <c r="B2" s="57" t="s">
        <v>165</v>
      </c>
      <c r="C2" s="79" t="s">
        <v>237</v>
      </c>
    </row>
    <row r="3" spans="2:65">
      <c r="B3" s="57" t="s">
        <v>167</v>
      </c>
      <c r="C3" s="79" t="s">
        <v>238</v>
      </c>
    </row>
    <row r="4" spans="2:65">
      <c r="B4" s="57" t="s">
        <v>168</v>
      </c>
      <c r="C4" s="79">
        <v>185</v>
      </c>
    </row>
    <row r="6" spans="2:65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5" ht="26.25" customHeight="1">
      <c r="B7" s="134" t="s">
        <v>78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2:65" s="3" customFormat="1" ht="78.75">
      <c r="B8" s="23" t="s">
        <v>102</v>
      </c>
      <c r="C8" s="31" t="s">
        <v>36</v>
      </c>
      <c r="D8" s="31" t="s">
        <v>106</v>
      </c>
      <c r="E8" s="31" t="s">
        <v>104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220</v>
      </c>
      <c r="K8" s="31" t="s">
        <v>219</v>
      </c>
      <c r="L8" s="31" t="s">
        <v>47</v>
      </c>
      <c r="M8" s="31" t="s">
        <v>46</v>
      </c>
      <c r="N8" s="31" t="s">
        <v>169</v>
      </c>
      <c r="O8" s="21" t="s">
        <v>171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227</v>
      </c>
      <c r="K9" s="33"/>
      <c r="L9" s="33" t="s">
        <v>223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0" t="s">
        <v>235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0" t="s">
        <v>99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0" t="s">
        <v>226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1C5175A-43AC-480D-B1B1-7947D6E622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2019-03-20T12:40:51Z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