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81231]}"/>
    <s v="{[Medida].[Medida].&amp;[2]}"/>
    <s v="{[Keren].[Keren].[All]}"/>
    <s v="{[Cheshbon KM].[Hie Peilut].[Peilut 4].&amp;[Kod_Peilut_L4_236]&amp;[Kod_Peilut_L3_35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6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3"/>
        <n x="6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3" si="36">
        <n x="1" s="1"/>
        <n x="34"/>
        <n x="35"/>
      </t>
    </mdx>
    <mdx n="0" f="v">
      <t c="3" si="36">
        <n x="1" s="1"/>
        <n x="37"/>
        <n x="35"/>
      </t>
    </mdx>
    <mdx n="0" f="v">
      <t c="3" si="36">
        <n x="1" s="1"/>
        <n x="38"/>
        <n x="35"/>
      </t>
    </mdx>
    <mdx n="0" f="v">
      <t c="3" si="36">
        <n x="1" s="1"/>
        <n x="39"/>
        <n x="35"/>
      </t>
    </mdx>
    <mdx n="0" f="v">
      <t c="3" si="36">
        <n x="1" s="1"/>
        <n x="40"/>
        <n x="35"/>
      </t>
    </mdx>
    <mdx n="0" f="v">
      <t c="3" si="36">
        <n x="1" s="1"/>
        <n x="41"/>
        <n x="35"/>
      </t>
    </mdx>
    <mdx n="0" f="v">
      <t c="3" si="36">
        <n x="1" s="1"/>
        <n x="42"/>
        <n x="35"/>
      </t>
    </mdx>
    <mdx n="0" f="v">
      <t c="3" si="36">
        <n x="1" s="1"/>
        <n x="43"/>
        <n x="35"/>
      </t>
    </mdx>
    <mdx n="0" f="v">
      <t c="3" si="36">
        <n x="1" s="1"/>
        <n x="44"/>
        <n x="35"/>
      </t>
    </mdx>
    <mdx n="0" f="v">
      <t c="3" si="36">
        <n x="1" s="1"/>
        <n x="45"/>
        <n x="35"/>
      </t>
    </mdx>
    <mdx n="0" f="v">
      <t c="3" si="36">
        <n x="1" s="1"/>
        <n x="46"/>
        <n x="35"/>
      </t>
    </mdx>
  </mdxMetadata>
  <valueMetadata count="6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</valueMetadata>
</metadata>
</file>

<file path=xl/sharedStrings.xml><?xml version="1.0" encoding="utf-8"?>
<sst xmlns="http://schemas.openxmlformats.org/spreadsheetml/2006/main" count="1969" uniqueCount="314">
  <si>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</si>
  <si>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</si>
  <si>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</si>
  <si>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</si>
  <si>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</si>
  <si>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</si>
  <si>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</si>
  <si>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</si>
  <si>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</si>
  <si>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</si>
  <si>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</si>
  <si>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</si>
  <si>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</si>
  <si>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</si>
  <si>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</si>
  <si>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</si>
  <si>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</si>
  <si>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</si>
  <si>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</si>
  <si>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</si>
  <si>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</si>
  <si>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</si>
  <si>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</si>
  <si>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</si>
  <si>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</si>
  <si>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</si>
  <si>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</si>
  <si>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</si>
  <si>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צמודות</t>
  </si>
  <si>
    <t>סה"כ אגרות חוב קונצרניות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</si>
  <si>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</si>
  <si>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</si>
  <si>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</si>
  <si>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</si>
  <si>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</si>
  <si>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</si>
  <si>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</si>
  <si>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</si>
  <si>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</si>
  <si>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</si>
  <si>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</si>
  <si>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</si>
  <si>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</si>
  <si>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</si>
  <si>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</si>
  <si>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</si>
  <si>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</si>
  <si>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</si>
  <si>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</si>
  <si>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</si>
  <si>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</si>
  <si>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</si>
  <si>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</si>
  <si>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</si>
  <si>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</si>
  <si>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</si>
  <si>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</si>
  <si>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</si>
  <si>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</si>
  <si>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</si>
  <si>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</si>
  <si>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</si>
  <si>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</si>
  <si>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</si>
  <si>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</si>
  <si>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</si>
  <si>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</si>
  <si>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</si>
  <si>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</si>
  <si>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</si>
  <si>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</si>
  <si>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</si>
  <si>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</si>
  <si>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</si>
  <si>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</si>
  <si>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</si>
  <si>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</si>
  <si>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</si>
  <si>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</si>
  <si>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</si>
  <si>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</si>
  <si>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</si>
  <si>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</si>
  <si>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</si>
  <si>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</si>
  <si>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</si>
  <si>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</si>
  <si>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</si>
  <si>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</si>
  <si>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</si>
  <si>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</si>
  <si>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</si>
  <si>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</si>
  <si>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</si>
  <si>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</si>
  <si>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</si>
  <si>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</si>
  <si>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</si>
  <si>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</si>
  <si>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</si>
  <si>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</si>
  <si>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</si>
  <si>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</si>
  <si>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</si>
  <si>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</si>
  <si>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</si>
  <si>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</si>
  <si>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</si>
  <si>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</si>
  <si>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</si>
  <si>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</si>
  <si>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</si>
  <si>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</si>
  <si>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</si>
  <si>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</si>
  <si>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</si>
  <si>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</si>
  <si>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</si>
  <si>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</si>
  <si>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</si>
  <si>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</si>
  <si>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</si>
  <si>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</si>
  <si>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</si>
  <si>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</si>
  <si>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</si>
  <si>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</si>
  <si>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</si>
  <si>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</si>
  <si>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</si>
  <si>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</si>
  <si>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</si>
  <si>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</si>
  <si>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</si>
  <si>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</si>
  <si>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</si>
  <si>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</si>
  <si>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</si>
  <si>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</si>
  <si>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</si>
  <si>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</si>
  <si>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</si>
  <si>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</si>
  <si>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</si>
  <si>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</si>
  <si>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</si>
  <si>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</si>
  <si>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</si>
  <si>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</si>
  <si>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</si>
  <si>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</si>
  <si>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</si>
  <si>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</si>
  <si>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</si>
  <si>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</si>
  <si>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</si>
  <si>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</si>
  <si>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</si>
  <si>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</si>
  <si>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</si>
  <si>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</si>
  <si>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</si>
  <si>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</si>
  <si>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</si>
  <si>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</si>
  <si>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</si>
  <si>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</si>
  <si>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</si>
  <si>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</si>
  <si>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</si>
  <si>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</si>
  <si>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</si>
  <si>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</si>
  <si>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</si>
  <si>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</si>
  <si>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</si>
  <si>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</si>
  <si>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</si>
  <si>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</si>
  <si>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</si>
  <si>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</si>
  <si>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</si>
  <si>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</si>
  <si>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</si>
  <si>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</si>
  <si>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</si>
  <si>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</si>
  <si>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</si>
  <si>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</si>
  <si>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</si>
  <si>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</si>
  <si>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</si>
  <si>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</si>
  <si>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</si>
  <si>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</si>
  <si>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</si>
  <si>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</si>
  <si>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</si>
  <si>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</si>
  <si>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</si>
  <si>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</si>
  <si>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</si>
  <si>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</si>
  <si>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</si>
  <si>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</si>
  <si>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</si>
  <si>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</si>
  <si>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</si>
  <si>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</si>
  <si>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</si>
  <si>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</si>
  <si>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</si>
  <si>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</si>
  <si>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</si>
  <si>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</si>
  <si>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</si>
  <si>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</si>
  <si>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</si>
  <si>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</si>
  <si>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</si>
  <si>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</si>
  <si>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</si>
  <si>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</si>
  <si>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</si>
  <si>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</si>
  <si>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</si>
  <si>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</si>
  <si>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</si>
  <si>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</si>
  <si>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אג"ח ממשלת ישראל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</si>
  <si>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</si>
  <si>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</si>
  <si>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</si>
  <si>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</si>
  <si>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</si>
  <si>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</si>
  <si>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</si>
  <si>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</si>
  <si>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</si>
  <si>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</si>
  <si>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</si>
  <si>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</si>
  <si>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</si>
  <si>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</si>
  <si>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</si>
  <si>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</si>
  <si>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</si>
  <si>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</si>
  <si>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</si>
  <si>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</si>
  <si>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</si>
  <si>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</si>
  <si>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</si>
  <si>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</si>
  <si>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</si>
  <si>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</si>
  <si>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</si>
  <si>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</si>
  <si>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</si>
  <si>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</si>
  <si>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</si>
  <si>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</si>
  <si>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</si>
  <si>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</si>
  <si>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</si>
  <si>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</si>
  <si>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</si>
  <si>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</si>
  <si>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</si>
  <si>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</si>
  <si>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</si>
  <si>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</si>
  <si>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</si>
  <si>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</si>
  <si>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</si>
  <si>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</si>
  <si>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</si>
  <si>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</si>
  <si>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</si>
  <si>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</si>
  <si>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</si>
  <si>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</si>
  <si>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</si>
  <si>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</si>
  <si>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</si>
  <si>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דקסיה ישראל אגח ב</t>
  </si>
  <si>
    <t>1095066</t>
  </si>
  <si>
    <t>מגמה</t>
  </si>
  <si>
    <t>520019753</t>
  </si>
  <si>
    <t>בנקים</t>
  </si>
  <si>
    <t>AA.IL</t>
  </si>
  <si>
    <t>מעלות S&amp;P</t>
  </si>
  <si>
    <t>גזית גלוב אג10</t>
  </si>
  <si>
    <t>1260488</t>
  </si>
  <si>
    <t>520033234</t>
  </si>
  <si>
    <t>נדלן ובינוי</t>
  </si>
  <si>
    <t>AA-.IL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</si>
  <si>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</si>
  <si>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</si>
  <si>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</si>
  <si>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</si>
  <si>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</si>
  <si>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</si>
  <si>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</si>
  <si>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</si>
  <si>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בנק לאומי לישראל בע"מ</t>
  </si>
  <si>
    <t>34110000</t>
  </si>
  <si>
    <t>30110000</t>
  </si>
  <si>
    <t>בנק מזרחי טפחות בע"מ</t>
  </si>
  <si>
    <t>30020000</t>
  </si>
  <si>
    <t>30120000</t>
  </si>
  <si>
    <t>בנק דיסקונט לישראל בע"מ</t>
  </si>
  <si>
    <t>30011000</t>
  </si>
  <si>
    <t>AA+.IL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</si>
</sst>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4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6" xfId="0" applyFont="1" applyFill="1" applyBorder="1" applyAlignment="1">
      <alignment horizontal="right"/>
    </xf>
    <xf numFmtId="0" fontId="27" fillId="0" borderId="26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6" xfId="0" applyNumberFormat="1" applyFont="1" applyFill="1" applyBorder="1" applyAlignment="1">
      <alignment horizontal="right"/>
    </xf>
    <xf numFmtId="10" fontId="27" fillId="0" borderId="26" xfId="0" applyNumberFormat="1" applyFont="1" applyFill="1" applyBorder="1" applyAlignment="1">
      <alignment horizontal="right"/>
    </xf>
    <xf numFmtId="2" fontId="27" fillId="0" borderId="26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27" xfId="13" applyFont="1" applyBorder="1" applyAlignment="1">
      <alignment horizontal="right"/>
    </xf>
    <xf numFmtId="10" fontId="5" fillId="0" borderId="27" xfId="14" applyNumberFormat="1" applyFont="1" applyBorder="1" applyAlignment="1">
      <alignment horizontal="center"/>
    </xf>
    <xf numFmtId="2" fontId="5" fillId="0" borderId="27" xfId="7" applyNumberFormat="1" applyFont="1" applyBorder="1" applyAlignment="1">
      <alignment horizontal="right"/>
    </xf>
    <xf numFmtId="167" fontId="5" fillId="0" borderId="2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readingOrder="2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43" fontId="5" fillId="0" borderId="27" xfId="13" applyFont="1" applyFill="1" applyBorder="1" applyAlignment="1">
      <alignment horizontal="right"/>
    </xf>
    <xf numFmtId="10" fontId="5" fillId="0" borderId="27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9961246905" y="115347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8" t="s">
        <v>160</v>
      </c>
      <c r="C1" s="80" t="s" vm="1">
        <v>227</v>
      </c>
    </row>
    <row r="2" spans="1:36">
      <c r="B2" s="58" t="s">
        <v>159</v>
      </c>
      <c r="C2" s="80" t="s">
        <v>228</v>
      </c>
    </row>
    <row r="3" spans="1:36">
      <c r="B3" s="58" t="s">
        <v>161</v>
      </c>
      <c r="C3" s="80" t="s">
        <v>229</v>
      </c>
    </row>
    <row r="4" spans="1:36">
      <c r="B4" s="58" t="s">
        <v>162</v>
      </c>
      <c r="C4" s="80">
        <v>68</v>
      </c>
    </row>
    <row r="6" spans="1:36" ht="26.25" customHeight="1">
      <c r="B6" s="119" t="s">
        <v>176</v>
      </c>
      <c r="C6" s="120"/>
      <c r="D6" s="121"/>
    </row>
    <row r="7" spans="1:36" s="10" customFormat="1">
      <c r="B7" s="23"/>
      <c r="C7" s="24" t="s">
        <v>89</v>
      </c>
      <c r="D7" s="25" t="s">
        <v>87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8" t="s">
        <v>89</v>
      </c>
    </row>
    <row r="8" spans="1:36" s="10" customFormat="1">
      <c r="B8" s="23"/>
      <c r="C8" s="26" t="s">
        <v>214</v>
      </c>
      <c r="D8" s="27" t="s">
        <v>20</v>
      </c>
      <c r="AJ8" s="38" t="s">
        <v>90</v>
      </c>
    </row>
    <row r="9" spans="1:36" s="11" customFormat="1" ht="18" customHeight="1">
      <c r="B9" s="37"/>
      <c r="C9" s="20" t="s">
        <v>1</v>
      </c>
      <c r="D9" s="28" t="s">
        <v>2</v>
      </c>
      <c r="AJ9" s="38" t="s">
        <v>99</v>
      </c>
    </row>
    <row r="10" spans="1:36" s="11" customFormat="1" ht="18" customHeight="1">
      <c r="B10" s="69" t="s">
        <v>175</v>
      </c>
      <c r="C10" s="126">
        <v>686034.13296435412</v>
      </c>
      <c r="D10" s="127">
        <v>1</v>
      </c>
      <c r="AJ10" s="68"/>
    </row>
    <row r="11" spans="1:36">
      <c r="A11" s="46" t="s">
        <v>122</v>
      </c>
      <c r="B11" s="29" t="s">
        <v>177</v>
      </c>
      <c r="C11" s="126">
        <v>27340.467804226995</v>
      </c>
      <c r="D11" s="127">
        <v>3.9852926393164741E-2</v>
      </c>
    </row>
    <row r="12" spans="1:36">
      <c r="B12" s="29" t="s">
        <v>178</v>
      </c>
      <c r="C12" s="126">
        <v>658693.6651601271</v>
      </c>
      <c r="D12" s="127">
        <v>0.96014707360683527</v>
      </c>
    </row>
    <row r="13" spans="1:36">
      <c r="A13" s="56" t="s">
        <v>122</v>
      </c>
      <c r="B13" s="30" t="s">
        <v>46</v>
      </c>
      <c r="C13" s="126">
        <v>658693.66380012711</v>
      </c>
      <c r="D13" s="127">
        <v>0.96014707162442658</v>
      </c>
    </row>
    <row r="14" spans="1:36">
      <c r="A14" s="56" t="s">
        <v>122</v>
      </c>
      <c r="B14" s="30" t="s">
        <v>47</v>
      </c>
      <c r="C14" s="126" t="s" vm="2">
        <v>297</v>
      </c>
      <c r="D14" s="127" t="s" vm="3">
        <v>297</v>
      </c>
    </row>
    <row r="15" spans="1:36">
      <c r="A15" s="56" t="s">
        <v>122</v>
      </c>
      <c r="B15" s="30" t="s">
        <v>48</v>
      </c>
      <c r="C15" s="126">
        <v>1.3600000000000001E-3</v>
      </c>
      <c r="D15" s="127">
        <v>1.9824086508982271E-9</v>
      </c>
    </row>
    <row r="16" spans="1:36">
      <c r="A16" s="56" t="s">
        <v>122</v>
      </c>
      <c r="B16" s="30" t="s">
        <v>49</v>
      </c>
      <c r="C16" s="107" t="s" vm="4">
        <v>297</v>
      </c>
      <c r="D16" s="108" t="s" vm="5">
        <v>297</v>
      </c>
    </row>
    <row r="17" spans="1:4">
      <c r="A17" s="56" t="s">
        <v>122</v>
      </c>
      <c r="B17" s="30" t="s">
        <v>50</v>
      </c>
      <c r="C17" s="107" t="s" vm="6">
        <v>297</v>
      </c>
      <c r="D17" s="108" t="s" vm="7">
        <v>297</v>
      </c>
    </row>
    <row r="18" spans="1:4">
      <c r="A18" s="56" t="s">
        <v>122</v>
      </c>
      <c r="B18" s="30" t="s">
        <v>51</v>
      </c>
      <c r="C18" s="107" t="s" vm="8">
        <v>297</v>
      </c>
      <c r="D18" s="108" t="s" vm="9">
        <v>297</v>
      </c>
    </row>
    <row r="19" spans="1:4">
      <c r="A19" s="56" t="s">
        <v>122</v>
      </c>
      <c r="B19" s="30" t="s">
        <v>52</v>
      </c>
      <c r="C19" s="107" t="s" vm="10">
        <v>297</v>
      </c>
      <c r="D19" s="108" t="s" vm="11">
        <v>297</v>
      </c>
    </row>
    <row r="20" spans="1:4">
      <c r="A20" s="56" t="s">
        <v>122</v>
      </c>
      <c r="B20" s="30" t="s">
        <v>53</v>
      </c>
      <c r="C20" s="107" t="s" vm="12">
        <v>297</v>
      </c>
      <c r="D20" s="108" t="s" vm="13">
        <v>297</v>
      </c>
    </row>
    <row r="21" spans="1:4">
      <c r="A21" s="56" t="s">
        <v>122</v>
      </c>
      <c r="B21" s="30" t="s">
        <v>54</v>
      </c>
      <c r="C21" s="107" t="s" vm="14">
        <v>297</v>
      </c>
      <c r="D21" s="108" t="s" vm="15">
        <v>297</v>
      </c>
    </row>
    <row r="22" spans="1:4">
      <c r="A22" s="56" t="s">
        <v>122</v>
      </c>
      <c r="B22" s="30" t="s">
        <v>55</v>
      </c>
      <c r="C22" s="107" t="s" vm="16">
        <v>297</v>
      </c>
      <c r="D22" s="108" t="s" vm="17">
        <v>297</v>
      </c>
    </row>
    <row r="23" spans="1:4">
      <c r="B23" s="29" t="s">
        <v>179</v>
      </c>
      <c r="C23" s="107" t="s" vm="18">
        <v>297</v>
      </c>
      <c r="D23" s="108" t="s" vm="19">
        <v>297</v>
      </c>
    </row>
    <row r="24" spans="1:4">
      <c r="A24" s="56" t="s">
        <v>122</v>
      </c>
      <c r="B24" s="30" t="s">
        <v>56</v>
      </c>
      <c r="C24" s="107" t="s" vm="20">
        <v>297</v>
      </c>
      <c r="D24" s="108" t="s" vm="21">
        <v>297</v>
      </c>
    </row>
    <row r="25" spans="1:4">
      <c r="A25" s="56" t="s">
        <v>122</v>
      </c>
      <c r="B25" s="30" t="s">
        <v>57</v>
      </c>
      <c r="C25" s="107" t="s" vm="22">
        <v>297</v>
      </c>
      <c r="D25" s="108" t="s" vm="23">
        <v>297</v>
      </c>
    </row>
    <row r="26" spans="1:4">
      <c r="A26" s="56" t="s">
        <v>122</v>
      </c>
      <c r="B26" s="30" t="s">
        <v>48</v>
      </c>
      <c r="C26" s="107" t="s" vm="24">
        <v>297</v>
      </c>
      <c r="D26" s="108" t="s" vm="25">
        <v>297</v>
      </c>
    </row>
    <row r="27" spans="1:4">
      <c r="A27" s="56" t="s">
        <v>122</v>
      </c>
      <c r="B27" s="30" t="s">
        <v>58</v>
      </c>
      <c r="C27" s="107" t="s" vm="26">
        <v>297</v>
      </c>
      <c r="D27" s="108" t="s" vm="27">
        <v>297</v>
      </c>
    </row>
    <row r="28" spans="1:4">
      <c r="A28" s="56" t="s">
        <v>122</v>
      </c>
      <c r="B28" s="30" t="s">
        <v>59</v>
      </c>
      <c r="C28" s="107" t="s" vm="28">
        <v>297</v>
      </c>
      <c r="D28" s="108" t="s" vm="29">
        <v>297</v>
      </c>
    </row>
    <row r="29" spans="1:4">
      <c r="A29" s="56" t="s">
        <v>122</v>
      </c>
      <c r="B29" s="30" t="s">
        <v>60</v>
      </c>
      <c r="C29" s="107" t="s" vm="30">
        <v>297</v>
      </c>
      <c r="D29" s="108" t="s" vm="31">
        <v>297</v>
      </c>
    </row>
    <row r="30" spans="1:4">
      <c r="A30" s="56" t="s">
        <v>122</v>
      </c>
      <c r="B30" s="30" t="s">
        <v>202</v>
      </c>
      <c r="C30" s="107" t="s" vm="32">
        <v>297</v>
      </c>
      <c r="D30" s="108" t="s" vm="33">
        <v>297</v>
      </c>
    </row>
    <row r="31" spans="1:4">
      <c r="A31" s="56" t="s">
        <v>122</v>
      </c>
      <c r="B31" s="30" t="s">
        <v>83</v>
      </c>
      <c r="C31" s="107" t="s" vm="34">
        <v>297</v>
      </c>
      <c r="D31" s="108" t="s" vm="35">
        <v>297</v>
      </c>
    </row>
    <row r="32" spans="1:4">
      <c r="A32" s="56" t="s">
        <v>122</v>
      </c>
      <c r="B32" s="30" t="s">
        <v>61</v>
      </c>
      <c r="C32" s="107" t="s" vm="36">
        <v>297</v>
      </c>
      <c r="D32" s="108" t="s" vm="37">
        <v>297</v>
      </c>
    </row>
    <row r="33" spans="1:4">
      <c r="A33" s="56" t="s">
        <v>122</v>
      </c>
      <c r="B33" s="29" t="s">
        <v>180</v>
      </c>
      <c r="C33" s="107" t="s" vm="38">
        <v>297</v>
      </c>
      <c r="D33" s="108" t="s" vm="39">
        <v>297</v>
      </c>
    </row>
    <row r="34" spans="1:4">
      <c r="A34" s="56" t="s">
        <v>122</v>
      </c>
      <c r="B34" s="29" t="s">
        <v>181</v>
      </c>
      <c r="C34" s="107" t="s" vm="40">
        <v>297</v>
      </c>
      <c r="D34" s="108" t="s" vm="41">
        <v>297</v>
      </c>
    </row>
    <row r="35" spans="1:4">
      <c r="A35" s="56" t="s">
        <v>122</v>
      </c>
      <c r="B35" s="29" t="s">
        <v>182</v>
      </c>
      <c r="C35" s="107" t="s" vm="42">
        <v>297</v>
      </c>
      <c r="D35" s="108" t="s" vm="43">
        <v>297</v>
      </c>
    </row>
    <row r="36" spans="1:4">
      <c r="A36" s="56" t="s">
        <v>122</v>
      </c>
      <c r="B36" s="57" t="s">
        <v>183</v>
      </c>
      <c r="C36" s="107" t="s" vm="44">
        <v>297</v>
      </c>
      <c r="D36" s="108" t="s" vm="45">
        <v>297</v>
      </c>
    </row>
    <row r="37" spans="1:4">
      <c r="A37" s="56" t="s">
        <v>122</v>
      </c>
      <c r="B37" s="29" t="s">
        <v>184</v>
      </c>
      <c r="C37" s="126" t="s" vm="46">
        <v>297</v>
      </c>
      <c r="D37" s="127" t="s" vm="47">
        <v>297</v>
      </c>
    </row>
    <row r="38" spans="1:4">
      <c r="A38" s="56"/>
      <c r="B38" s="70" t="s">
        <v>186</v>
      </c>
      <c r="C38" s="126">
        <v>0</v>
      </c>
      <c r="D38" s="127">
        <v>0</v>
      </c>
    </row>
    <row r="39" spans="1:4">
      <c r="A39" s="56" t="s">
        <v>122</v>
      </c>
      <c r="B39" s="71" t="s">
        <v>187</v>
      </c>
      <c r="C39" s="126" t="s" vm="48">
        <v>297</v>
      </c>
      <c r="D39" s="127" t="s" vm="49">
        <v>297</v>
      </c>
    </row>
    <row r="40" spans="1:4">
      <c r="A40" s="56" t="s">
        <v>122</v>
      </c>
      <c r="B40" s="71" t="s">
        <v>212</v>
      </c>
      <c r="C40" s="126" t="s" vm="50">
        <v>297</v>
      </c>
      <c r="D40" s="127" t="s" vm="51">
        <v>297</v>
      </c>
    </row>
    <row r="41" spans="1:4">
      <c r="A41" s="56" t="s">
        <v>122</v>
      </c>
      <c r="B41" s="71" t="s">
        <v>188</v>
      </c>
      <c r="C41" s="126" t="s" vm="52">
        <v>297</v>
      </c>
      <c r="D41" s="127" t="s" vm="53">
        <v>297</v>
      </c>
    </row>
    <row r="42" spans="1:4">
      <c r="B42" s="71" t="s">
        <v>62</v>
      </c>
      <c r="C42" s="126">
        <v>686034.13296435412</v>
      </c>
      <c r="D42" s="127">
        <v>1</v>
      </c>
    </row>
    <row r="43" spans="1:4">
      <c r="A43" s="56" t="s">
        <v>122</v>
      </c>
      <c r="B43" s="71" t="s">
        <v>185</v>
      </c>
      <c r="C43" s="126"/>
      <c r="D43" s="127"/>
    </row>
    <row r="44" spans="1:4">
      <c r="B44" s="6" t="s">
        <v>88</v>
      </c>
    </row>
    <row r="45" spans="1:4">
      <c r="C45" s="77" t="s">
        <v>167</v>
      </c>
      <c r="D45" s="36" t="s">
        <v>82</v>
      </c>
    </row>
    <row r="46" spans="1:4">
      <c r="C46" s="78" t="s">
        <v>1</v>
      </c>
      <c r="D46" s="25" t="s">
        <v>2</v>
      </c>
    </row>
    <row r="47" spans="1:4">
      <c r="C47" s="109" t="s">
        <v>148</v>
      </c>
      <c r="D47" s="110" vm="54">
        <v>2.6452</v>
      </c>
    </row>
    <row r="48" spans="1:4">
      <c r="C48" s="109" t="s">
        <v>157</v>
      </c>
      <c r="D48" s="110">
        <v>0.96568071730392657</v>
      </c>
    </row>
    <row r="49" spans="2:4">
      <c r="C49" s="109" t="s">
        <v>153</v>
      </c>
      <c r="D49" s="110" vm="55">
        <v>2.7517</v>
      </c>
    </row>
    <row r="50" spans="2:4">
      <c r="B50" s="12"/>
      <c r="C50" s="109" t="s">
        <v>298</v>
      </c>
      <c r="D50" s="110" vm="56">
        <v>3.8071999999999999</v>
      </c>
    </row>
    <row r="51" spans="2:4">
      <c r="C51" s="109" t="s">
        <v>146</v>
      </c>
      <c r="D51" s="110" vm="57">
        <v>4.2915999999999999</v>
      </c>
    </row>
    <row r="52" spans="2:4">
      <c r="C52" s="109" t="s">
        <v>147</v>
      </c>
      <c r="D52" s="110" vm="58">
        <v>4.7934000000000001</v>
      </c>
    </row>
    <row r="53" spans="2:4">
      <c r="C53" s="109" t="s">
        <v>149</v>
      </c>
      <c r="D53" s="110">
        <v>0.47864732325296283</v>
      </c>
    </row>
    <row r="54" spans="2:4">
      <c r="C54" s="109" t="s">
        <v>154</v>
      </c>
      <c r="D54" s="110" vm="59">
        <v>3.4113000000000002</v>
      </c>
    </row>
    <row r="55" spans="2:4">
      <c r="C55" s="109" t="s">
        <v>155</v>
      </c>
      <c r="D55" s="110">
        <v>0.19088362617774382</v>
      </c>
    </row>
    <row r="56" spans="2:4">
      <c r="C56" s="109" t="s">
        <v>152</v>
      </c>
      <c r="D56" s="110" vm="60">
        <v>0.5746</v>
      </c>
    </row>
    <row r="57" spans="2:4">
      <c r="C57" s="109" t="s">
        <v>299</v>
      </c>
      <c r="D57" s="110">
        <v>2.5160324000000003</v>
      </c>
    </row>
    <row r="58" spans="2:4">
      <c r="C58" s="109" t="s">
        <v>151</v>
      </c>
      <c r="D58" s="110" vm="61">
        <v>0.41889999999999999</v>
      </c>
    </row>
    <row r="59" spans="2:4">
      <c r="C59" s="109" t="s">
        <v>144</v>
      </c>
      <c r="D59" s="110" vm="62">
        <v>3.7480000000000002</v>
      </c>
    </row>
    <row r="60" spans="2:4">
      <c r="C60" s="109" t="s">
        <v>158</v>
      </c>
      <c r="D60" s="110" vm="63">
        <v>0.26100000000000001</v>
      </c>
    </row>
    <row r="61" spans="2:4">
      <c r="C61" s="109" t="s">
        <v>300</v>
      </c>
      <c r="D61" s="110" vm="64">
        <v>0.43149999999999999</v>
      </c>
    </row>
    <row r="62" spans="2:4">
      <c r="C62" s="109" t="s">
        <v>301</v>
      </c>
      <c r="D62" s="110">
        <v>5.3951501227871679E-2</v>
      </c>
    </row>
    <row r="63" spans="2:4">
      <c r="C63" s="109" t="s">
        <v>145</v>
      </c>
      <c r="D63" s="11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phoneticPr fontId="3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160</v>
      </c>
      <c r="C1" s="80" t="s" vm="1">
        <v>227</v>
      </c>
    </row>
    <row r="2" spans="2:60">
      <c r="B2" s="58" t="s">
        <v>159</v>
      </c>
      <c r="C2" s="80" t="s">
        <v>228</v>
      </c>
    </row>
    <row r="3" spans="2:60">
      <c r="B3" s="58" t="s">
        <v>161</v>
      </c>
      <c r="C3" s="80" t="s">
        <v>229</v>
      </c>
    </row>
    <row r="4" spans="2:60">
      <c r="B4" s="58" t="s">
        <v>162</v>
      </c>
      <c r="C4" s="80">
        <v>68</v>
      </c>
    </row>
    <row r="6" spans="2:60" ht="26.25" customHeight="1">
      <c r="B6" s="140" t="s">
        <v>190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0" ht="26.25" customHeight="1">
      <c r="B7" s="140" t="s">
        <v>71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2:60" s="3" customFormat="1" ht="78.75">
      <c r="B8" s="23" t="s">
        <v>96</v>
      </c>
      <c r="C8" s="31" t="s">
        <v>33</v>
      </c>
      <c r="D8" s="31" t="s">
        <v>100</v>
      </c>
      <c r="E8" s="31" t="s">
        <v>44</v>
      </c>
      <c r="F8" s="31" t="s">
        <v>80</v>
      </c>
      <c r="G8" s="31" t="s">
        <v>211</v>
      </c>
      <c r="H8" s="31" t="s">
        <v>210</v>
      </c>
      <c r="I8" s="31" t="s">
        <v>43</v>
      </c>
      <c r="J8" s="31" t="s">
        <v>42</v>
      </c>
      <c r="K8" s="31" t="s">
        <v>163</v>
      </c>
      <c r="L8" s="31" t="s">
        <v>165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218</v>
      </c>
      <c r="H9" s="17"/>
      <c r="I9" s="17" t="s">
        <v>214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160</v>
      </c>
      <c r="C1" s="80" t="s" vm="1">
        <v>227</v>
      </c>
    </row>
    <row r="2" spans="2:61">
      <c r="B2" s="58" t="s">
        <v>159</v>
      </c>
      <c r="C2" s="80" t="s">
        <v>228</v>
      </c>
    </row>
    <row r="3" spans="2:61">
      <c r="B3" s="58" t="s">
        <v>161</v>
      </c>
      <c r="C3" s="80" t="s">
        <v>229</v>
      </c>
    </row>
    <row r="4" spans="2:61">
      <c r="B4" s="58" t="s">
        <v>162</v>
      </c>
      <c r="C4" s="80">
        <v>68</v>
      </c>
    </row>
    <row r="6" spans="2:61" ht="26.25" customHeight="1">
      <c r="B6" s="140" t="s">
        <v>190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72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78.75">
      <c r="B8" s="23" t="s">
        <v>96</v>
      </c>
      <c r="C8" s="31" t="s">
        <v>33</v>
      </c>
      <c r="D8" s="31" t="s">
        <v>100</v>
      </c>
      <c r="E8" s="31" t="s">
        <v>44</v>
      </c>
      <c r="F8" s="31" t="s">
        <v>80</v>
      </c>
      <c r="G8" s="31" t="s">
        <v>211</v>
      </c>
      <c r="H8" s="31" t="s">
        <v>210</v>
      </c>
      <c r="I8" s="31" t="s">
        <v>43</v>
      </c>
      <c r="J8" s="31" t="s">
        <v>42</v>
      </c>
      <c r="K8" s="31" t="s">
        <v>163</v>
      </c>
      <c r="L8" s="32" t="s">
        <v>165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218</v>
      </c>
      <c r="H9" s="17"/>
      <c r="I9" s="17" t="s">
        <v>214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S29" sqref="S29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160</v>
      </c>
      <c r="C1" s="80" t="s" vm="1">
        <v>227</v>
      </c>
    </row>
    <row r="2" spans="1:60">
      <c r="B2" s="58" t="s">
        <v>159</v>
      </c>
      <c r="C2" s="80" t="s">
        <v>228</v>
      </c>
    </row>
    <row r="3" spans="1:60">
      <c r="B3" s="58" t="s">
        <v>161</v>
      </c>
      <c r="C3" s="80" t="s">
        <v>229</v>
      </c>
    </row>
    <row r="4" spans="1:60">
      <c r="B4" s="58" t="s">
        <v>162</v>
      </c>
      <c r="C4" s="80">
        <v>68</v>
      </c>
    </row>
    <row r="6" spans="1:60" ht="26.25" customHeight="1">
      <c r="B6" s="140" t="s">
        <v>190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101</v>
      </c>
      <c r="BF6" s="1" t="s">
        <v>168</v>
      </c>
      <c r="BH6" s="3" t="s">
        <v>145</v>
      </c>
    </row>
    <row r="7" spans="1:60" ht="26.25" customHeight="1">
      <c r="B7" s="140" t="s">
        <v>73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103</v>
      </c>
      <c r="BF7" s="1" t="s">
        <v>123</v>
      </c>
      <c r="BH7" s="3" t="s">
        <v>144</v>
      </c>
    </row>
    <row r="8" spans="1:60" s="3" customFormat="1" ht="78.75">
      <c r="A8" s="2"/>
      <c r="B8" s="23" t="s">
        <v>96</v>
      </c>
      <c r="C8" s="31" t="s">
        <v>33</v>
      </c>
      <c r="D8" s="31" t="s">
        <v>100</v>
      </c>
      <c r="E8" s="31" t="s">
        <v>44</v>
      </c>
      <c r="F8" s="31" t="s">
        <v>80</v>
      </c>
      <c r="G8" s="31" t="s">
        <v>211</v>
      </c>
      <c r="H8" s="31" t="s">
        <v>210</v>
      </c>
      <c r="I8" s="31" t="s">
        <v>43</v>
      </c>
      <c r="J8" s="31" t="s">
        <v>163</v>
      </c>
      <c r="K8" s="31" t="s">
        <v>165</v>
      </c>
      <c r="BC8" s="1" t="s">
        <v>116</v>
      </c>
      <c r="BD8" s="1" t="s">
        <v>117</v>
      </c>
      <c r="BE8" s="1" t="s">
        <v>124</v>
      </c>
      <c r="BG8" s="4" t="s">
        <v>146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218</v>
      </c>
      <c r="H9" s="17"/>
      <c r="I9" s="17" t="s">
        <v>214</v>
      </c>
      <c r="J9" s="33" t="s">
        <v>20</v>
      </c>
      <c r="K9" s="59" t="s">
        <v>20</v>
      </c>
      <c r="BC9" s="1" t="s">
        <v>113</v>
      </c>
      <c r="BE9" s="1" t="s">
        <v>125</v>
      </c>
      <c r="BG9" s="4" t="s">
        <v>147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109</v>
      </c>
      <c r="BD10" s="3"/>
      <c r="BE10" s="1" t="s">
        <v>169</v>
      </c>
      <c r="BG10" s="1" t="s">
        <v>153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108</v>
      </c>
      <c r="BD11" s="3"/>
      <c r="BE11" s="1" t="s">
        <v>126</v>
      </c>
      <c r="BG11" s="1" t="s">
        <v>148</v>
      </c>
    </row>
    <row r="12" spans="1:60" ht="20.25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106</v>
      </c>
      <c r="BD12" s="4"/>
      <c r="BE12" s="1" t="s">
        <v>127</v>
      </c>
      <c r="BG12" s="1" t="s">
        <v>149</v>
      </c>
    </row>
    <row r="13" spans="1:60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110</v>
      </c>
      <c r="BE13" s="1" t="s">
        <v>128</v>
      </c>
      <c r="BG13" s="1" t="s">
        <v>150</v>
      </c>
    </row>
    <row r="14" spans="1:60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107</v>
      </c>
      <c r="BE14" s="1" t="s">
        <v>129</v>
      </c>
      <c r="BG14" s="1" t="s">
        <v>152</v>
      </c>
    </row>
    <row r="15" spans="1:60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118</v>
      </c>
      <c r="BE15" s="1" t="s">
        <v>170</v>
      </c>
      <c r="BG15" s="1" t="s">
        <v>154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104</v>
      </c>
      <c r="BD16" s="1" t="s">
        <v>119</v>
      </c>
      <c r="BE16" s="1" t="s">
        <v>130</v>
      </c>
      <c r="BG16" s="1" t="s">
        <v>155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114</v>
      </c>
      <c r="BE17" s="1" t="s">
        <v>131</v>
      </c>
      <c r="BG17" s="1" t="s">
        <v>156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102</v>
      </c>
      <c r="BF18" s="1" t="s">
        <v>132</v>
      </c>
      <c r="BH18" s="1" t="s">
        <v>27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115</v>
      </c>
      <c r="BF19" s="1" t="s">
        <v>133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120</v>
      </c>
      <c r="BF20" s="1" t="s">
        <v>134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105</v>
      </c>
      <c r="BE21" s="1" t="s">
        <v>121</v>
      </c>
      <c r="BF21" s="1" t="s">
        <v>135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111</v>
      </c>
      <c r="BF22" s="1" t="s">
        <v>136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27</v>
      </c>
      <c r="BE23" s="1" t="s">
        <v>112</v>
      </c>
      <c r="BF23" s="1" t="s">
        <v>171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174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137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138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173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139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140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172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27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160</v>
      </c>
      <c r="C1" s="80" t="s" vm="1">
        <v>227</v>
      </c>
    </row>
    <row r="2" spans="2:81">
      <c r="B2" s="58" t="s">
        <v>159</v>
      </c>
      <c r="C2" s="80" t="s">
        <v>228</v>
      </c>
    </row>
    <row r="3" spans="2:81">
      <c r="B3" s="58" t="s">
        <v>161</v>
      </c>
      <c r="C3" s="80" t="s">
        <v>229</v>
      </c>
      <c r="E3" s="2"/>
    </row>
    <row r="4" spans="2:81">
      <c r="B4" s="58" t="s">
        <v>162</v>
      </c>
      <c r="C4" s="80">
        <v>68</v>
      </c>
    </row>
    <row r="6" spans="2:81" ht="26.25" customHeight="1">
      <c r="B6" s="140" t="s">
        <v>190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74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3" t="s">
        <v>96</v>
      </c>
      <c r="C8" s="31" t="s">
        <v>33</v>
      </c>
      <c r="D8" s="14" t="s">
        <v>35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211</v>
      </c>
      <c r="M8" s="31" t="s">
        <v>210</v>
      </c>
      <c r="N8" s="31" t="s">
        <v>43</v>
      </c>
      <c r="O8" s="31" t="s">
        <v>42</v>
      </c>
      <c r="P8" s="31" t="s">
        <v>163</v>
      </c>
      <c r="Q8" s="32" t="s">
        <v>165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218</v>
      </c>
      <c r="M9" s="33"/>
      <c r="N9" s="33" t="s">
        <v>214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160</v>
      </c>
      <c r="C1" s="80" t="s" vm="1">
        <v>227</v>
      </c>
    </row>
    <row r="2" spans="2:72">
      <c r="B2" s="58" t="s">
        <v>159</v>
      </c>
      <c r="C2" s="80" t="s">
        <v>228</v>
      </c>
    </row>
    <row r="3" spans="2:72">
      <c r="B3" s="58" t="s">
        <v>161</v>
      </c>
      <c r="C3" s="80" t="s">
        <v>229</v>
      </c>
    </row>
    <row r="4" spans="2:72">
      <c r="B4" s="58" t="s">
        <v>162</v>
      </c>
      <c r="C4" s="80">
        <v>68</v>
      </c>
    </row>
    <row r="6" spans="2:72" ht="26.25" customHeight="1">
      <c r="B6" s="140" t="s">
        <v>191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65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78.75">
      <c r="B8" s="23" t="s">
        <v>96</v>
      </c>
      <c r="C8" s="31" t="s">
        <v>33</v>
      </c>
      <c r="D8" s="31" t="s">
        <v>15</v>
      </c>
      <c r="E8" s="31" t="s">
        <v>45</v>
      </c>
      <c r="F8" s="31" t="s">
        <v>81</v>
      </c>
      <c r="G8" s="31" t="s">
        <v>18</v>
      </c>
      <c r="H8" s="31" t="s">
        <v>80</v>
      </c>
      <c r="I8" s="31" t="s">
        <v>17</v>
      </c>
      <c r="J8" s="31" t="s">
        <v>19</v>
      </c>
      <c r="K8" s="31" t="s">
        <v>211</v>
      </c>
      <c r="L8" s="31" t="s">
        <v>210</v>
      </c>
      <c r="M8" s="31" t="s">
        <v>89</v>
      </c>
      <c r="N8" s="31" t="s">
        <v>42</v>
      </c>
      <c r="O8" s="31" t="s">
        <v>163</v>
      </c>
      <c r="P8" s="32" t="s">
        <v>165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218</v>
      </c>
      <c r="L9" s="33"/>
      <c r="M9" s="33" t="s">
        <v>214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92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209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217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160</v>
      </c>
      <c r="C1" s="80" t="s" vm="1">
        <v>227</v>
      </c>
    </row>
    <row r="2" spans="2:65">
      <c r="B2" s="58" t="s">
        <v>159</v>
      </c>
      <c r="C2" s="80" t="s">
        <v>228</v>
      </c>
    </row>
    <row r="3" spans="2:65">
      <c r="B3" s="58" t="s">
        <v>161</v>
      </c>
      <c r="C3" s="80" t="s">
        <v>229</v>
      </c>
    </row>
    <row r="4" spans="2:65">
      <c r="B4" s="58" t="s">
        <v>162</v>
      </c>
      <c r="C4" s="80">
        <v>68</v>
      </c>
    </row>
    <row r="6" spans="2:65" ht="26.25" customHeight="1">
      <c r="B6" s="140" t="s">
        <v>191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66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78.75">
      <c r="B8" s="23" t="s">
        <v>96</v>
      </c>
      <c r="C8" s="31" t="s">
        <v>33</v>
      </c>
      <c r="D8" s="31" t="s">
        <v>98</v>
      </c>
      <c r="E8" s="31" t="s">
        <v>97</v>
      </c>
      <c r="F8" s="31" t="s">
        <v>44</v>
      </c>
      <c r="G8" s="31" t="s">
        <v>15</v>
      </c>
      <c r="H8" s="31" t="s">
        <v>45</v>
      </c>
      <c r="I8" s="31" t="s">
        <v>81</v>
      </c>
      <c r="J8" s="31" t="s">
        <v>18</v>
      </c>
      <c r="K8" s="31" t="s">
        <v>80</v>
      </c>
      <c r="L8" s="31" t="s">
        <v>17</v>
      </c>
      <c r="M8" s="73" t="s">
        <v>19</v>
      </c>
      <c r="N8" s="31" t="s">
        <v>211</v>
      </c>
      <c r="O8" s="31" t="s">
        <v>210</v>
      </c>
      <c r="P8" s="31" t="s">
        <v>89</v>
      </c>
      <c r="Q8" s="31" t="s">
        <v>42</v>
      </c>
      <c r="R8" s="31" t="s">
        <v>163</v>
      </c>
      <c r="S8" s="32" t="s">
        <v>165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218</v>
      </c>
      <c r="O9" s="33"/>
      <c r="P9" s="33" t="s">
        <v>214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93</v>
      </c>
      <c r="R10" s="21" t="s">
        <v>94</v>
      </c>
      <c r="S10" s="21" t="s">
        <v>166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160</v>
      </c>
      <c r="C1" s="80" t="s" vm="1">
        <v>227</v>
      </c>
    </row>
    <row r="2" spans="2:81">
      <c r="B2" s="58" t="s">
        <v>159</v>
      </c>
      <c r="C2" s="80" t="s">
        <v>228</v>
      </c>
    </row>
    <row r="3" spans="2:81">
      <c r="B3" s="58" t="s">
        <v>161</v>
      </c>
      <c r="C3" s="80" t="s">
        <v>229</v>
      </c>
    </row>
    <row r="4" spans="2:81">
      <c r="B4" s="58" t="s">
        <v>162</v>
      </c>
      <c r="C4" s="80">
        <v>68</v>
      </c>
    </row>
    <row r="6" spans="2:81" ht="26.25" customHeight="1">
      <c r="B6" s="140" t="s">
        <v>191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67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78.75">
      <c r="B8" s="23" t="s">
        <v>96</v>
      </c>
      <c r="C8" s="31" t="s">
        <v>33</v>
      </c>
      <c r="D8" s="31" t="s">
        <v>98</v>
      </c>
      <c r="E8" s="31" t="s">
        <v>97</v>
      </c>
      <c r="F8" s="31" t="s">
        <v>44</v>
      </c>
      <c r="G8" s="31" t="s">
        <v>15</v>
      </c>
      <c r="H8" s="31" t="s">
        <v>45</v>
      </c>
      <c r="I8" s="31" t="s">
        <v>81</v>
      </c>
      <c r="J8" s="31" t="s">
        <v>18</v>
      </c>
      <c r="K8" s="31" t="s">
        <v>80</v>
      </c>
      <c r="L8" s="31" t="s">
        <v>17</v>
      </c>
      <c r="M8" s="73" t="s">
        <v>19</v>
      </c>
      <c r="N8" s="73" t="s">
        <v>211</v>
      </c>
      <c r="O8" s="31" t="s">
        <v>210</v>
      </c>
      <c r="P8" s="31" t="s">
        <v>89</v>
      </c>
      <c r="Q8" s="31" t="s">
        <v>42</v>
      </c>
      <c r="R8" s="31" t="s">
        <v>163</v>
      </c>
      <c r="S8" s="32" t="s">
        <v>165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218</v>
      </c>
      <c r="O9" s="33"/>
      <c r="P9" s="33" t="s">
        <v>214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93</v>
      </c>
      <c r="R10" s="21" t="s">
        <v>94</v>
      </c>
      <c r="S10" s="21" t="s">
        <v>166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160</v>
      </c>
      <c r="C1" s="80" t="s" vm="1">
        <v>227</v>
      </c>
    </row>
    <row r="2" spans="2:98">
      <c r="B2" s="58" t="s">
        <v>159</v>
      </c>
      <c r="C2" s="80" t="s">
        <v>228</v>
      </c>
    </row>
    <row r="3" spans="2:98">
      <c r="B3" s="58" t="s">
        <v>161</v>
      </c>
      <c r="C3" s="80" t="s">
        <v>229</v>
      </c>
    </row>
    <row r="4" spans="2:98">
      <c r="B4" s="58" t="s">
        <v>162</v>
      </c>
      <c r="C4" s="80">
        <v>68</v>
      </c>
    </row>
    <row r="6" spans="2:98" ht="26.25" customHeight="1">
      <c r="B6" s="140" t="s">
        <v>191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68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78.75">
      <c r="B8" s="23" t="s">
        <v>96</v>
      </c>
      <c r="C8" s="31" t="s">
        <v>33</v>
      </c>
      <c r="D8" s="31" t="s">
        <v>98</v>
      </c>
      <c r="E8" s="31" t="s">
        <v>97</v>
      </c>
      <c r="F8" s="31" t="s">
        <v>44</v>
      </c>
      <c r="G8" s="31" t="s">
        <v>80</v>
      </c>
      <c r="H8" s="31" t="s">
        <v>211</v>
      </c>
      <c r="I8" s="31" t="s">
        <v>210</v>
      </c>
      <c r="J8" s="31" t="s">
        <v>89</v>
      </c>
      <c r="K8" s="31" t="s">
        <v>42</v>
      </c>
      <c r="L8" s="31" t="s">
        <v>163</v>
      </c>
      <c r="M8" s="32" t="s">
        <v>165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218</v>
      </c>
      <c r="I9" s="33"/>
      <c r="J9" s="33" t="s">
        <v>214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160</v>
      </c>
      <c r="C1" s="80" t="s" vm="1">
        <v>227</v>
      </c>
    </row>
    <row r="2" spans="2:55">
      <c r="B2" s="58" t="s">
        <v>159</v>
      </c>
      <c r="C2" s="80" t="s">
        <v>228</v>
      </c>
    </row>
    <row r="3" spans="2:55">
      <c r="B3" s="58" t="s">
        <v>161</v>
      </c>
      <c r="C3" s="80" t="s">
        <v>229</v>
      </c>
    </row>
    <row r="4" spans="2:55">
      <c r="B4" s="58" t="s">
        <v>162</v>
      </c>
      <c r="C4" s="80">
        <v>68</v>
      </c>
    </row>
    <row r="6" spans="2:55" ht="26.25" customHeight="1">
      <c r="B6" s="140" t="s">
        <v>191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75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78.75">
      <c r="B8" s="23" t="s">
        <v>96</v>
      </c>
      <c r="C8" s="31" t="s">
        <v>33</v>
      </c>
      <c r="D8" s="31" t="s">
        <v>80</v>
      </c>
      <c r="E8" s="31" t="s">
        <v>81</v>
      </c>
      <c r="F8" s="31" t="s">
        <v>211</v>
      </c>
      <c r="G8" s="31" t="s">
        <v>210</v>
      </c>
      <c r="H8" s="31" t="s">
        <v>89</v>
      </c>
      <c r="I8" s="31" t="s">
        <v>42</v>
      </c>
      <c r="J8" s="31" t="s">
        <v>163</v>
      </c>
      <c r="K8" s="32" t="s">
        <v>165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218</v>
      </c>
      <c r="G9" s="33"/>
      <c r="H9" s="33" t="s">
        <v>214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92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209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217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160</v>
      </c>
      <c r="C1" s="80" t="s" vm="1">
        <v>227</v>
      </c>
    </row>
    <row r="2" spans="2:59">
      <c r="B2" s="58" t="s">
        <v>159</v>
      </c>
      <c r="C2" s="80" t="s">
        <v>228</v>
      </c>
    </row>
    <row r="3" spans="2:59">
      <c r="B3" s="58" t="s">
        <v>161</v>
      </c>
      <c r="C3" s="80" t="s">
        <v>229</v>
      </c>
    </row>
    <row r="4" spans="2:59">
      <c r="B4" s="58" t="s">
        <v>162</v>
      </c>
      <c r="C4" s="80">
        <v>68</v>
      </c>
    </row>
    <row r="6" spans="2:59" ht="26.25" customHeight="1">
      <c r="B6" s="140" t="s">
        <v>191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9" ht="26.25" customHeight="1">
      <c r="B7" s="140" t="s">
        <v>76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9" s="3" customFormat="1" ht="78.75">
      <c r="B8" s="23" t="s">
        <v>96</v>
      </c>
      <c r="C8" s="31" t="s">
        <v>33</v>
      </c>
      <c r="D8" s="31" t="s">
        <v>44</v>
      </c>
      <c r="E8" s="31" t="s">
        <v>80</v>
      </c>
      <c r="F8" s="31" t="s">
        <v>81</v>
      </c>
      <c r="G8" s="31" t="s">
        <v>211</v>
      </c>
      <c r="H8" s="31" t="s">
        <v>210</v>
      </c>
      <c r="I8" s="31" t="s">
        <v>89</v>
      </c>
      <c r="J8" s="31" t="s">
        <v>42</v>
      </c>
      <c r="K8" s="31" t="s">
        <v>163</v>
      </c>
      <c r="L8" s="32" t="s">
        <v>165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218</v>
      </c>
      <c r="H9" s="17"/>
      <c r="I9" s="17" t="s">
        <v>214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6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6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6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63</v>
      </c>
      <c r="C6" s="14" t="s">
        <v>33</v>
      </c>
      <c r="E6" s="14" t="s">
        <v>97</v>
      </c>
      <c r="I6" s="14" t="s">
        <v>15</v>
      </c>
      <c r="J6" s="14" t="s">
        <v>45</v>
      </c>
      <c r="M6" s="14" t="s">
        <v>80</v>
      </c>
      <c r="Q6" s="14" t="s">
        <v>17</v>
      </c>
      <c r="R6" s="14" t="s">
        <v>19</v>
      </c>
      <c r="U6" s="14" t="s">
        <v>43</v>
      </c>
      <c r="W6" s="15" t="s">
        <v>41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65</v>
      </c>
      <c r="C8" s="31" t="s">
        <v>33</v>
      </c>
      <c r="D8" s="31" t="s">
        <v>100</v>
      </c>
      <c r="I8" s="31" t="s">
        <v>15</v>
      </c>
      <c r="J8" s="31" t="s">
        <v>45</v>
      </c>
      <c r="K8" s="31" t="s">
        <v>81</v>
      </c>
      <c r="L8" s="31" t="s">
        <v>18</v>
      </c>
      <c r="M8" s="31" t="s">
        <v>80</v>
      </c>
      <c r="Q8" s="31" t="s">
        <v>17</v>
      </c>
      <c r="R8" s="31" t="s">
        <v>19</v>
      </c>
      <c r="S8" s="31" t="s">
        <v>0</v>
      </c>
      <c r="T8" s="31" t="s">
        <v>84</v>
      </c>
      <c r="U8" s="31" t="s">
        <v>43</v>
      </c>
      <c r="V8" s="31" t="s">
        <v>42</v>
      </c>
      <c r="W8" s="32" t="s">
        <v>91</v>
      </c>
    </row>
    <row r="9" spans="2:25" ht="31.5">
      <c r="B9" s="50" t="str">
        <f>'תעודות חוב מסחריות '!B7:T7</f>
        <v>2. תעודות חוב מסחריות</v>
      </c>
      <c r="C9" s="14" t="s">
        <v>33</v>
      </c>
      <c r="D9" s="14" t="s">
        <v>100</v>
      </c>
      <c r="E9" s="43" t="s">
        <v>97</v>
      </c>
      <c r="G9" s="14" t="s">
        <v>44</v>
      </c>
      <c r="I9" s="14" t="s">
        <v>15</v>
      </c>
      <c r="J9" s="14" t="s">
        <v>45</v>
      </c>
      <c r="K9" s="14" t="s">
        <v>81</v>
      </c>
      <c r="L9" s="14" t="s">
        <v>18</v>
      </c>
      <c r="M9" s="14" t="s">
        <v>80</v>
      </c>
      <c r="Q9" s="14" t="s">
        <v>17</v>
      </c>
      <c r="R9" s="14" t="s">
        <v>19</v>
      </c>
      <c r="S9" s="14" t="s">
        <v>0</v>
      </c>
      <c r="T9" s="14" t="s">
        <v>84</v>
      </c>
      <c r="U9" s="14" t="s">
        <v>43</v>
      </c>
      <c r="V9" s="14" t="s">
        <v>42</v>
      </c>
      <c r="W9" s="40" t="s">
        <v>91</v>
      </c>
    </row>
    <row r="10" spans="2:25" ht="31.5">
      <c r="B10" s="50" t="str">
        <f>'אג"ח קונצרני'!B7:U7</f>
        <v>3. אג"ח קונצרני</v>
      </c>
      <c r="C10" s="31" t="s">
        <v>33</v>
      </c>
      <c r="D10" s="14" t="s">
        <v>100</v>
      </c>
      <c r="E10" s="43" t="s">
        <v>97</v>
      </c>
      <c r="G10" s="31" t="s">
        <v>44</v>
      </c>
      <c r="I10" s="31" t="s">
        <v>15</v>
      </c>
      <c r="J10" s="31" t="s">
        <v>45</v>
      </c>
      <c r="K10" s="31" t="s">
        <v>81</v>
      </c>
      <c r="L10" s="31" t="s">
        <v>18</v>
      </c>
      <c r="M10" s="31" t="s">
        <v>80</v>
      </c>
      <c r="Q10" s="31" t="s">
        <v>17</v>
      </c>
      <c r="R10" s="31" t="s">
        <v>19</v>
      </c>
      <c r="S10" s="31" t="s">
        <v>0</v>
      </c>
      <c r="T10" s="31" t="s">
        <v>84</v>
      </c>
      <c r="U10" s="31" t="s">
        <v>43</v>
      </c>
      <c r="V10" s="14" t="s">
        <v>42</v>
      </c>
      <c r="W10" s="32" t="s">
        <v>91</v>
      </c>
    </row>
    <row r="11" spans="2:25" ht="31.5">
      <c r="B11" s="50" t="str">
        <f>מניות!B7</f>
        <v>4. מניות</v>
      </c>
      <c r="C11" s="31" t="s">
        <v>33</v>
      </c>
      <c r="D11" s="14" t="s">
        <v>100</v>
      </c>
      <c r="E11" s="43" t="s">
        <v>97</v>
      </c>
      <c r="H11" s="31" t="s">
        <v>80</v>
      </c>
      <c r="S11" s="31" t="s">
        <v>0</v>
      </c>
      <c r="T11" s="14" t="s">
        <v>84</v>
      </c>
      <c r="U11" s="14" t="s">
        <v>43</v>
      </c>
      <c r="V11" s="14" t="s">
        <v>42</v>
      </c>
      <c r="W11" s="15" t="s">
        <v>91</v>
      </c>
    </row>
    <row r="12" spans="2:25" ht="31.5">
      <c r="B12" s="50" t="str">
        <f>'תעודות סל'!B7:N7</f>
        <v>5. תעודות סל</v>
      </c>
      <c r="C12" s="31" t="s">
        <v>33</v>
      </c>
      <c r="D12" s="14" t="s">
        <v>100</v>
      </c>
      <c r="E12" s="43" t="s">
        <v>97</v>
      </c>
      <c r="H12" s="31" t="s">
        <v>80</v>
      </c>
      <c r="S12" s="31" t="s">
        <v>0</v>
      </c>
      <c r="T12" s="31" t="s">
        <v>84</v>
      </c>
      <c r="U12" s="31" t="s">
        <v>43</v>
      </c>
      <c r="V12" s="31" t="s">
        <v>42</v>
      </c>
      <c r="W12" s="32" t="s">
        <v>91</v>
      </c>
    </row>
    <row r="13" spans="2:25" ht="31.5">
      <c r="B13" s="50" t="str">
        <f>'קרנות נאמנות'!B7:O7</f>
        <v>6. קרנות נאמנות</v>
      </c>
      <c r="C13" s="31" t="s">
        <v>33</v>
      </c>
      <c r="D13" s="31" t="s">
        <v>100</v>
      </c>
      <c r="G13" s="31" t="s">
        <v>44</v>
      </c>
      <c r="H13" s="31" t="s">
        <v>80</v>
      </c>
      <c r="S13" s="31" t="s">
        <v>0</v>
      </c>
      <c r="T13" s="31" t="s">
        <v>84</v>
      </c>
      <c r="U13" s="31" t="s">
        <v>43</v>
      </c>
      <c r="V13" s="31" t="s">
        <v>42</v>
      </c>
      <c r="W13" s="32" t="s">
        <v>91</v>
      </c>
    </row>
    <row r="14" spans="2:25" ht="31.5">
      <c r="B14" s="50" t="str">
        <f>'כתבי אופציה'!B7:L7</f>
        <v>7. כתבי אופציה</v>
      </c>
      <c r="C14" s="31" t="s">
        <v>33</v>
      </c>
      <c r="D14" s="31" t="s">
        <v>100</v>
      </c>
      <c r="G14" s="31" t="s">
        <v>44</v>
      </c>
      <c r="H14" s="31" t="s">
        <v>80</v>
      </c>
      <c r="S14" s="31" t="s">
        <v>0</v>
      </c>
      <c r="T14" s="31" t="s">
        <v>84</v>
      </c>
      <c r="U14" s="31" t="s">
        <v>43</v>
      </c>
      <c r="V14" s="31" t="s">
        <v>42</v>
      </c>
      <c r="W14" s="32" t="s">
        <v>91</v>
      </c>
    </row>
    <row r="15" spans="2:25" ht="31.5">
      <c r="B15" s="50" t="str">
        <f>אופציות!B7</f>
        <v>8. אופציות</v>
      </c>
      <c r="C15" s="31" t="s">
        <v>33</v>
      </c>
      <c r="D15" s="31" t="s">
        <v>100</v>
      </c>
      <c r="G15" s="31" t="s">
        <v>44</v>
      </c>
      <c r="H15" s="31" t="s">
        <v>80</v>
      </c>
      <c r="S15" s="31" t="s">
        <v>0</v>
      </c>
      <c r="T15" s="31" t="s">
        <v>84</v>
      </c>
      <c r="U15" s="31" t="s">
        <v>43</v>
      </c>
      <c r="V15" s="31" t="s">
        <v>42</v>
      </c>
      <c r="W15" s="32" t="s">
        <v>91</v>
      </c>
    </row>
    <row r="16" spans="2:25" ht="31.5">
      <c r="B16" s="50" t="str">
        <f>'חוזים עתידיים'!B7:I7</f>
        <v>9. חוזים עתידיים</v>
      </c>
      <c r="C16" s="31" t="s">
        <v>33</v>
      </c>
      <c r="D16" s="31" t="s">
        <v>100</v>
      </c>
      <c r="G16" s="31" t="s">
        <v>44</v>
      </c>
      <c r="H16" s="31" t="s">
        <v>80</v>
      </c>
      <c r="S16" s="31" t="s">
        <v>0</v>
      </c>
      <c r="T16" s="32" t="s">
        <v>84</v>
      </c>
    </row>
    <row r="17" spans="2:25" ht="31.5">
      <c r="B17" s="50" t="str">
        <f>'מוצרים מובנים'!B7:Q7</f>
        <v>10. מוצרים מובנים</v>
      </c>
      <c r="C17" s="31" t="s">
        <v>33</v>
      </c>
      <c r="F17" s="14" t="s">
        <v>35</v>
      </c>
      <c r="I17" s="31" t="s">
        <v>15</v>
      </c>
      <c r="J17" s="31" t="s">
        <v>45</v>
      </c>
      <c r="K17" s="31" t="s">
        <v>81</v>
      </c>
      <c r="L17" s="31" t="s">
        <v>18</v>
      </c>
      <c r="M17" s="31" t="s">
        <v>80</v>
      </c>
      <c r="Q17" s="31" t="s">
        <v>17</v>
      </c>
      <c r="R17" s="31" t="s">
        <v>19</v>
      </c>
      <c r="S17" s="31" t="s">
        <v>0</v>
      </c>
      <c r="T17" s="31" t="s">
        <v>84</v>
      </c>
      <c r="U17" s="31" t="s">
        <v>43</v>
      </c>
      <c r="V17" s="31" t="s">
        <v>42</v>
      </c>
      <c r="W17" s="32" t="s">
        <v>91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45</v>
      </c>
      <c r="K19" s="31" t="s">
        <v>81</v>
      </c>
      <c r="L19" s="31" t="s">
        <v>18</v>
      </c>
      <c r="M19" s="31" t="s">
        <v>80</v>
      </c>
      <c r="Q19" s="31" t="s">
        <v>17</v>
      </c>
      <c r="R19" s="31" t="s">
        <v>19</v>
      </c>
      <c r="S19" s="31" t="s">
        <v>0</v>
      </c>
      <c r="T19" s="31" t="s">
        <v>84</v>
      </c>
      <c r="U19" s="31" t="s">
        <v>89</v>
      </c>
      <c r="V19" s="31" t="s">
        <v>42</v>
      </c>
      <c r="W19" s="32" t="s">
        <v>91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33</v>
      </c>
      <c r="D20" s="43" t="s">
        <v>98</v>
      </c>
      <c r="E20" s="43" t="s">
        <v>97</v>
      </c>
      <c r="G20" s="31" t="s">
        <v>44</v>
      </c>
      <c r="I20" s="31" t="s">
        <v>15</v>
      </c>
      <c r="J20" s="31" t="s">
        <v>45</v>
      </c>
      <c r="K20" s="31" t="s">
        <v>81</v>
      </c>
      <c r="L20" s="31" t="s">
        <v>18</v>
      </c>
      <c r="M20" s="31" t="s">
        <v>80</v>
      </c>
      <c r="Q20" s="31" t="s">
        <v>17</v>
      </c>
      <c r="R20" s="31" t="s">
        <v>19</v>
      </c>
      <c r="S20" s="31" t="s">
        <v>0</v>
      </c>
      <c r="T20" s="31" t="s">
        <v>84</v>
      </c>
      <c r="U20" s="31" t="s">
        <v>89</v>
      </c>
      <c r="V20" s="31" t="s">
        <v>42</v>
      </c>
      <c r="W20" s="32" t="s">
        <v>91</v>
      </c>
    </row>
    <row r="21" spans="2:25" ht="31.5">
      <c r="B21" s="50" t="str">
        <f>'לא סחיר - אג"ח קונצרני'!B7:S7</f>
        <v>3. אג"ח קונצרני</v>
      </c>
      <c r="C21" s="31" t="s">
        <v>33</v>
      </c>
      <c r="D21" s="43" t="s">
        <v>98</v>
      </c>
      <c r="E21" s="43" t="s">
        <v>97</v>
      </c>
      <c r="G21" s="31" t="s">
        <v>44</v>
      </c>
      <c r="I21" s="31" t="s">
        <v>15</v>
      </c>
      <c r="J21" s="31" t="s">
        <v>45</v>
      </c>
      <c r="K21" s="31" t="s">
        <v>81</v>
      </c>
      <c r="L21" s="31" t="s">
        <v>18</v>
      </c>
      <c r="M21" s="31" t="s">
        <v>80</v>
      </c>
      <c r="Q21" s="31" t="s">
        <v>17</v>
      </c>
      <c r="R21" s="31" t="s">
        <v>19</v>
      </c>
      <c r="S21" s="31" t="s">
        <v>0</v>
      </c>
      <c r="T21" s="31" t="s">
        <v>84</v>
      </c>
      <c r="U21" s="31" t="s">
        <v>89</v>
      </c>
      <c r="V21" s="31" t="s">
        <v>42</v>
      </c>
      <c r="W21" s="32" t="s">
        <v>91</v>
      </c>
    </row>
    <row r="22" spans="2:25" ht="31.5">
      <c r="B22" s="50" t="str">
        <f>'לא סחיר - מניות'!B7:M7</f>
        <v>4. מניות</v>
      </c>
      <c r="C22" s="31" t="s">
        <v>33</v>
      </c>
      <c r="D22" s="43" t="s">
        <v>98</v>
      </c>
      <c r="E22" s="43" t="s">
        <v>97</v>
      </c>
      <c r="G22" s="31" t="s">
        <v>44</v>
      </c>
      <c r="H22" s="31" t="s">
        <v>80</v>
      </c>
      <c r="S22" s="31" t="s">
        <v>0</v>
      </c>
      <c r="T22" s="31" t="s">
        <v>84</v>
      </c>
      <c r="U22" s="31" t="s">
        <v>89</v>
      </c>
      <c r="V22" s="31" t="s">
        <v>42</v>
      </c>
      <c r="W22" s="32" t="s">
        <v>91</v>
      </c>
    </row>
    <row r="23" spans="2:25" ht="31.5">
      <c r="B23" s="50" t="str">
        <f>'לא סחיר - קרנות השקעה'!B7:K7</f>
        <v>5. קרנות השקעה</v>
      </c>
      <c r="C23" s="31" t="s">
        <v>33</v>
      </c>
      <c r="G23" s="31" t="s">
        <v>44</v>
      </c>
      <c r="H23" s="31" t="s">
        <v>80</v>
      </c>
      <c r="K23" s="31" t="s">
        <v>81</v>
      </c>
      <c r="S23" s="31" t="s">
        <v>0</v>
      </c>
      <c r="T23" s="31" t="s">
        <v>84</v>
      </c>
      <c r="U23" s="31" t="s">
        <v>89</v>
      </c>
      <c r="V23" s="31" t="s">
        <v>42</v>
      </c>
      <c r="W23" s="32" t="s">
        <v>91</v>
      </c>
    </row>
    <row r="24" spans="2:25" ht="31.5">
      <c r="B24" s="50" t="str">
        <f>'לא סחיר - כתבי אופציה'!B7:L7</f>
        <v>6. כתבי אופציה</v>
      </c>
      <c r="C24" s="31" t="s">
        <v>33</v>
      </c>
      <c r="G24" s="31" t="s">
        <v>44</v>
      </c>
      <c r="H24" s="31" t="s">
        <v>80</v>
      </c>
      <c r="K24" s="31" t="s">
        <v>81</v>
      </c>
      <c r="S24" s="31" t="s">
        <v>0</v>
      </c>
      <c r="T24" s="31" t="s">
        <v>84</v>
      </c>
      <c r="U24" s="31" t="s">
        <v>89</v>
      </c>
      <c r="V24" s="31" t="s">
        <v>42</v>
      </c>
      <c r="W24" s="32" t="s">
        <v>91</v>
      </c>
    </row>
    <row r="25" spans="2:25" ht="31.5">
      <c r="B25" s="50" t="str">
        <f>'לא סחיר - אופציות'!B7:L7</f>
        <v>7. אופציות</v>
      </c>
      <c r="C25" s="31" t="s">
        <v>33</v>
      </c>
      <c r="G25" s="31" t="s">
        <v>44</v>
      </c>
      <c r="H25" s="31" t="s">
        <v>80</v>
      </c>
      <c r="K25" s="31" t="s">
        <v>81</v>
      </c>
      <c r="S25" s="31" t="s">
        <v>0</v>
      </c>
      <c r="T25" s="31" t="s">
        <v>84</v>
      </c>
      <c r="U25" s="31" t="s">
        <v>89</v>
      </c>
      <c r="V25" s="31" t="s">
        <v>42</v>
      </c>
      <c r="W25" s="32" t="s">
        <v>91</v>
      </c>
    </row>
    <row r="26" spans="2:25" ht="31.5">
      <c r="B26" s="50" t="str">
        <f>'לא סחיר - חוזים עתידיים'!B7:K7</f>
        <v>8. חוזים עתידיים</v>
      </c>
      <c r="C26" s="31" t="s">
        <v>33</v>
      </c>
      <c r="G26" s="31" t="s">
        <v>44</v>
      </c>
      <c r="H26" s="31" t="s">
        <v>80</v>
      </c>
      <c r="K26" s="31" t="s">
        <v>81</v>
      </c>
      <c r="S26" s="31" t="s">
        <v>0</v>
      </c>
      <c r="T26" s="31" t="s">
        <v>84</v>
      </c>
      <c r="U26" s="31" t="s">
        <v>89</v>
      </c>
      <c r="V26" s="32" t="s">
        <v>91</v>
      </c>
    </row>
    <row r="27" spans="2:25" ht="31.5">
      <c r="B27" s="50" t="str">
        <f>'לא סחיר - מוצרים מובנים'!B7:Q7</f>
        <v>9. מוצרים מובנים</v>
      </c>
      <c r="C27" s="31" t="s">
        <v>33</v>
      </c>
      <c r="F27" s="31" t="s">
        <v>35</v>
      </c>
      <c r="I27" s="31" t="s">
        <v>15</v>
      </c>
      <c r="J27" s="31" t="s">
        <v>45</v>
      </c>
      <c r="K27" s="31" t="s">
        <v>81</v>
      </c>
      <c r="L27" s="31" t="s">
        <v>18</v>
      </c>
      <c r="M27" s="31" t="s">
        <v>80</v>
      </c>
      <c r="Q27" s="31" t="s">
        <v>17</v>
      </c>
      <c r="R27" s="31" t="s">
        <v>19</v>
      </c>
      <c r="S27" s="31" t="s">
        <v>0</v>
      </c>
      <c r="T27" s="31" t="s">
        <v>84</v>
      </c>
      <c r="U27" s="31" t="s">
        <v>89</v>
      </c>
      <c r="V27" s="31" t="s">
        <v>42</v>
      </c>
      <c r="W27" s="32" t="s">
        <v>91</v>
      </c>
    </row>
    <row r="28" spans="2:25" ht="31.5">
      <c r="B28" s="54" t="str">
        <f>הלוואות!B6</f>
        <v>1.ד. הלוואות:</v>
      </c>
      <c r="C28" s="31" t="s">
        <v>33</v>
      </c>
      <c r="I28" s="31" t="s">
        <v>15</v>
      </c>
      <c r="J28" s="31" t="s">
        <v>45</v>
      </c>
      <c r="L28" s="31" t="s">
        <v>18</v>
      </c>
      <c r="M28" s="31" t="s">
        <v>80</v>
      </c>
      <c r="Q28" s="14" t="s">
        <v>30</v>
      </c>
      <c r="R28" s="31" t="s">
        <v>19</v>
      </c>
      <c r="S28" s="31" t="s">
        <v>0</v>
      </c>
      <c r="T28" s="31" t="s">
        <v>84</v>
      </c>
      <c r="U28" s="31" t="s">
        <v>89</v>
      </c>
      <c r="V28" s="32" t="s">
        <v>91</v>
      </c>
    </row>
    <row r="29" spans="2:25" ht="47.25">
      <c r="B29" s="54" t="str">
        <f>'פקדונות מעל 3 חודשים'!B6:O6</f>
        <v>1.ה. פקדונות מעל 3 חודשים:</v>
      </c>
      <c r="C29" s="31" t="s">
        <v>33</v>
      </c>
      <c r="E29" s="31" t="s">
        <v>97</v>
      </c>
      <c r="I29" s="31" t="s">
        <v>15</v>
      </c>
      <c r="J29" s="31" t="s">
        <v>45</v>
      </c>
      <c r="L29" s="31" t="s">
        <v>18</v>
      </c>
      <c r="M29" s="31" t="s">
        <v>80</v>
      </c>
      <c r="O29" s="51" t="s">
        <v>36</v>
      </c>
      <c r="P29" s="52"/>
      <c r="R29" s="31" t="s">
        <v>19</v>
      </c>
      <c r="S29" s="31" t="s">
        <v>0</v>
      </c>
      <c r="T29" s="31" t="s">
        <v>84</v>
      </c>
      <c r="U29" s="31" t="s">
        <v>89</v>
      </c>
      <c r="V29" s="32" t="s">
        <v>91</v>
      </c>
    </row>
    <row r="30" spans="2:25" ht="63">
      <c r="B30" s="54" t="str">
        <f>'זכויות מקרקעין'!B6</f>
        <v>1. ו. זכויות במקרקעין:</v>
      </c>
      <c r="C30" s="14" t="s">
        <v>38</v>
      </c>
      <c r="N30" s="51" t="s">
        <v>64</v>
      </c>
      <c r="P30" s="52" t="s">
        <v>39</v>
      </c>
      <c r="U30" s="31" t="s">
        <v>89</v>
      </c>
      <c r="V30" s="15" t="s">
        <v>41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89</v>
      </c>
      <c r="V31" s="15" t="s">
        <v>41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86</v>
      </c>
      <c r="Y32" s="15" t="s">
        <v>85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160</v>
      </c>
      <c r="C1" s="80" t="s" vm="1">
        <v>227</v>
      </c>
    </row>
    <row r="2" spans="2:54">
      <c r="B2" s="58" t="s">
        <v>159</v>
      </c>
      <c r="C2" s="80" t="s">
        <v>228</v>
      </c>
    </row>
    <row r="3" spans="2:54">
      <c r="B3" s="58" t="s">
        <v>161</v>
      </c>
      <c r="C3" s="80" t="s">
        <v>229</v>
      </c>
    </row>
    <row r="4" spans="2:54">
      <c r="B4" s="58" t="s">
        <v>162</v>
      </c>
      <c r="C4" s="80">
        <v>68</v>
      </c>
    </row>
    <row r="6" spans="2:54" ht="26.25" customHeight="1">
      <c r="B6" s="140" t="s">
        <v>191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4" ht="26.25" customHeight="1">
      <c r="B7" s="140" t="s">
        <v>77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4" s="3" customFormat="1" ht="78.75">
      <c r="B8" s="23" t="s">
        <v>96</v>
      </c>
      <c r="C8" s="31" t="s">
        <v>33</v>
      </c>
      <c r="D8" s="31" t="s">
        <v>44</v>
      </c>
      <c r="E8" s="31" t="s">
        <v>80</v>
      </c>
      <c r="F8" s="31" t="s">
        <v>81</v>
      </c>
      <c r="G8" s="31" t="s">
        <v>211</v>
      </c>
      <c r="H8" s="31" t="s">
        <v>210</v>
      </c>
      <c r="I8" s="31" t="s">
        <v>89</v>
      </c>
      <c r="J8" s="31" t="s">
        <v>42</v>
      </c>
      <c r="K8" s="31" t="s">
        <v>163</v>
      </c>
      <c r="L8" s="32" t="s">
        <v>165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218</v>
      </c>
      <c r="H9" s="17"/>
      <c r="I9" s="17" t="s">
        <v>214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160</v>
      </c>
      <c r="C1" s="80" t="s" vm="1">
        <v>227</v>
      </c>
    </row>
    <row r="2" spans="2:51">
      <c r="B2" s="58" t="s">
        <v>159</v>
      </c>
      <c r="C2" s="80" t="s">
        <v>228</v>
      </c>
    </row>
    <row r="3" spans="2:51">
      <c r="B3" s="58" t="s">
        <v>161</v>
      </c>
      <c r="C3" s="80" t="s">
        <v>229</v>
      </c>
    </row>
    <row r="4" spans="2:51">
      <c r="B4" s="58" t="s">
        <v>162</v>
      </c>
      <c r="C4" s="80">
        <v>68</v>
      </c>
    </row>
    <row r="6" spans="2:51" ht="26.25" customHeight="1">
      <c r="B6" s="140" t="s">
        <v>191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1" ht="26.25" customHeight="1">
      <c r="B7" s="140" t="s">
        <v>78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1" s="3" customFormat="1" ht="63">
      <c r="B8" s="23" t="s">
        <v>96</v>
      </c>
      <c r="C8" s="31" t="s">
        <v>33</v>
      </c>
      <c r="D8" s="31" t="s">
        <v>44</v>
      </c>
      <c r="E8" s="31" t="s">
        <v>80</v>
      </c>
      <c r="F8" s="31" t="s">
        <v>81</v>
      </c>
      <c r="G8" s="31" t="s">
        <v>211</v>
      </c>
      <c r="H8" s="31" t="s">
        <v>210</v>
      </c>
      <c r="I8" s="31" t="s">
        <v>89</v>
      </c>
      <c r="J8" s="31" t="s">
        <v>163</v>
      </c>
      <c r="K8" s="32" t="s">
        <v>165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218</v>
      </c>
      <c r="H9" s="17"/>
      <c r="I9" s="17" t="s">
        <v>214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AW11" s="1"/>
    </row>
    <row r="12" spans="2:51" ht="19.5" customHeight="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</row>
    <row r="13" spans="2:51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</row>
    <row r="14" spans="2:51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51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</row>
    <row r="16" spans="2:51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W16" s="1"/>
      <c r="AY16" s="1"/>
    </row>
    <row r="17" spans="2:51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AW17" s="1"/>
      <c r="AY17" s="1"/>
    </row>
    <row r="18" spans="2:51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AW18" s="1"/>
      <c r="AY18" s="1"/>
    </row>
    <row r="19" spans="2:5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5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5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5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5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5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5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5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5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5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160</v>
      </c>
      <c r="C1" s="80" t="s" vm="1">
        <v>227</v>
      </c>
    </row>
    <row r="2" spans="2:78">
      <c r="B2" s="58" t="s">
        <v>159</v>
      </c>
      <c r="C2" s="80" t="s">
        <v>228</v>
      </c>
    </row>
    <row r="3" spans="2:78">
      <c r="B3" s="58" t="s">
        <v>161</v>
      </c>
      <c r="C3" s="80" t="s">
        <v>229</v>
      </c>
    </row>
    <row r="4" spans="2:78">
      <c r="B4" s="58" t="s">
        <v>162</v>
      </c>
      <c r="C4" s="80">
        <v>68</v>
      </c>
    </row>
    <row r="6" spans="2:78" ht="26.25" customHeight="1">
      <c r="B6" s="140" t="s">
        <v>191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79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3" t="s">
        <v>96</v>
      </c>
      <c r="C8" s="31" t="s">
        <v>33</v>
      </c>
      <c r="D8" s="31" t="s">
        <v>35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211</v>
      </c>
      <c r="M8" s="31" t="s">
        <v>210</v>
      </c>
      <c r="N8" s="31" t="s">
        <v>89</v>
      </c>
      <c r="O8" s="31" t="s">
        <v>42</v>
      </c>
      <c r="P8" s="31" t="s">
        <v>163</v>
      </c>
      <c r="Q8" s="32" t="s">
        <v>165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218</v>
      </c>
      <c r="M9" s="17"/>
      <c r="N9" s="17" t="s">
        <v>214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93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160</v>
      </c>
      <c r="C1" s="80" t="s" vm="1">
        <v>227</v>
      </c>
    </row>
    <row r="2" spans="2:61">
      <c r="B2" s="58" t="s">
        <v>159</v>
      </c>
      <c r="C2" s="80" t="s">
        <v>228</v>
      </c>
    </row>
    <row r="3" spans="2:61">
      <c r="B3" s="58" t="s">
        <v>161</v>
      </c>
      <c r="C3" s="80" t="s">
        <v>229</v>
      </c>
    </row>
    <row r="4" spans="2:61">
      <c r="B4" s="58" t="s">
        <v>162</v>
      </c>
      <c r="C4" s="80">
        <v>68</v>
      </c>
    </row>
    <row r="6" spans="2:61" ht="26.25" customHeight="1">
      <c r="B6" s="140" t="s">
        <v>192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3" t="s">
        <v>96</v>
      </c>
      <c r="C7" s="31" t="s">
        <v>204</v>
      </c>
      <c r="D7" s="31" t="s">
        <v>33</v>
      </c>
      <c r="E7" s="31" t="s">
        <v>97</v>
      </c>
      <c r="F7" s="31" t="s">
        <v>15</v>
      </c>
      <c r="G7" s="31" t="s">
        <v>81</v>
      </c>
      <c r="H7" s="31" t="s">
        <v>45</v>
      </c>
      <c r="I7" s="31" t="s">
        <v>18</v>
      </c>
      <c r="J7" s="31" t="s">
        <v>80</v>
      </c>
      <c r="K7" s="14" t="s">
        <v>30</v>
      </c>
      <c r="L7" s="73" t="s">
        <v>19</v>
      </c>
      <c r="M7" s="31" t="s">
        <v>211</v>
      </c>
      <c r="N7" s="31" t="s">
        <v>210</v>
      </c>
      <c r="O7" s="31" t="s">
        <v>89</v>
      </c>
      <c r="P7" s="31" t="s">
        <v>163</v>
      </c>
      <c r="Q7" s="32" t="s">
        <v>165</v>
      </c>
      <c r="R7" s="1"/>
      <c r="S7" s="1"/>
      <c r="T7" s="1"/>
      <c r="U7" s="1"/>
      <c r="V7" s="1"/>
      <c r="W7" s="1"/>
      <c r="BH7" s="3" t="s">
        <v>143</v>
      </c>
      <c r="BI7" s="3" t="s">
        <v>145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218</v>
      </c>
      <c r="N8" s="17"/>
      <c r="O8" s="17" t="s">
        <v>214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141</v>
      </c>
      <c r="BI8" s="3" t="s">
        <v>144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93</v>
      </c>
      <c r="R9" s="1"/>
      <c r="S9" s="1"/>
      <c r="T9" s="1"/>
      <c r="U9" s="1"/>
      <c r="V9" s="1"/>
      <c r="W9" s="1"/>
      <c r="BH9" s="4" t="s">
        <v>142</v>
      </c>
      <c r="BI9" s="4" t="s">
        <v>146</v>
      </c>
    </row>
    <row r="10" spans="2:61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"/>
      <c r="S10" s="1"/>
      <c r="T10" s="1"/>
      <c r="U10" s="1"/>
      <c r="V10" s="1"/>
      <c r="W10" s="1"/>
      <c r="BH10" s="1" t="s">
        <v>27</v>
      </c>
      <c r="BI10" s="4" t="s">
        <v>147</v>
      </c>
    </row>
    <row r="11" spans="2:61" ht="21.75" customHeight="1">
      <c r="B11" s="101" t="s">
        <v>226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BI11" s="1" t="s">
        <v>153</v>
      </c>
    </row>
    <row r="12" spans="2:61">
      <c r="B12" s="101" t="s">
        <v>92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BI12" s="1" t="s">
        <v>148</v>
      </c>
    </row>
    <row r="13" spans="2:61">
      <c r="B13" s="101" t="s">
        <v>209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BI13" s="1" t="s">
        <v>149</v>
      </c>
    </row>
    <row r="14" spans="2:61">
      <c r="B14" s="101" t="s">
        <v>217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BI14" s="1" t="s">
        <v>150</v>
      </c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BI15" s="1" t="s">
        <v>152</v>
      </c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BI16" s="1" t="s">
        <v>151</v>
      </c>
    </row>
    <row r="17" spans="2:6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BI17" s="1" t="s">
        <v>154</v>
      </c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BI18" s="1" t="s">
        <v>155</v>
      </c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BI19" s="1" t="s">
        <v>156</v>
      </c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BI20" s="1" t="s">
        <v>157</v>
      </c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BI21" s="1" t="s">
        <v>158</v>
      </c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BI22" s="1" t="s">
        <v>27</v>
      </c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160</v>
      </c>
      <c r="C1" s="80" t="s" vm="1">
        <v>227</v>
      </c>
    </row>
    <row r="2" spans="2:64">
      <c r="B2" s="58" t="s">
        <v>159</v>
      </c>
      <c r="C2" s="80" t="s">
        <v>228</v>
      </c>
    </row>
    <row r="3" spans="2:64">
      <c r="B3" s="58" t="s">
        <v>161</v>
      </c>
      <c r="C3" s="80" t="s">
        <v>229</v>
      </c>
    </row>
    <row r="4" spans="2:64">
      <c r="B4" s="58" t="s">
        <v>162</v>
      </c>
      <c r="C4" s="80">
        <v>68</v>
      </c>
    </row>
    <row r="6" spans="2:64" ht="26.25" customHeight="1">
      <c r="B6" s="140" t="s">
        <v>193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78.75">
      <c r="B7" s="61" t="s">
        <v>96</v>
      </c>
      <c r="C7" s="62" t="s">
        <v>33</v>
      </c>
      <c r="D7" s="62" t="s">
        <v>97</v>
      </c>
      <c r="E7" s="62" t="s">
        <v>15</v>
      </c>
      <c r="F7" s="62" t="s">
        <v>45</v>
      </c>
      <c r="G7" s="62" t="s">
        <v>18</v>
      </c>
      <c r="H7" s="62" t="s">
        <v>80</v>
      </c>
      <c r="I7" s="62" t="s">
        <v>36</v>
      </c>
      <c r="J7" s="62" t="s">
        <v>19</v>
      </c>
      <c r="K7" s="62" t="s">
        <v>211</v>
      </c>
      <c r="L7" s="62" t="s">
        <v>210</v>
      </c>
      <c r="M7" s="62" t="s">
        <v>89</v>
      </c>
      <c r="N7" s="62" t="s">
        <v>163</v>
      </c>
      <c r="O7" s="64" t="s">
        <v>165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218</v>
      </c>
      <c r="L8" s="33"/>
      <c r="M8" s="33" t="s">
        <v>214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226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92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209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217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160</v>
      </c>
      <c r="C1" s="80" t="s" vm="1">
        <v>227</v>
      </c>
    </row>
    <row r="2" spans="2:56">
      <c r="B2" s="58" t="s">
        <v>159</v>
      </c>
      <c r="C2" s="80" t="s">
        <v>228</v>
      </c>
    </row>
    <row r="3" spans="2:56">
      <c r="B3" s="58" t="s">
        <v>161</v>
      </c>
      <c r="C3" s="80" t="s">
        <v>229</v>
      </c>
    </row>
    <row r="4" spans="2:56">
      <c r="B4" s="58" t="s">
        <v>162</v>
      </c>
      <c r="C4" s="80">
        <v>68</v>
      </c>
    </row>
    <row r="6" spans="2:56" ht="26.25" customHeight="1">
      <c r="B6" s="140" t="s">
        <v>194</v>
      </c>
      <c r="C6" s="141"/>
      <c r="D6" s="141"/>
      <c r="E6" s="141"/>
      <c r="F6" s="141"/>
      <c r="G6" s="141"/>
      <c r="H6" s="141"/>
      <c r="I6" s="141"/>
      <c r="J6" s="142"/>
    </row>
    <row r="7" spans="2:56" s="3" customFormat="1" ht="78.75">
      <c r="B7" s="61" t="s">
        <v>96</v>
      </c>
      <c r="C7" s="63" t="s">
        <v>38</v>
      </c>
      <c r="D7" s="63" t="s">
        <v>64</v>
      </c>
      <c r="E7" s="63" t="s">
        <v>39</v>
      </c>
      <c r="F7" s="63" t="s">
        <v>80</v>
      </c>
      <c r="G7" s="63" t="s">
        <v>205</v>
      </c>
      <c r="H7" s="63" t="s">
        <v>163</v>
      </c>
      <c r="I7" s="65" t="s">
        <v>164</v>
      </c>
      <c r="J7" s="79" t="s">
        <v>221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06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160</v>
      </c>
      <c r="C1" s="80" t="s" vm="1">
        <v>227</v>
      </c>
    </row>
    <row r="2" spans="2:60">
      <c r="B2" s="58" t="s">
        <v>159</v>
      </c>
      <c r="C2" s="80" t="s">
        <v>228</v>
      </c>
    </row>
    <row r="3" spans="2:60">
      <c r="B3" s="58" t="s">
        <v>161</v>
      </c>
      <c r="C3" s="80" t="s">
        <v>229</v>
      </c>
    </row>
    <row r="4" spans="2:60">
      <c r="B4" s="58" t="s">
        <v>162</v>
      </c>
      <c r="C4" s="80">
        <v>68</v>
      </c>
    </row>
    <row r="6" spans="2:60" ht="26.25" customHeight="1">
      <c r="B6" s="140" t="s">
        <v>195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61" t="s">
        <v>96</v>
      </c>
      <c r="C7" s="61" t="s">
        <v>97</v>
      </c>
      <c r="D7" s="61" t="s">
        <v>15</v>
      </c>
      <c r="E7" s="61" t="s">
        <v>16</v>
      </c>
      <c r="F7" s="61" t="s">
        <v>40</v>
      </c>
      <c r="G7" s="61" t="s">
        <v>80</v>
      </c>
      <c r="H7" s="61" t="s">
        <v>37</v>
      </c>
      <c r="I7" s="61" t="s">
        <v>89</v>
      </c>
      <c r="J7" s="61" t="s">
        <v>163</v>
      </c>
      <c r="K7" s="61" t="s">
        <v>164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214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160</v>
      </c>
      <c r="C1" s="80" t="s" vm="1">
        <v>227</v>
      </c>
    </row>
    <row r="2" spans="2:60">
      <c r="B2" s="58" t="s">
        <v>159</v>
      </c>
      <c r="C2" s="80" t="s">
        <v>228</v>
      </c>
    </row>
    <row r="3" spans="2:60">
      <c r="B3" s="58" t="s">
        <v>161</v>
      </c>
      <c r="C3" s="80" t="s">
        <v>229</v>
      </c>
    </row>
    <row r="4" spans="2:60">
      <c r="B4" s="58" t="s">
        <v>162</v>
      </c>
      <c r="C4" s="80">
        <v>68</v>
      </c>
    </row>
    <row r="6" spans="2:60" ht="26.25" customHeight="1">
      <c r="B6" s="140" t="s">
        <v>196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78.75">
      <c r="B7" s="61" t="s">
        <v>96</v>
      </c>
      <c r="C7" s="63" t="s">
        <v>33</v>
      </c>
      <c r="D7" s="63" t="s">
        <v>15</v>
      </c>
      <c r="E7" s="63" t="s">
        <v>16</v>
      </c>
      <c r="F7" s="63" t="s">
        <v>40</v>
      </c>
      <c r="G7" s="63" t="s">
        <v>80</v>
      </c>
      <c r="H7" s="63" t="s">
        <v>37</v>
      </c>
      <c r="I7" s="63" t="s">
        <v>89</v>
      </c>
      <c r="J7" s="63" t="s">
        <v>163</v>
      </c>
      <c r="K7" s="65" t="s">
        <v>164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160</v>
      </c>
      <c r="C1" s="80" t="s" vm="1">
        <v>227</v>
      </c>
    </row>
    <row r="2" spans="2:47">
      <c r="B2" s="58" t="s">
        <v>159</v>
      </c>
      <c r="C2" s="80" t="s">
        <v>228</v>
      </c>
    </row>
    <row r="3" spans="2:47">
      <c r="B3" s="58" t="s">
        <v>161</v>
      </c>
      <c r="C3" s="80" t="s">
        <v>229</v>
      </c>
    </row>
    <row r="4" spans="2:47">
      <c r="B4" s="58" t="s">
        <v>162</v>
      </c>
      <c r="C4" s="80">
        <v>68</v>
      </c>
    </row>
    <row r="6" spans="2:47" ht="26.25" customHeight="1">
      <c r="B6" s="140" t="s">
        <v>197</v>
      </c>
      <c r="C6" s="141"/>
      <c r="D6" s="142"/>
    </row>
    <row r="7" spans="2:47" s="3" customFormat="1" ht="33">
      <c r="B7" s="61" t="s">
        <v>96</v>
      </c>
      <c r="C7" s="66" t="s">
        <v>86</v>
      </c>
      <c r="D7" s="67" t="s">
        <v>85</v>
      </c>
    </row>
    <row r="8" spans="2:47" s="3" customFormat="1">
      <c r="B8" s="16"/>
      <c r="C8" s="33" t="s">
        <v>214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6"/>
      <c r="C11" s="103"/>
      <c r="D11" s="103"/>
    </row>
    <row r="12" spans="2:47">
      <c r="B12" s="106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160</v>
      </c>
      <c r="C1" s="80" t="s" vm="1">
        <v>227</v>
      </c>
    </row>
    <row r="2" spans="2:18">
      <c r="B2" s="58" t="s">
        <v>159</v>
      </c>
      <c r="C2" s="80" t="s">
        <v>228</v>
      </c>
    </row>
    <row r="3" spans="2:18">
      <c r="B3" s="58" t="s">
        <v>161</v>
      </c>
      <c r="C3" s="80" t="s">
        <v>229</v>
      </c>
    </row>
    <row r="4" spans="2:18">
      <c r="B4" s="58" t="s">
        <v>162</v>
      </c>
      <c r="C4" s="80">
        <v>68</v>
      </c>
    </row>
    <row r="6" spans="2:18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96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198</v>
      </c>
      <c r="L7" s="31" t="s">
        <v>216</v>
      </c>
      <c r="M7" s="31" t="s">
        <v>199</v>
      </c>
      <c r="N7" s="31" t="s">
        <v>42</v>
      </c>
      <c r="O7" s="31" t="s">
        <v>163</v>
      </c>
      <c r="P7" s="32" t="s">
        <v>165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218</v>
      </c>
      <c r="M8" s="33" t="s">
        <v>214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226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92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217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0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160</v>
      </c>
      <c r="C1" s="80" t="s" vm="1">
        <v>227</v>
      </c>
    </row>
    <row r="2" spans="2:13">
      <c r="B2" s="58" t="s">
        <v>159</v>
      </c>
      <c r="C2" s="80" t="s">
        <v>228</v>
      </c>
    </row>
    <row r="3" spans="2:13">
      <c r="B3" s="58" t="s">
        <v>161</v>
      </c>
      <c r="C3" s="80" t="s">
        <v>229</v>
      </c>
    </row>
    <row r="4" spans="2:13">
      <c r="B4" s="58" t="s">
        <v>162</v>
      </c>
      <c r="C4" s="80">
        <v>68</v>
      </c>
    </row>
    <row r="6" spans="2:13" ht="26.25" customHeight="1">
      <c r="B6" s="134" t="s">
        <v>189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</row>
    <row r="7" spans="2:13" s="3" customFormat="1" ht="63">
      <c r="B7" s="13" t="s">
        <v>95</v>
      </c>
      <c r="C7" s="14" t="s">
        <v>33</v>
      </c>
      <c r="D7" s="14" t="s">
        <v>97</v>
      </c>
      <c r="E7" s="14" t="s">
        <v>15</v>
      </c>
      <c r="F7" s="14" t="s">
        <v>45</v>
      </c>
      <c r="G7" s="14" t="s">
        <v>80</v>
      </c>
      <c r="H7" s="14" t="s">
        <v>17</v>
      </c>
      <c r="I7" s="14" t="s">
        <v>19</v>
      </c>
      <c r="J7" s="14" t="s">
        <v>43</v>
      </c>
      <c r="K7" s="14" t="s">
        <v>163</v>
      </c>
      <c r="L7" s="14" t="s">
        <v>164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28" customFormat="1" ht="18" customHeight="1">
      <c r="B10" s="111" t="s">
        <v>32</v>
      </c>
      <c r="C10" s="112"/>
      <c r="D10" s="112"/>
      <c r="E10" s="112"/>
      <c r="F10" s="112"/>
      <c r="G10" s="112"/>
      <c r="H10" s="112"/>
      <c r="I10" s="112"/>
      <c r="J10" s="113">
        <v>27340.467804226995</v>
      </c>
      <c r="K10" s="114">
        <v>1</v>
      </c>
      <c r="L10" s="114">
        <v>3.9852926393164741E-2</v>
      </c>
    </row>
    <row r="11" spans="2:13" s="129" customFormat="1">
      <c r="B11" s="115" t="s">
        <v>208</v>
      </c>
      <c r="C11" s="112"/>
      <c r="D11" s="112"/>
      <c r="E11" s="112"/>
      <c r="F11" s="112"/>
      <c r="G11" s="112"/>
      <c r="H11" s="112"/>
      <c r="I11" s="112"/>
      <c r="J11" s="113">
        <v>27340.467804226995</v>
      </c>
      <c r="K11" s="114">
        <v>1</v>
      </c>
      <c r="L11" s="114">
        <v>3.9852926393164741E-2</v>
      </c>
    </row>
    <row r="12" spans="2:13" s="129" customFormat="1">
      <c r="B12" s="104" t="s">
        <v>31</v>
      </c>
      <c r="C12" s="84"/>
      <c r="D12" s="84"/>
      <c r="E12" s="84"/>
      <c r="F12" s="84"/>
      <c r="G12" s="84"/>
      <c r="H12" s="84"/>
      <c r="I12" s="84"/>
      <c r="J12" s="93">
        <v>27340.467804226995</v>
      </c>
      <c r="K12" s="94">
        <v>1</v>
      </c>
      <c r="L12" s="94">
        <v>3.9852926393164741E-2</v>
      </c>
    </row>
    <row r="13" spans="2:13" s="129" customFormat="1">
      <c r="B13" s="89" t="s">
        <v>302</v>
      </c>
      <c r="C13" s="86" t="s">
        <v>303</v>
      </c>
      <c r="D13" s="86">
        <v>12</v>
      </c>
      <c r="E13" s="86" t="s">
        <v>304</v>
      </c>
      <c r="F13" s="86" t="s">
        <v>291</v>
      </c>
      <c r="G13" s="99" t="s">
        <v>145</v>
      </c>
      <c r="H13" s="100">
        <v>0</v>
      </c>
      <c r="I13" s="100">
        <v>0</v>
      </c>
      <c r="J13" s="96">
        <v>1044.622230573</v>
      </c>
      <c r="K13" s="97">
        <v>3.8207913560699767E-2</v>
      </c>
      <c r="L13" s="97">
        <v>1.5226971667709687E-3</v>
      </c>
    </row>
    <row r="14" spans="2:13" s="129" customFormat="1">
      <c r="B14" s="89" t="s">
        <v>305</v>
      </c>
      <c r="C14" s="86" t="s">
        <v>306</v>
      </c>
      <c r="D14" s="86">
        <v>10</v>
      </c>
      <c r="E14" s="86" t="s">
        <v>304</v>
      </c>
      <c r="F14" s="86" t="s">
        <v>291</v>
      </c>
      <c r="G14" s="99" t="s">
        <v>145</v>
      </c>
      <c r="H14" s="100">
        <v>0</v>
      </c>
      <c r="I14" s="100">
        <v>0</v>
      </c>
      <c r="J14" s="96">
        <v>6229.3149512519994</v>
      </c>
      <c r="K14" s="97">
        <v>0.22784229574480475</v>
      </c>
      <c r="L14" s="97">
        <v>9.0801822415673746E-3</v>
      </c>
    </row>
    <row r="15" spans="2:13" s="129" customFormat="1">
      <c r="B15" s="89" t="s">
        <v>305</v>
      </c>
      <c r="C15" s="86" t="s">
        <v>307</v>
      </c>
      <c r="D15" s="86">
        <v>10</v>
      </c>
      <c r="E15" s="86" t="s">
        <v>304</v>
      </c>
      <c r="F15" s="86" t="s">
        <v>291</v>
      </c>
      <c r="G15" s="99" t="s">
        <v>145</v>
      </c>
      <c r="H15" s="100">
        <v>0</v>
      </c>
      <c r="I15" s="100">
        <v>0</v>
      </c>
      <c r="J15" s="96">
        <v>12048.10952</v>
      </c>
      <c r="K15" s="97">
        <v>0.4406694723101004</v>
      </c>
      <c r="L15" s="97">
        <v>1.7561968043689178E-2</v>
      </c>
    </row>
    <row r="16" spans="2:13" s="129" customFormat="1">
      <c r="B16" s="89" t="s">
        <v>308</v>
      </c>
      <c r="C16" s="86" t="s">
        <v>309</v>
      </c>
      <c r="D16" s="86">
        <v>20</v>
      </c>
      <c r="E16" s="86" t="s">
        <v>304</v>
      </c>
      <c r="F16" s="86" t="s">
        <v>291</v>
      </c>
      <c r="G16" s="99" t="s">
        <v>145</v>
      </c>
      <c r="H16" s="100">
        <v>0</v>
      </c>
      <c r="I16" s="100">
        <v>0</v>
      </c>
      <c r="J16" s="96">
        <v>6041.6448499999997</v>
      </c>
      <c r="K16" s="97">
        <v>0.22097810810193694</v>
      </c>
      <c r="L16" s="97">
        <v>8.8066242766872936E-3</v>
      </c>
    </row>
    <row r="17" spans="2:12" s="129" customFormat="1">
      <c r="B17" s="89" t="s">
        <v>308</v>
      </c>
      <c r="C17" s="86" t="s">
        <v>310</v>
      </c>
      <c r="D17" s="86">
        <v>20</v>
      </c>
      <c r="E17" s="86" t="s">
        <v>304</v>
      </c>
      <c r="F17" s="86" t="s">
        <v>291</v>
      </c>
      <c r="G17" s="99" t="s">
        <v>145</v>
      </c>
      <c r="H17" s="100">
        <v>0</v>
      </c>
      <c r="I17" s="100">
        <v>0</v>
      </c>
      <c r="J17" s="96">
        <v>1470.2604495370001</v>
      </c>
      <c r="K17" s="97">
        <v>5.3775979989255679E-2</v>
      </c>
      <c r="L17" s="97">
        <v>2.1431301722321066E-3</v>
      </c>
    </row>
    <row r="18" spans="2:12" s="129" customFormat="1">
      <c r="B18" s="89" t="s">
        <v>311</v>
      </c>
      <c r="C18" s="86" t="s">
        <v>312</v>
      </c>
      <c r="D18" s="86">
        <v>11</v>
      </c>
      <c r="E18" s="86" t="s">
        <v>313</v>
      </c>
      <c r="F18" s="86" t="s">
        <v>291</v>
      </c>
      <c r="G18" s="99" t="s">
        <v>145</v>
      </c>
      <c r="H18" s="100">
        <v>0</v>
      </c>
      <c r="I18" s="100">
        <v>0</v>
      </c>
      <c r="J18" s="96">
        <v>506.51580286499996</v>
      </c>
      <c r="K18" s="97">
        <v>1.8526230293202578E-2</v>
      </c>
      <c r="L18" s="97">
        <v>7.3832449221782114E-4</v>
      </c>
    </row>
    <row r="19" spans="2:12">
      <c r="B19" s="85"/>
      <c r="C19" s="86"/>
      <c r="D19" s="86"/>
      <c r="E19" s="86"/>
      <c r="F19" s="86"/>
      <c r="G19" s="86"/>
      <c r="H19" s="86"/>
      <c r="I19" s="86"/>
      <c r="J19" s="86"/>
      <c r="K19" s="97"/>
      <c r="L19" s="86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22" t="s">
        <v>226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6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160</v>
      </c>
      <c r="C1" s="80" t="s" vm="1">
        <v>227</v>
      </c>
    </row>
    <row r="2" spans="2:18">
      <c r="B2" s="58" t="s">
        <v>159</v>
      </c>
      <c r="C2" s="80" t="s">
        <v>228</v>
      </c>
    </row>
    <row r="3" spans="2:18">
      <c r="B3" s="58" t="s">
        <v>161</v>
      </c>
      <c r="C3" s="80" t="s">
        <v>229</v>
      </c>
    </row>
    <row r="4" spans="2:18">
      <c r="B4" s="58" t="s">
        <v>162</v>
      </c>
      <c r="C4" s="80">
        <v>68</v>
      </c>
    </row>
    <row r="6" spans="2:18" ht="26.25" customHeight="1">
      <c r="B6" s="140" t="s">
        <v>201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96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198</v>
      </c>
      <c r="L7" s="31" t="s">
        <v>211</v>
      </c>
      <c r="M7" s="31" t="s">
        <v>199</v>
      </c>
      <c r="N7" s="31" t="s">
        <v>42</v>
      </c>
      <c r="O7" s="31" t="s">
        <v>163</v>
      </c>
      <c r="P7" s="32" t="s">
        <v>165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218</v>
      </c>
      <c r="M8" s="33" t="s">
        <v>214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226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92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217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160</v>
      </c>
      <c r="C1" s="80" t="s" vm="1">
        <v>227</v>
      </c>
    </row>
    <row r="2" spans="2:18">
      <c r="B2" s="58" t="s">
        <v>159</v>
      </c>
      <c r="C2" s="80" t="s">
        <v>228</v>
      </c>
    </row>
    <row r="3" spans="2:18">
      <c r="B3" s="58" t="s">
        <v>161</v>
      </c>
      <c r="C3" s="80" t="s">
        <v>229</v>
      </c>
    </row>
    <row r="4" spans="2:18">
      <c r="B4" s="58" t="s">
        <v>162</v>
      </c>
      <c r="C4" s="80">
        <v>68</v>
      </c>
    </row>
    <row r="6" spans="2:18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96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198</v>
      </c>
      <c r="L7" s="31" t="s">
        <v>211</v>
      </c>
      <c r="M7" s="31" t="s">
        <v>199</v>
      </c>
      <c r="N7" s="31" t="s">
        <v>42</v>
      </c>
      <c r="O7" s="31" t="s">
        <v>163</v>
      </c>
      <c r="P7" s="32" t="s">
        <v>165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218</v>
      </c>
      <c r="M8" s="33" t="s">
        <v>214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226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92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217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D878"/>
  <sheetViews>
    <sheetView rightToLeft="1" topLeftCell="A28" zoomScale="90" zoomScaleNormal="90" workbookViewId="0"/>
  </sheetViews>
  <sheetFormatPr defaultColWidth="9.140625" defaultRowHeight="18"/>
  <cols>
    <col min="1" max="1" width="6.28515625" style="129" customWidth="1"/>
    <col min="2" max="2" width="32" style="131" bestFit="1" customWidth="1"/>
    <col min="3" max="3" width="20.7109375" style="131" bestFit="1" customWidth="1"/>
    <col min="4" max="4" width="6.42578125" style="131" bestFit="1" customWidth="1"/>
    <col min="5" max="5" width="4.5703125" style="129" bestFit="1" customWidth="1"/>
    <col min="6" max="6" width="7.85546875" style="129" bestFit="1" customWidth="1"/>
    <col min="7" max="7" width="7.140625" style="129" bestFit="1" customWidth="1"/>
    <col min="8" max="8" width="6.140625" style="129" bestFit="1" customWidth="1"/>
    <col min="9" max="9" width="9" style="129" bestFit="1" customWidth="1"/>
    <col min="10" max="10" width="6.85546875" style="129" bestFit="1" customWidth="1"/>
    <col min="11" max="11" width="7.5703125" style="129" bestFit="1" customWidth="1"/>
    <col min="12" max="12" width="14.28515625" style="129" bestFit="1" customWidth="1"/>
    <col min="13" max="13" width="7.28515625" style="129" bestFit="1" customWidth="1"/>
    <col min="14" max="14" width="8.28515625" style="129" bestFit="1" customWidth="1"/>
    <col min="15" max="16" width="11.28515625" style="129" bestFit="1" customWidth="1"/>
    <col min="17" max="17" width="11.85546875" style="129" bestFit="1" customWidth="1"/>
    <col min="18" max="18" width="9" style="129" bestFit="1" customWidth="1"/>
    <col min="19" max="19" width="6" style="129" customWidth="1"/>
    <col min="20" max="20" width="7.85546875" style="129" customWidth="1"/>
    <col min="21" max="21" width="8.140625" style="129" customWidth="1"/>
    <col min="22" max="22" width="1.7109375" style="129" customWidth="1"/>
    <col min="23" max="23" width="15" style="129" customWidth="1"/>
    <col min="24" max="24" width="8.7109375" style="129" customWidth="1"/>
    <col min="25" max="25" width="10" style="129" customWidth="1"/>
    <col min="26" max="26" width="9.5703125" style="129" customWidth="1"/>
    <col min="27" max="27" width="6.140625" style="129" customWidth="1"/>
    <col min="28" max="29" width="5.7109375" style="129" customWidth="1"/>
    <col min="30" max="30" width="6.85546875" style="129" customWidth="1"/>
    <col min="31" max="31" width="6.42578125" style="129" customWidth="1"/>
    <col min="32" max="32" width="6.7109375" style="129" customWidth="1"/>
    <col min="33" max="33" width="7.28515625" style="129" customWidth="1"/>
    <col min="34" max="45" width="5.7109375" style="129" customWidth="1"/>
    <col min="46" max="16384" width="9.140625" style="129"/>
  </cols>
  <sheetData>
    <row r="1" spans="2:30" s="1" customFormat="1">
      <c r="B1" s="58" t="s">
        <v>160</v>
      </c>
      <c r="C1" s="80" t="s" vm="1">
        <v>227</v>
      </c>
      <c r="D1" s="2"/>
    </row>
    <row r="2" spans="2:30" s="1" customFormat="1">
      <c r="B2" s="58" t="s">
        <v>159</v>
      </c>
      <c r="C2" s="80" t="s">
        <v>228</v>
      </c>
      <c r="D2" s="2"/>
    </row>
    <row r="3" spans="2:30" s="1" customFormat="1">
      <c r="B3" s="58" t="s">
        <v>161</v>
      </c>
      <c r="C3" s="80" t="s">
        <v>229</v>
      </c>
      <c r="D3" s="2"/>
    </row>
    <row r="4" spans="2:30" s="1" customFormat="1">
      <c r="B4" s="58" t="s">
        <v>162</v>
      </c>
      <c r="C4" s="80">
        <v>68</v>
      </c>
      <c r="D4" s="2"/>
    </row>
    <row r="5" spans="2:30" s="1" customFormat="1">
      <c r="B5" s="2"/>
      <c r="C5" s="2"/>
      <c r="D5" s="2"/>
    </row>
    <row r="6" spans="2:30" s="1" customFormat="1" ht="21.75" customHeight="1">
      <c r="B6" s="136" t="s">
        <v>190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8"/>
    </row>
    <row r="7" spans="2:30" s="1" customFormat="1" ht="27.75" customHeight="1">
      <c r="B7" s="136" t="s">
        <v>65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X7" s="3"/>
      <c r="Y7" s="3"/>
    </row>
    <row r="8" spans="2:30" s="3" customFormat="1" ht="66" customHeight="1">
      <c r="B8" s="23" t="s">
        <v>95</v>
      </c>
      <c r="C8" s="31" t="s">
        <v>33</v>
      </c>
      <c r="D8" s="31" t="s">
        <v>100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211</v>
      </c>
      <c r="M8" s="31" t="s">
        <v>210</v>
      </c>
      <c r="N8" s="31" t="s">
        <v>225</v>
      </c>
      <c r="O8" s="31" t="s">
        <v>43</v>
      </c>
      <c r="P8" s="31" t="s">
        <v>213</v>
      </c>
      <c r="Q8" s="31" t="s">
        <v>163</v>
      </c>
      <c r="R8" s="74" t="s">
        <v>165</v>
      </c>
      <c r="X8" s="1"/>
      <c r="Y8" s="1"/>
      <c r="Z8" s="1"/>
    </row>
    <row r="9" spans="2:30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218</v>
      </c>
      <c r="M9" s="33"/>
      <c r="N9" s="17" t="s">
        <v>214</v>
      </c>
      <c r="O9" s="33" t="s">
        <v>219</v>
      </c>
      <c r="P9" s="33" t="s">
        <v>20</v>
      </c>
      <c r="Q9" s="33" t="s">
        <v>20</v>
      </c>
      <c r="R9" s="34" t="s">
        <v>20</v>
      </c>
      <c r="X9" s="1"/>
      <c r="Y9" s="1"/>
    </row>
    <row r="10" spans="2:30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93</v>
      </c>
      <c r="R10" s="21" t="s">
        <v>94</v>
      </c>
      <c r="X10" s="1"/>
      <c r="Y10" s="1"/>
      <c r="Z10" s="3"/>
    </row>
    <row r="11" spans="2:30" s="128" customFormat="1" ht="18" customHeight="1">
      <c r="B11" s="81" t="s">
        <v>26</v>
      </c>
      <c r="C11" s="82"/>
      <c r="D11" s="82"/>
      <c r="E11" s="82"/>
      <c r="F11" s="82"/>
      <c r="G11" s="82"/>
      <c r="H11" s="90">
        <v>5.939541007799626</v>
      </c>
      <c r="I11" s="82"/>
      <c r="J11" s="82"/>
      <c r="K11" s="91">
        <v>9.2048950397242753E-3</v>
      </c>
      <c r="L11" s="90"/>
      <c r="M11" s="92"/>
      <c r="N11" s="82"/>
      <c r="O11" s="90">
        <v>658693.66380012711</v>
      </c>
      <c r="P11" s="82"/>
      <c r="Q11" s="91">
        <v>1</v>
      </c>
      <c r="R11" s="91">
        <v>0.96014707162442658</v>
      </c>
      <c r="X11" s="129"/>
      <c r="Y11" s="129"/>
      <c r="Z11" s="130"/>
      <c r="AD11" s="129"/>
    </row>
    <row r="12" spans="2:30" ht="22.5" customHeight="1">
      <c r="B12" s="83" t="s">
        <v>208</v>
      </c>
      <c r="C12" s="84"/>
      <c r="D12" s="84"/>
      <c r="E12" s="84"/>
      <c r="F12" s="84"/>
      <c r="G12" s="84"/>
      <c r="H12" s="93">
        <v>5.939541007799626</v>
      </c>
      <c r="I12" s="84"/>
      <c r="J12" s="84"/>
      <c r="K12" s="94">
        <v>9.2048950397242753E-3</v>
      </c>
      <c r="L12" s="93"/>
      <c r="M12" s="95"/>
      <c r="N12" s="84"/>
      <c r="O12" s="93">
        <v>658693.66380012711</v>
      </c>
      <c r="P12" s="84"/>
      <c r="Q12" s="94">
        <v>1</v>
      </c>
      <c r="R12" s="94">
        <v>0.96014707162442658</v>
      </c>
      <c r="Z12" s="128"/>
    </row>
    <row r="13" spans="2:30">
      <c r="B13" s="116" t="s">
        <v>25</v>
      </c>
      <c r="C13" s="112"/>
      <c r="D13" s="112"/>
      <c r="E13" s="112"/>
      <c r="F13" s="112"/>
      <c r="G13" s="112"/>
      <c r="H13" s="113">
        <v>5.4494429739188064</v>
      </c>
      <c r="I13" s="112"/>
      <c r="J13" s="112"/>
      <c r="K13" s="114">
        <v>1.114459800108343E-3</v>
      </c>
      <c r="L13" s="113"/>
      <c r="M13" s="117"/>
      <c r="N13" s="112"/>
      <c r="O13" s="113">
        <v>327290.88821640803</v>
      </c>
      <c r="P13" s="112"/>
      <c r="Q13" s="114">
        <v>0.49687875594279379</v>
      </c>
      <c r="R13" s="114">
        <v>0.4770766824708616</v>
      </c>
    </row>
    <row r="14" spans="2:30">
      <c r="B14" s="87" t="s">
        <v>24</v>
      </c>
      <c r="C14" s="84"/>
      <c r="D14" s="84"/>
      <c r="E14" s="84"/>
      <c r="F14" s="84"/>
      <c r="G14" s="84"/>
      <c r="H14" s="93">
        <v>5.4494429739188064</v>
      </c>
      <c r="I14" s="84"/>
      <c r="J14" s="84"/>
      <c r="K14" s="94">
        <v>1.114459800108343E-3</v>
      </c>
      <c r="L14" s="93"/>
      <c r="M14" s="95"/>
      <c r="N14" s="84"/>
      <c r="O14" s="93">
        <v>327290.88821640803</v>
      </c>
      <c r="P14" s="84"/>
      <c r="Q14" s="94">
        <v>0.49687875594279379</v>
      </c>
      <c r="R14" s="94">
        <v>0.4770766824708616</v>
      </c>
    </row>
    <row r="15" spans="2:30">
      <c r="B15" s="88" t="s">
        <v>230</v>
      </c>
      <c r="C15" s="86" t="s">
        <v>231</v>
      </c>
      <c r="D15" s="99" t="s">
        <v>101</v>
      </c>
      <c r="E15" s="86" t="s">
        <v>232</v>
      </c>
      <c r="F15" s="86"/>
      <c r="G15" s="86"/>
      <c r="H15" s="96">
        <v>2.4699999999999647</v>
      </c>
      <c r="I15" s="99" t="s">
        <v>145</v>
      </c>
      <c r="J15" s="100">
        <v>0.04</v>
      </c>
      <c r="K15" s="97">
        <v>-3.9000000000000441E-3</v>
      </c>
      <c r="L15" s="96">
        <v>31901787.860748995</v>
      </c>
      <c r="M15" s="98">
        <v>148.08000000000001</v>
      </c>
      <c r="N15" s="86"/>
      <c r="O15" s="96">
        <v>47240.167251561004</v>
      </c>
      <c r="P15" s="97">
        <v>2.0518512907157257E-3</v>
      </c>
      <c r="Q15" s="97">
        <v>7.1717962154096995E-2</v>
      </c>
      <c r="R15" s="97">
        <v>6.885979134512768E-2</v>
      </c>
    </row>
    <row r="16" spans="2:30" ht="20.25">
      <c r="B16" s="88" t="s">
        <v>233</v>
      </c>
      <c r="C16" s="86" t="s">
        <v>234</v>
      </c>
      <c r="D16" s="99" t="s">
        <v>101</v>
      </c>
      <c r="E16" s="86" t="s">
        <v>232</v>
      </c>
      <c r="F16" s="86"/>
      <c r="G16" s="86"/>
      <c r="H16" s="96">
        <v>5.1000000000001071</v>
      </c>
      <c r="I16" s="99" t="s">
        <v>145</v>
      </c>
      <c r="J16" s="100">
        <v>0.04</v>
      </c>
      <c r="K16" s="97">
        <v>2.2999999999998811E-3</v>
      </c>
      <c r="L16" s="96">
        <v>10497452.517983999</v>
      </c>
      <c r="M16" s="98">
        <v>151.94</v>
      </c>
      <c r="N16" s="86"/>
      <c r="O16" s="96">
        <v>15949.829055453001</v>
      </c>
      <c r="P16" s="97">
        <v>9.1902385069049443E-4</v>
      </c>
      <c r="Q16" s="97">
        <v>2.4214335027052562E-2</v>
      </c>
      <c r="R16" s="97">
        <v>2.3249322867557296E-2</v>
      </c>
      <c r="X16" s="128"/>
    </row>
    <row r="17" spans="2:25" ht="20.25">
      <c r="B17" s="88" t="s">
        <v>235</v>
      </c>
      <c r="C17" s="86" t="s">
        <v>236</v>
      </c>
      <c r="D17" s="99" t="s">
        <v>101</v>
      </c>
      <c r="E17" s="86" t="s">
        <v>232</v>
      </c>
      <c r="F17" s="86"/>
      <c r="G17" s="86"/>
      <c r="H17" s="96">
        <v>8.1500000000000767</v>
      </c>
      <c r="I17" s="99" t="s">
        <v>145</v>
      </c>
      <c r="J17" s="100">
        <v>7.4999999999999997E-3</v>
      </c>
      <c r="K17" s="97">
        <v>6.3999999999999899E-3</v>
      </c>
      <c r="L17" s="96">
        <v>42624096.480977997</v>
      </c>
      <c r="M17" s="98">
        <v>102.75</v>
      </c>
      <c r="N17" s="86"/>
      <c r="O17" s="96">
        <v>43796.259054011003</v>
      </c>
      <c r="P17" s="97">
        <v>3.2195291434917715E-3</v>
      </c>
      <c r="Q17" s="97">
        <v>6.6489570889967556E-2</v>
      </c>
      <c r="R17" s="97">
        <v>6.3839766783567065E-2</v>
      </c>
      <c r="Y17" s="128"/>
    </row>
    <row r="18" spans="2:25">
      <c r="B18" s="88" t="s">
        <v>237</v>
      </c>
      <c r="C18" s="86" t="s">
        <v>238</v>
      </c>
      <c r="D18" s="99" t="s">
        <v>101</v>
      </c>
      <c r="E18" s="86" t="s">
        <v>232</v>
      </c>
      <c r="F18" s="86"/>
      <c r="G18" s="86"/>
      <c r="H18" s="96">
        <v>13.479999999999949</v>
      </c>
      <c r="I18" s="99" t="s">
        <v>145</v>
      </c>
      <c r="J18" s="100">
        <v>0.04</v>
      </c>
      <c r="K18" s="97">
        <v>1.2700000000000029E-2</v>
      </c>
      <c r="L18" s="96">
        <v>23893498.854573</v>
      </c>
      <c r="M18" s="98">
        <v>172.7</v>
      </c>
      <c r="N18" s="86"/>
      <c r="O18" s="96">
        <v>41264.072273543999</v>
      </c>
      <c r="P18" s="97">
        <v>1.4729431397484576E-3</v>
      </c>
      <c r="Q18" s="97">
        <v>6.2645315328348286E-2</v>
      </c>
      <c r="R18" s="97">
        <v>6.0148716063502417E-2</v>
      </c>
      <c r="X18" s="130"/>
    </row>
    <row r="19" spans="2:25">
      <c r="B19" s="88" t="s">
        <v>239</v>
      </c>
      <c r="C19" s="86" t="s">
        <v>240</v>
      </c>
      <c r="D19" s="99" t="s">
        <v>101</v>
      </c>
      <c r="E19" s="86" t="s">
        <v>232</v>
      </c>
      <c r="F19" s="86"/>
      <c r="G19" s="86"/>
      <c r="H19" s="96">
        <v>17.65999999999924</v>
      </c>
      <c r="I19" s="99" t="s">
        <v>145</v>
      </c>
      <c r="J19" s="100">
        <v>2.75E-2</v>
      </c>
      <c r="K19" s="97">
        <v>1.5399999999999157E-2</v>
      </c>
      <c r="L19" s="96">
        <v>4445410.0232279999</v>
      </c>
      <c r="M19" s="98">
        <v>133.19999999999999</v>
      </c>
      <c r="N19" s="86"/>
      <c r="O19" s="96">
        <v>5921.2861207750002</v>
      </c>
      <c r="P19" s="97">
        <v>2.5150739305418191E-4</v>
      </c>
      <c r="Q19" s="97">
        <v>8.9894384084613661E-3</v>
      </c>
      <c r="R19" s="97">
        <v>8.6311829634323264E-3</v>
      </c>
      <c r="Y19" s="130"/>
    </row>
    <row r="20" spans="2:25">
      <c r="B20" s="88" t="s">
        <v>241</v>
      </c>
      <c r="C20" s="86" t="s">
        <v>242</v>
      </c>
      <c r="D20" s="99" t="s">
        <v>101</v>
      </c>
      <c r="E20" s="86" t="s">
        <v>232</v>
      </c>
      <c r="F20" s="86"/>
      <c r="G20" s="86"/>
      <c r="H20" s="96">
        <v>4.5800000000000605</v>
      </c>
      <c r="I20" s="99" t="s">
        <v>145</v>
      </c>
      <c r="J20" s="100">
        <v>1.7500000000000002E-2</v>
      </c>
      <c r="K20" s="97">
        <v>5.9999999999977292E-4</v>
      </c>
      <c r="L20" s="96">
        <v>18294303.340762999</v>
      </c>
      <c r="M20" s="98">
        <v>110.7</v>
      </c>
      <c r="N20" s="86"/>
      <c r="O20" s="96">
        <v>20251.793288740999</v>
      </c>
      <c r="P20" s="97">
        <v>1.2774388063444236E-3</v>
      </c>
      <c r="Q20" s="97">
        <v>3.0745389551653814E-2</v>
      </c>
      <c r="R20" s="97">
        <v>2.9520095743972654E-2</v>
      </c>
    </row>
    <row r="21" spans="2:25">
      <c r="B21" s="88" t="s">
        <v>243</v>
      </c>
      <c r="C21" s="86" t="s">
        <v>244</v>
      </c>
      <c r="D21" s="99" t="s">
        <v>101</v>
      </c>
      <c r="E21" s="86" t="s">
        <v>232</v>
      </c>
      <c r="F21" s="86"/>
      <c r="G21" s="86"/>
      <c r="H21" s="96">
        <v>0.83000000000000296</v>
      </c>
      <c r="I21" s="99" t="s">
        <v>145</v>
      </c>
      <c r="J21" s="100">
        <v>0.03</v>
      </c>
      <c r="K21" s="97">
        <v>-5.2000000000000692E-3</v>
      </c>
      <c r="L21" s="96">
        <v>35808423.258188002</v>
      </c>
      <c r="M21" s="98">
        <v>114.34</v>
      </c>
      <c r="N21" s="86"/>
      <c r="O21" s="96">
        <v>40943.349487735999</v>
      </c>
      <c r="P21" s="97">
        <v>2.335800279577012E-3</v>
      </c>
      <c r="Q21" s="97">
        <v>6.2158407979099342E-2</v>
      </c>
      <c r="R21" s="97">
        <v>5.968121339796862E-2</v>
      </c>
    </row>
    <row r="22" spans="2:25">
      <c r="B22" s="88" t="s">
        <v>245</v>
      </c>
      <c r="C22" s="86" t="s">
        <v>246</v>
      </c>
      <c r="D22" s="99" t="s">
        <v>101</v>
      </c>
      <c r="E22" s="86" t="s">
        <v>232</v>
      </c>
      <c r="F22" s="86"/>
      <c r="G22" s="86"/>
      <c r="H22" s="96">
        <v>1.8299999999999983</v>
      </c>
      <c r="I22" s="99" t="s">
        <v>145</v>
      </c>
      <c r="J22" s="100">
        <v>1E-3</v>
      </c>
      <c r="K22" s="97">
        <v>-4.700000000000021E-3</v>
      </c>
      <c r="L22" s="96">
        <v>47059119.368325002</v>
      </c>
      <c r="M22" s="98">
        <v>102.28</v>
      </c>
      <c r="N22" s="86"/>
      <c r="O22" s="96">
        <v>48132.065199369994</v>
      </c>
      <c r="P22" s="97">
        <v>3.1050977387276609E-3</v>
      </c>
      <c r="Q22" s="97">
        <v>7.3072002729898902E-2</v>
      </c>
      <c r="R22" s="97">
        <v>7.015986943884453E-2</v>
      </c>
    </row>
    <row r="23" spans="2:25">
      <c r="B23" s="88" t="s">
        <v>247</v>
      </c>
      <c r="C23" s="86" t="s">
        <v>248</v>
      </c>
      <c r="D23" s="99" t="s">
        <v>101</v>
      </c>
      <c r="E23" s="86" t="s">
        <v>232</v>
      </c>
      <c r="F23" s="86"/>
      <c r="G23" s="86"/>
      <c r="H23" s="96">
        <v>6.6799999999999455</v>
      </c>
      <c r="I23" s="99" t="s">
        <v>145</v>
      </c>
      <c r="J23" s="100">
        <v>7.4999999999999997E-3</v>
      </c>
      <c r="K23" s="97">
        <v>4.0999999999997306E-3</v>
      </c>
      <c r="L23" s="96">
        <v>13313864.259809</v>
      </c>
      <c r="M23" s="98">
        <v>103.21</v>
      </c>
      <c r="N23" s="86"/>
      <c r="O23" s="96">
        <v>13741.239100156999</v>
      </c>
      <c r="P23" s="97">
        <v>9.5527292928160226E-4</v>
      </c>
      <c r="Q23" s="97">
        <v>2.0861350055929213E-2</v>
      </c>
      <c r="R23" s="97">
        <v>2.0029964166332501E-2</v>
      </c>
    </row>
    <row r="24" spans="2:25">
      <c r="B24" s="88" t="s">
        <v>249</v>
      </c>
      <c r="C24" s="86" t="s">
        <v>250</v>
      </c>
      <c r="D24" s="99" t="s">
        <v>101</v>
      </c>
      <c r="E24" s="86" t="s">
        <v>232</v>
      </c>
      <c r="F24" s="86"/>
      <c r="G24" s="86"/>
      <c r="H24" s="96">
        <v>22.84000000000076</v>
      </c>
      <c r="I24" s="99" t="s">
        <v>145</v>
      </c>
      <c r="J24" s="100">
        <v>0.01</v>
      </c>
      <c r="K24" s="97">
        <v>1.770000000000083E-2</v>
      </c>
      <c r="L24" s="96">
        <v>4928182.1878500003</v>
      </c>
      <c r="M24" s="98">
        <v>85.41</v>
      </c>
      <c r="N24" s="86"/>
      <c r="O24" s="96">
        <v>4209.1602425450001</v>
      </c>
      <c r="P24" s="97">
        <v>4.481788440168836E-4</v>
      </c>
      <c r="Q24" s="97">
        <v>6.3901635522976893E-3</v>
      </c>
      <c r="R24" s="97">
        <v>6.1354968219397696E-3</v>
      </c>
    </row>
    <row r="25" spans="2:25">
      <c r="B25" s="88" t="s">
        <v>251</v>
      </c>
      <c r="C25" s="86" t="s">
        <v>252</v>
      </c>
      <c r="D25" s="99" t="s">
        <v>101</v>
      </c>
      <c r="E25" s="86" t="s">
        <v>232</v>
      </c>
      <c r="F25" s="86"/>
      <c r="G25" s="86"/>
      <c r="H25" s="96">
        <v>3.6000000000000432</v>
      </c>
      <c r="I25" s="99" t="s">
        <v>145</v>
      </c>
      <c r="J25" s="100">
        <v>2.75E-2</v>
      </c>
      <c r="K25" s="97">
        <v>-1.9000000000000325E-3</v>
      </c>
      <c r="L25" s="96">
        <v>39447266.780142002</v>
      </c>
      <c r="M25" s="98">
        <v>116.21</v>
      </c>
      <c r="N25" s="86"/>
      <c r="O25" s="96">
        <v>45841.667142515005</v>
      </c>
      <c r="P25" s="97">
        <v>2.3790299627857747E-3</v>
      </c>
      <c r="Q25" s="97">
        <v>6.9594820265988053E-2</v>
      </c>
      <c r="R25" s="97">
        <v>6.6821262878616727E-2</v>
      </c>
    </row>
    <row r="26" spans="2:25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25">
      <c r="B27" s="116" t="s">
        <v>34</v>
      </c>
      <c r="C27" s="112"/>
      <c r="D27" s="112"/>
      <c r="E27" s="112"/>
      <c r="F27" s="112"/>
      <c r="G27" s="112"/>
      <c r="H27" s="113">
        <v>6.4235581393382493</v>
      </c>
      <c r="I27" s="112"/>
      <c r="J27" s="112"/>
      <c r="K27" s="114">
        <v>1.7194948022736509E-2</v>
      </c>
      <c r="L27" s="113"/>
      <c r="M27" s="117"/>
      <c r="N27" s="112"/>
      <c r="O27" s="113">
        <v>331402.77558371896</v>
      </c>
      <c r="P27" s="112"/>
      <c r="Q27" s="114">
        <v>0.50312124405720604</v>
      </c>
      <c r="R27" s="114">
        <v>0.48307038915356482</v>
      </c>
    </row>
    <row r="28" spans="2:25">
      <c r="B28" s="87" t="s">
        <v>23</v>
      </c>
      <c r="C28" s="84"/>
      <c r="D28" s="84"/>
      <c r="E28" s="84"/>
      <c r="F28" s="84"/>
      <c r="G28" s="84"/>
      <c r="H28" s="93">
        <v>6.4235581393382493</v>
      </c>
      <c r="I28" s="84"/>
      <c r="J28" s="84"/>
      <c r="K28" s="94">
        <v>1.7194948022736509E-2</v>
      </c>
      <c r="L28" s="93"/>
      <c r="M28" s="95"/>
      <c r="N28" s="84"/>
      <c r="O28" s="93">
        <v>331402.77558371896</v>
      </c>
      <c r="P28" s="84"/>
      <c r="Q28" s="94">
        <v>0.50312124405720604</v>
      </c>
      <c r="R28" s="94">
        <v>0.48307038915356482</v>
      </c>
    </row>
    <row r="29" spans="2:25">
      <c r="B29" s="88" t="s">
        <v>253</v>
      </c>
      <c r="C29" s="86" t="s">
        <v>254</v>
      </c>
      <c r="D29" s="99" t="s">
        <v>101</v>
      </c>
      <c r="E29" s="86" t="s">
        <v>232</v>
      </c>
      <c r="F29" s="86"/>
      <c r="G29" s="86"/>
      <c r="H29" s="96">
        <v>0.15999999997259823</v>
      </c>
      <c r="I29" s="99" t="s">
        <v>145</v>
      </c>
      <c r="J29" s="100">
        <v>0.06</v>
      </c>
      <c r="K29" s="97">
        <v>1.1999999997944866E-3</v>
      </c>
      <c r="L29" s="96">
        <v>5509.5625540000001</v>
      </c>
      <c r="M29" s="98">
        <v>105.98</v>
      </c>
      <c r="N29" s="86"/>
      <c r="O29" s="96">
        <v>5.8390342510000002</v>
      </c>
      <c r="P29" s="97">
        <v>4.7847122543308135E-7</v>
      </c>
      <c r="Q29" s="97">
        <v>8.8645672061175119E-6</v>
      </c>
      <c r="R29" s="97">
        <v>8.5112882441716532E-6</v>
      </c>
    </row>
    <row r="30" spans="2:25">
      <c r="B30" s="88" t="s">
        <v>255</v>
      </c>
      <c r="C30" s="86" t="s">
        <v>256</v>
      </c>
      <c r="D30" s="99" t="s">
        <v>101</v>
      </c>
      <c r="E30" s="86" t="s">
        <v>232</v>
      </c>
      <c r="F30" s="86"/>
      <c r="G30" s="86"/>
      <c r="H30" s="96">
        <v>6.5799999999998295</v>
      </c>
      <c r="I30" s="99" t="s">
        <v>145</v>
      </c>
      <c r="J30" s="100">
        <v>6.25E-2</v>
      </c>
      <c r="K30" s="97">
        <v>1.9699999999999673E-2</v>
      </c>
      <c r="L30" s="96">
        <v>15537880.344212001</v>
      </c>
      <c r="M30" s="98">
        <v>131.86000000000001</v>
      </c>
      <c r="N30" s="86"/>
      <c r="O30" s="96">
        <v>20488.249617943999</v>
      </c>
      <c r="P30" s="97">
        <v>9.1601947022053429E-4</v>
      </c>
      <c r="Q30" s="97">
        <v>3.1104367240673683E-2</v>
      </c>
      <c r="R30" s="97">
        <v>2.9864767120863583E-2</v>
      </c>
    </row>
    <row r="31" spans="2:25">
      <c r="B31" s="88" t="s">
        <v>257</v>
      </c>
      <c r="C31" s="86" t="s">
        <v>258</v>
      </c>
      <c r="D31" s="99" t="s">
        <v>101</v>
      </c>
      <c r="E31" s="86" t="s">
        <v>232</v>
      </c>
      <c r="F31" s="86"/>
      <c r="G31" s="86"/>
      <c r="H31" s="96">
        <v>4.7700000000001479</v>
      </c>
      <c r="I31" s="99" t="s">
        <v>145</v>
      </c>
      <c r="J31" s="100">
        <v>3.7499999999999999E-2</v>
      </c>
      <c r="K31" s="97">
        <v>1.5700000000000609E-2</v>
      </c>
      <c r="L31" s="96">
        <v>16105248.810714997</v>
      </c>
      <c r="M31" s="98">
        <v>113.72</v>
      </c>
      <c r="N31" s="86"/>
      <c r="O31" s="96">
        <v>18314.888373677</v>
      </c>
      <c r="P31" s="97">
        <v>1.0253557754947382E-3</v>
      </c>
      <c r="Q31" s="97">
        <v>2.7804864962591228E-2</v>
      </c>
      <c r="R31" s="97">
        <v>2.6696759670744589E-2</v>
      </c>
    </row>
    <row r="32" spans="2:25">
      <c r="B32" s="88" t="s">
        <v>259</v>
      </c>
      <c r="C32" s="86" t="s">
        <v>260</v>
      </c>
      <c r="D32" s="99" t="s">
        <v>101</v>
      </c>
      <c r="E32" s="86" t="s">
        <v>232</v>
      </c>
      <c r="F32" s="86"/>
      <c r="G32" s="86"/>
      <c r="H32" s="96">
        <v>17.70999999999972</v>
      </c>
      <c r="I32" s="99" t="s">
        <v>145</v>
      </c>
      <c r="J32" s="100">
        <v>3.7499999999999999E-2</v>
      </c>
      <c r="K32" s="97">
        <v>3.4399999999999403E-2</v>
      </c>
      <c r="L32" s="96">
        <v>23870250.064717997</v>
      </c>
      <c r="M32" s="98">
        <v>108.29</v>
      </c>
      <c r="N32" s="86"/>
      <c r="O32" s="96">
        <v>25849.092944758002</v>
      </c>
      <c r="P32" s="97">
        <v>2.6015626066749923E-3</v>
      </c>
      <c r="Q32" s="97">
        <v>3.9242965835787375E-2</v>
      </c>
      <c r="R32" s="97">
        <v>3.7679018729088666E-2</v>
      </c>
    </row>
    <row r="33" spans="2:18">
      <c r="B33" s="88" t="s">
        <v>261</v>
      </c>
      <c r="C33" s="86" t="s">
        <v>262</v>
      </c>
      <c r="D33" s="99" t="s">
        <v>101</v>
      </c>
      <c r="E33" s="86" t="s">
        <v>232</v>
      </c>
      <c r="F33" s="86"/>
      <c r="G33" s="86"/>
      <c r="H33" s="96">
        <v>0.41000000000000186</v>
      </c>
      <c r="I33" s="99" t="s">
        <v>145</v>
      </c>
      <c r="J33" s="100">
        <v>2.2499999999999999E-2</v>
      </c>
      <c r="K33" s="97">
        <v>2.9000000000003593E-3</v>
      </c>
      <c r="L33" s="96">
        <v>10352404.835344</v>
      </c>
      <c r="M33" s="98">
        <v>102.13</v>
      </c>
      <c r="N33" s="86"/>
      <c r="O33" s="96">
        <v>10572.910859878</v>
      </c>
      <c r="P33" s="97">
        <v>5.966865903948371E-4</v>
      </c>
      <c r="Q33" s="97">
        <v>1.6051332267082847E-2</v>
      </c>
      <c r="R33" s="97">
        <v>1.5411639671910263E-2</v>
      </c>
    </row>
    <row r="34" spans="2:18">
      <c r="B34" s="88" t="s">
        <v>263</v>
      </c>
      <c r="C34" s="86" t="s">
        <v>264</v>
      </c>
      <c r="D34" s="99" t="s">
        <v>101</v>
      </c>
      <c r="E34" s="86" t="s">
        <v>232</v>
      </c>
      <c r="F34" s="86"/>
      <c r="G34" s="86"/>
      <c r="H34" s="96">
        <v>3.8399999999999177</v>
      </c>
      <c r="I34" s="99" t="s">
        <v>145</v>
      </c>
      <c r="J34" s="100">
        <v>1.2500000000000001E-2</v>
      </c>
      <c r="K34" s="97">
        <v>1.2499999999999645E-2</v>
      </c>
      <c r="L34" s="96">
        <v>13996672.380927</v>
      </c>
      <c r="M34" s="98">
        <v>100.11</v>
      </c>
      <c r="N34" s="86"/>
      <c r="O34" s="96">
        <v>14012.069334073998</v>
      </c>
      <c r="P34" s="97">
        <v>1.2047172547956047E-3</v>
      </c>
      <c r="Q34" s="97">
        <v>2.1272512708313825E-2</v>
      </c>
      <c r="R34" s="97">
        <v>2.042474078298092E-2</v>
      </c>
    </row>
    <row r="35" spans="2:18">
      <c r="B35" s="88" t="s">
        <v>265</v>
      </c>
      <c r="C35" s="86" t="s">
        <v>266</v>
      </c>
      <c r="D35" s="99" t="s">
        <v>101</v>
      </c>
      <c r="E35" s="86" t="s">
        <v>232</v>
      </c>
      <c r="F35" s="86"/>
      <c r="G35" s="86"/>
      <c r="H35" s="96">
        <v>4.7699999999983103</v>
      </c>
      <c r="I35" s="99" t="s">
        <v>145</v>
      </c>
      <c r="J35" s="100">
        <v>1.4999999999999999E-2</v>
      </c>
      <c r="K35" s="97">
        <v>1.5199999999993209E-2</v>
      </c>
      <c r="L35" s="96">
        <v>1236621</v>
      </c>
      <c r="M35" s="98">
        <v>100.05</v>
      </c>
      <c r="N35" s="86"/>
      <c r="O35" s="96">
        <v>1237.2392766170001</v>
      </c>
      <c r="P35" s="97">
        <v>3.323525435718181E-4</v>
      </c>
      <c r="Q35" s="97">
        <v>1.8783227236150034E-3</v>
      </c>
      <c r="R35" s="97">
        <v>1.8034660626445626E-3</v>
      </c>
    </row>
    <row r="36" spans="2:18">
      <c r="B36" s="88" t="s">
        <v>267</v>
      </c>
      <c r="C36" s="86" t="s">
        <v>268</v>
      </c>
      <c r="D36" s="99" t="s">
        <v>101</v>
      </c>
      <c r="E36" s="86" t="s">
        <v>232</v>
      </c>
      <c r="F36" s="86"/>
      <c r="G36" s="86"/>
      <c r="H36" s="96">
        <v>2.0699999999999923</v>
      </c>
      <c r="I36" s="99" t="s">
        <v>145</v>
      </c>
      <c r="J36" s="100">
        <v>5.0000000000000001E-3</v>
      </c>
      <c r="K36" s="97">
        <v>8.2000000000000753E-3</v>
      </c>
      <c r="L36" s="96">
        <v>32299043.763406001</v>
      </c>
      <c r="M36" s="98">
        <v>99.79</v>
      </c>
      <c r="N36" s="86"/>
      <c r="O36" s="96">
        <v>32231.217143217997</v>
      </c>
      <c r="P36" s="97">
        <v>3.0533063288979046E-3</v>
      </c>
      <c r="Q36" s="97">
        <v>4.8932028520314086E-2</v>
      </c>
      <c r="R36" s="97">
        <v>4.6981943892422488E-2</v>
      </c>
    </row>
    <row r="37" spans="2:18">
      <c r="B37" s="88" t="s">
        <v>269</v>
      </c>
      <c r="C37" s="86" t="s">
        <v>270</v>
      </c>
      <c r="D37" s="99" t="s">
        <v>101</v>
      </c>
      <c r="E37" s="86" t="s">
        <v>232</v>
      </c>
      <c r="F37" s="86"/>
      <c r="G37" s="86"/>
      <c r="H37" s="96">
        <v>2.8099999999999681</v>
      </c>
      <c r="I37" s="99" t="s">
        <v>145</v>
      </c>
      <c r="J37" s="100">
        <v>5.5E-2</v>
      </c>
      <c r="K37" s="97">
        <v>1.049999999999994E-2</v>
      </c>
      <c r="L37" s="96">
        <v>28019170.920201998</v>
      </c>
      <c r="M37" s="98">
        <v>118.47</v>
      </c>
      <c r="N37" s="86"/>
      <c r="O37" s="96">
        <v>33194.310867984001</v>
      </c>
      <c r="P37" s="97">
        <v>1.5603216898128092E-3</v>
      </c>
      <c r="Q37" s="97">
        <v>5.0394155420411674E-2</v>
      </c>
      <c r="R37" s="97">
        <v>4.8385800753894495E-2</v>
      </c>
    </row>
    <row r="38" spans="2:18">
      <c r="B38" s="88" t="s">
        <v>271</v>
      </c>
      <c r="C38" s="86" t="s">
        <v>272</v>
      </c>
      <c r="D38" s="99" t="s">
        <v>101</v>
      </c>
      <c r="E38" s="86" t="s">
        <v>232</v>
      </c>
      <c r="F38" s="86"/>
      <c r="G38" s="86"/>
      <c r="H38" s="96">
        <v>14.529999999999761</v>
      </c>
      <c r="I38" s="99" t="s">
        <v>145</v>
      </c>
      <c r="J38" s="100">
        <v>5.5E-2</v>
      </c>
      <c r="K38" s="97">
        <v>3.1799999999999634E-2</v>
      </c>
      <c r="L38" s="96">
        <v>20748521.072622001</v>
      </c>
      <c r="M38" s="98">
        <v>142.68</v>
      </c>
      <c r="N38" s="86"/>
      <c r="O38" s="96">
        <v>29603.988871617003</v>
      </c>
      <c r="P38" s="97">
        <v>1.134814345503567E-3</v>
      </c>
      <c r="Q38" s="97">
        <v>4.4943485110857218E-2</v>
      </c>
      <c r="R38" s="97">
        <v>4.3152355617785576E-2</v>
      </c>
    </row>
    <row r="39" spans="2:18">
      <c r="B39" s="88" t="s">
        <v>273</v>
      </c>
      <c r="C39" s="86" t="s">
        <v>274</v>
      </c>
      <c r="D39" s="99" t="s">
        <v>101</v>
      </c>
      <c r="E39" s="86" t="s">
        <v>232</v>
      </c>
      <c r="F39" s="86"/>
      <c r="G39" s="86"/>
      <c r="H39" s="96">
        <v>3.8800000000001589</v>
      </c>
      <c r="I39" s="99" t="s">
        <v>145</v>
      </c>
      <c r="J39" s="100">
        <v>4.2500000000000003E-2</v>
      </c>
      <c r="K39" s="97">
        <v>1.3300000000000114E-2</v>
      </c>
      <c r="L39" s="96">
        <v>6788220.0431199996</v>
      </c>
      <c r="M39" s="98">
        <v>115.2</v>
      </c>
      <c r="N39" s="86"/>
      <c r="O39" s="96">
        <v>7820.0292779270003</v>
      </c>
      <c r="P39" s="97">
        <v>3.7889085948342985E-4</v>
      </c>
      <c r="Q39" s="97">
        <v>1.1872027480592096E-2</v>
      </c>
      <c r="R39" s="97">
        <v>1.139889241973522E-2</v>
      </c>
    </row>
    <row r="40" spans="2:18">
      <c r="B40" s="88" t="s">
        <v>275</v>
      </c>
      <c r="C40" s="86" t="s">
        <v>276</v>
      </c>
      <c r="D40" s="99" t="s">
        <v>101</v>
      </c>
      <c r="E40" s="86" t="s">
        <v>232</v>
      </c>
      <c r="F40" s="86"/>
      <c r="G40" s="86"/>
      <c r="H40" s="96">
        <v>7.569999999999979</v>
      </c>
      <c r="I40" s="99" t="s">
        <v>145</v>
      </c>
      <c r="J40" s="100">
        <v>0.02</v>
      </c>
      <c r="K40" s="97">
        <v>2.1000000000000022E-2</v>
      </c>
      <c r="L40" s="96">
        <v>41303059.956141002</v>
      </c>
      <c r="M40" s="98">
        <v>100.77</v>
      </c>
      <c r="N40" s="86"/>
      <c r="O40" s="96">
        <v>41621.093008219003</v>
      </c>
      <c r="P40" s="97">
        <v>2.8955605323170482E-3</v>
      </c>
      <c r="Q40" s="97">
        <v>6.3187328640902846E-2</v>
      </c>
      <c r="R40" s="97">
        <v>6.0669128558333126E-2</v>
      </c>
    </row>
    <row r="41" spans="2:18">
      <c r="B41" s="88" t="s">
        <v>277</v>
      </c>
      <c r="C41" s="86" t="s">
        <v>278</v>
      </c>
      <c r="D41" s="99" t="s">
        <v>101</v>
      </c>
      <c r="E41" s="86" t="s">
        <v>232</v>
      </c>
      <c r="F41" s="86"/>
      <c r="G41" s="86"/>
      <c r="H41" s="96">
        <v>2.3000000000000154</v>
      </c>
      <c r="I41" s="99" t="s">
        <v>145</v>
      </c>
      <c r="J41" s="100">
        <v>0.01</v>
      </c>
      <c r="K41" s="97">
        <v>8.7000000000000619E-3</v>
      </c>
      <c r="L41" s="96">
        <v>25340217.119244002</v>
      </c>
      <c r="M41" s="98">
        <v>100.97</v>
      </c>
      <c r="N41" s="86"/>
      <c r="O41" s="96">
        <v>25586.018351232</v>
      </c>
      <c r="P41" s="97">
        <v>1.7399689568058125E-3</v>
      </c>
      <c r="Q41" s="97">
        <v>3.88435774584827E-2</v>
      </c>
      <c r="R41" s="97">
        <v>3.7295547148178752E-2</v>
      </c>
    </row>
    <row r="42" spans="2:18">
      <c r="B42" s="88" t="s">
        <v>279</v>
      </c>
      <c r="C42" s="86" t="s">
        <v>280</v>
      </c>
      <c r="D42" s="99" t="s">
        <v>101</v>
      </c>
      <c r="E42" s="86" t="s">
        <v>232</v>
      </c>
      <c r="F42" s="86"/>
      <c r="G42" s="86"/>
      <c r="H42" s="96">
        <v>6.3199999999999577</v>
      </c>
      <c r="I42" s="99" t="s">
        <v>145</v>
      </c>
      <c r="J42" s="100">
        <v>1.7500000000000002E-2</v>
      </c>
      <c r="K42" s="97">
        <v>1.8699999999999755E-2</v>
      </c>
      <c r="L42" s="96">
        <v>27297291.650998</v>
      </c>
      <c r="M42" s="98">
        <v>99.85</v>
      </c>
      <c r="N42" s="86"/>
      <c r="O42" s="96">
        <v>27256.344629241001</v>
      </c>
      <c r="P42" s="97">
        <v>1.4847373788879638E-3</v>
      </c>
      <c r="Q42" s="97">
        <v>4.1379393984138306E-2</v>
      </c>
      <c r="R42" s="97">
        <v>3.9730303959463809E-2</v>
      </c>
    </row>
    <row r="43" spans="2:18">
      <c r="B43" s="88" t="s">
        <v>281</v>
      </c>
      <c r="C43" s="86" t="s">
        <v>282</v>
      </c>
      <c r="D43" s="99" t="s">
        <v>101</v>
      </c>
      <c r="E43" s="86" t="s">
        <v>232</v>
      </c>
      <c r="F43" s="86"/>
      <c r="G43" s="86"/>
      <c r="H43" s="96">
        <v>8.8100000000001693</v>
      </c>
      <c r="I43" s="99" t="s">
        <v>145</v>
      </c>
      <c r="J43" s="100">
        <v>2.2499999999999999E-2</v>
      </c>
      <c r="K43" s="97">
        <v>2.2900000000000417E-2</v>
      </c>
      <c r="L43" s="96">
        <v>22181419.27152</v>
      </c>
      <c r="M43" s="98">
        <v>100.24</v>
      </c>
      <c r="N43" s="86"/>
      <c r="O43" s="96">
        <v>22234.655406883001</v>
      </c>
      <c r="P43" s="97">
        <v>3.6211044431634803E-3</v>
      </c>
      <c r="Q43" s="97">
        <v>3.3755684362602047E-2</v>
      </c>
      <c r="R43" s="97">
        <v>3.2410421491430808E-2</v>
      </c>
    </row>
    <row r="44" spans="2:18">
      <c r="B44" s="88" t="s">
        <v>283</v>
      </c>
      <c r="C44" s="86" t="s">
        <v>284</v>
      </c>
      <c r="D44" s="99" t="s">
        <v>101</v>
      </c>
      <c r="E44" s="86" t="s">
        <v>232</v>
      </c>
      <c r="F44" s="86"/>
      <c r="G44" s="86"/>
      <c r="H44" s="96">
        <v>1.0400000000000016</v>
      </c>
      <c r="I44" s="99" t="s">
        <v>145</v>
      </c>
      <c r="J44" s="100">
        <v>0.05</v>
      </c>
      <c r="K44" s="97">
        <v>5.600000000000261E-3</v>
      </c>
      <c r="L44" s="96">
        <v>19543593.402305</v>
      </c>
      <c r="M44" s="98">
        <v>109.37</v>
      </c>
      <c r="N44" s="86"/>
      <c r="O44" s="96">
        <v>21374.828586199001</v>
      </c>
      <c r="P44" s="97">
        <v>1.0558870766384986E-3</v>
      </c>
      <c r="Q44" s="97">
        <v>3.2450332773635036E-2</v>
      </c>
      <c r="R44" s="97">
        <v>3.1157091985843835E-2</v>
      </c>
    </row>
    <row r="45" spans="2:18">
      <c r="C45" s="129"/>
      <c r="D45" s="129"/>
    </row>
    <row r="46" spans="2:18">
      <c r="C46" s="129"/>
      <c r="D46" s="129"/>
    </row>
    <row r="47" spans="2:18">
      <c r="C47" s="129"/>
      <c r="D47" s="129"/>
    </row>
    <row r="48" spans="2:18">
      <c r="B48" s="132" t="s">
        <v>92</v>
      </c>
      <c r="C48" s="133"/>
      <c r="D48" s="133"/>
    </row>
    <row r="49" spans="2:4">
      <c r="B49" s="132" t="s">
        <v>209</v>
      </c>
      <c r="C49" s="133"/>
      <c r="D49" s="133"/>
    </row>
    <row r="50" spans="2:4">
      <c r="B50" s="139" t="s">
        <v>217</v>
      </c>
      <c r="C50" s="139"/>
      <c r="D50" s="139"/>
    </row>
    <row r="51" spans="2:4">
      <c r="C51" s="129"/>
      <c r="D51" s="129"/>
    </row>
    <row r="52" spans="2:4">
      <c r="C52" s="129"/>
      <c r="D52" s="129"/>
    </row>
    <row r="53" spans="2:4">
      <c r="C53" s="129"/>
      <c r="D53" s="129"/>
    </row>
    <row r="54" spans="2:4">
      <c r="C54" s="129"/>
      <c r="D54" s="129"/>
    </row>
    <row r="55" spans="2:4">
      <c r="C55" s="129"/>
      <c r="D55" s="129"/>
    </row>
    <row r="56" spans="2:4">
      <c r="C56" s="129"/>
      <c r="D56" s="129"/>
    </row>
    <row r="57" spans="2:4">
      <c r="C57" s="129"/>
      <c r="D57" s="129"/>
    </row>
    <row r="58" spans="2:4">
      <c r="C58" s="129"/>
      <c r="D58" s="129"/>
    </row>
    <row r="59" spans="2:4">
      <c r="C59" s="129"/>
      <c r="D59" s="129"/>
    </row>
    <row r="60" spans="2:4">
      <c r="C60" s="129"/>
      <c r="D60" s="129"/>
    </row>
    <row r="61" spans="2:4">
      <c r="C61" s="129"/>
      <c r="D61" s="129"/>
    </row>
    <row r="62" spans="2:4">
      <c r="C62" s="129"/>
      <c r="D62" s="129"/>
    </row>
    <row r="63" spans="2:4">
      <c r="C63" s="129"/>
      <c r="D63" s="129"/>
    </row>
    <row r="64" spans="2:4">
      <c r="C64" s="129"/>
      <c r="D64" s="129"/>
    </row>
    <row r="65" spans="3:4">
      <c r="C65" s="129"/>
      <c r="D65" s="129"/>
    </row>
    <row r="66" spans="3:4">
      <c r="C66" s="129"/>
      <c r="D66" s="129"/>
    </row>
    <row r="67" spans="3:4">
      <c r="C67" s="129"/>
      <c r="D67" s="129"/>
    </row>
    <row r="68" spans="3:4">
      <c r="C68" s="129"/>
      <c r="D68" s="129"/>
    </row>
    <row r="69" spans="3:4">
      <c r="C69" s="129"/>
      <c r="D69" s="129"/>
    </row>
    <row r="70" spans="3:4">
      <c r="C70" s="129"/>
      <c r="D70" s="129"/>
    </row>
    <row r="71" spans="3:4">
      <c r="C71" s="129"/>
      <c r="D71" s="129"/>
    </row>
    <row r="72" spans="3:4">
      <c r="C72" s="129"/>
      <c r="D72" s="129"/>
    </row>
    <row r="73" spans="3:4">
      <c r="C73" s="129"/>
      <c r="D73" s="129"/>
    </row>
    <row r="74" spans="3:4">
      <c r="C74" s="129"/>
      <c r="D74" s="129"/>
    </row>
    <row r="75" spans="3:4">
      <c r="C75" s="129"/>
      <c r="D75" s="129"/>
    </row>
    <row r="76" spans="3:4">
      <c r="C76" s="129"/>
      <c r="D76" s="129"/>
    </row>
    <row r="77" spans="3:4">
      <c r="C77" s="129"/>
      <c r="D77" s="129"/>
    </row>
    <row r="78" spans="3:4">
      <c r="C78" s="129"/>
      <c r="D78" s="129"/>
    </row>
    <row r="79" spans="3:4">
      <c r="C79" s="129"/>
      <c r="D79" s="129"/>
    </row>
    <row r="80" spans="3:4">
      <c r="C80" s="129"/>
      <c r="D80" s="129"/>
    </row>
    <row r="81" spans="3:4">
      <c r="C81" s="129"/>
      <c r="D81" s="129"/>
    </row>
    <row r="82" spans="3:4">
      <c r="C82" s="129"/>
      <c r="D82" s="129"/>
    </row>
    <row r="83" spans="3:4">
      <c r="C83" s="129"/>
      <c r="D83" s="129"/>
    </row>
    <row r="84" spans="3:4">
      <c r="C84" s="129"/>
      <c r="D84" s="129"/>
    </row>
    <row r="85" spans="3:4">
      <c r="C85" s="129"/>
      <c r="D85" s="129"/>
    </row>
    <row r="86" spans="3:4">
      <c r="C86" s="129"/>
      <c r="D86" s="129"/>
    </row>
    <row r="87" spans="3:4">
      <c r="C87" s="129"/>
      <c r="D87" s="129"/>
    </row>
    <row r="88" spans="3:4">
      <c r="C88" s="129"/>
      <c r="D88" s="129"/>
    </row>
    <row r="89" spans="3:4">
      <c r="C89" s="129"/>
      <c r="D89" s="129"/>
    </row>
    <row r="90" spans="3:4">
      <c r="C90" s="129"/>
      <c r="D90" s="129"/>
    </row>
    <row r="91" spans="3:4">
      <c r="C91" s="129"/>
      <c r="D91" s="129"/>
    </row>
    <row r="92" spans="3:4">
      <c r="C92" s="129"/>
      <c r="D92" s="129"/>
    </row>
    <row r="93" spans="3:4">
      <c r="C93" s="129"/>
      <c r="D93" s="129"/>
    </row>
    <row r="94" spans="3:4">
      <c r="C94" s="129"/>
      <c r="D94" s="129"/>
    </row>
    <row r="95" spans="3:4">
      <c r="C95" s="129"/>
      <c r="D95" s="129"/>
    </row>
    <row r="96" spans="3:4">
      <c r="C96" s="129"/>
      <c r="D96" s="129"/>
    </row>
    <row r="97" spans="3:4">
      <c r="C97" s="129"/>
      <c r="D97" s="129"/>
    </row>
    <row r="98" spans="3:4">
      <c r="C98" s="129"/>
      <c r="D98" s="129"/>
    </row>
    <row r="99" spans="3:4">
      <c r="C99" s="129"/>
      <c r="D99" s="129"/>
    </row>
    <row r="100" spans="3:4">
      <c r="C100" s="129"/>
      <c r="D100" s="129"/>
    </row>
    <row r="101" spans="3:4">
      <c r="C101" s="129"/>
      <c r="D101" s="129"/>
    </row>
    <row r="102" spans="3:4">
      <c r="C102" s="129"/>
      <c r="D102" s="129"/>
    </row>
    <row r="103" spans="3:4">
      <c r="C103" s="129"/>
      <c r="D103" s="129"/>
    </row>
    <row r="104" spans="3:4">
      <c r="C104" s="129"/>
      <c r="D104" s="129"/>
    </row>
    <row r="105" spans="3:4">
      <c r="C105" s="129"/>
      <c r="D105" s="129"/>
    </row>
    <row r="106" spans="3:4">
      <c r="C106" s="129"/>
      <c r="D106" s="129"/>
    </row>
    <row r="107" spans="3:4">
      <c r="C107" s="129"/>
      <c r="D107" s="129"/>
    </row>
    <row r="108" spans="3:4">
      <c r="C108" s="129"/>
      <c r="D108" s="129"/>
    </row>
    <row r="109" spans="3:4">
      <c r="C109" s="129"/>
      <c r="D109" s="129"/>
    </row>
    <row r="110" spans="3:4">
      <c r="C110" s="129"/>
      <c r="D110" s="129"/>
    </row>
    <row r="111" spans="3:4">
      <c r="C111" s="129"/>
      <c r="D111" s="129"/>
    </row>
    <row r="112" spans="3:4">
      <c r="C112" s="129"/>
      <c r="D112" s="129"/>
    </row>
    <row r="113" spans="3:4">
      <c r="C113" s="129"/>
      <c r="D113" s="129"/>
    </row>
    <row r="114" spans="3:4">
      <c r="C114" s="129"/>
      <c r="D114" s="129"/>
    </row>
    <row r="115" spans="3:4">
      <c r="C115" s="129"/>
      <c r="D115" s="129"/>
    </row>
    <row r="116" spans="3:4">
      <c r="C116" s="129"/>
      <c r="D116" s="129"/>
    </row>
    <row r="117" spans="3:4">
      <c r="C117" s="129"/>
      <c r="D117" s="129"/>
    </row>
    <row r="118" spans="3:4">
      <c r="C118" s="129"/>
      <c r="D118" s="129"/>
    </row>
    <row r="119" spans="3:4">
      <c r="C119" s="129"/>
      <c r="D119" s="129"/>
    </row>
    <row r="120" spans="3:4">
      <c r="C120" s="129"/>
      <c r="D120" s="129"/>
    </row>
    <row r="121" spans="3:4">
      <c r="C121" s="129"/>
      <c r="D121" s="129"/>
    </row>
    <row r="122" spans="3:4">
      <c r="C122" s="129"/>
      <c r="D122" s="129"/>
    </row>
    <row r="123" spans="3:4">
      <c r="C123" s="129"/>
      <c r="D123" s="129"/>
    </row>
    <row r="124" spans="3:4">
      <c r="C124" s="129"/>
      <c r="D124" s="129"/>
    </row>
    <row r="125" spans="3:4">
      <c r="C125" s="129"/>
      <c r="D125" s="129"/>
    </row>
    <row r="126" spans="3:4">
      <c r="C126" s="129"/>
      <c r="D126" s="129"/>
    </row>
    <row r="127" spans="3:4">
      <c r="C127" s="129"/>
      <c r="D127" s="129"/>
    </row>
    <row r="128" spans="3:4">
      <c r="C128" s="129"/>
      <c r="D128" s="129"/>
    </row>
    <row r="129" spans="3:4">
      <c r="C129" s="129"/>
      <c r="D129" s="129"/>
    </row>
    <row r="130" spans="3:4">
      <c r="C130" s="129"/>
      <c r="D130" s="129"/>
    </row>
    <row r="131" spans="3:4">
      <c r="C131" s="129"/>
      <c r="D131" s="129"/>
    </row>
    <row r="132" spans="3:4">
      <c r="C132" s="129"/>
      <c r="D132" s="129"/>
    </row>
    <row r="133" spans="3:4">
      <c r="C133" s="129"/>
      <c r="D133" s="129"/>
    </row>
    <row r="134" spans="3:4">
      <c r="C134" s="129"/>
      <c r="D134" s="129"/>
    </row>
    <row r="135" spans="3:4">
      <c r="C135" s="129"/>
      <c r="D135" s="129"/>
    </row>
    <row r="136" spans="3:4">
      <c r="C136" s="129"/>
      <c r="D136" s="129"/>
    </row>
    <row r="137" spans="3:4">
      <c r="C137" s="129"/>
      <c r="D137" s="129"/>
    </row>
    <row r="138" spans="3:4">
      <c r="C138" s="129"/>
      <c r="D138" s="129"/>
    </row>
    <row r="139" spans="3:4">
      <c r="C139" s="129"/>
      <c r="D139" s="129"/>
    </row>
    <row r="140" spans="3:4">
      <c r="C140" s="129"/>
      <c r="D140" s="129"/>
    </row>
    <row r="141" spans="3:4">
      <c r="C141" s="129"/>
      <c r="D141" s="129"/>
    </row>
    <row r="142" spans="3:4">
      <c r="C142" s="129"/>
      <c r="D142" s="129"/>
    </row>
    <row r="143" spans="3:4">
      <c r="C143" s="129"/>
      <c r="D143" s="129"/>
    </row>
    <row r="144" spans="3:4">
      <c r="C144" s="129"/>
      <c r="D144" s="129"/>
    </row>
    <row r="145" spans="3:4">
      <c r="C145" s="129"/>
      <c r="D145" s="129"/>
    </row>
    <row r="146" spans="3:4">
      <c r="C146" s="129"/>
      <c r="D146" s="129"/>
    </row>
    <row r="147" spans="3:4">
      <c r="C147" s="129"/>
      <c r="D147" s="129"/>
    </row>
    <row r="148" spans="3:4">
      <c r="C148" s="129"/>
      <c r="D148" s="129"/>
    </row>
    <row r="149" spans="3:4">
      <c r="C149" s="129"/>
      <c r="D149" s="129"/>
    </row>
    <row r="150" spans="3:4">
      <c r="C150" s="129"/>
      <c r="D150" s="129"/>
    </row>
    <row r="151" spans="3:4">
      <c r="C151" s="129"/>
      <c r="D151" s="129"/>
    </row>
    <row r="152" spans="3:4">
      <c r="C152" s="129"/>
      <c r="D152" s="129"/>
    </row>
    <row r="153" spans="3:4">
      <c r="C153" s="129"/>
      <c r="D153" s="129"/>
    </row>
    <row r="154" spans="3:4">
      <c r="C154" s="129"/>
      <c r="D154" s="129"/>
    </row>
    <row r="155" spans="3:4">
      <c r="C155" s="129"/>
      <c r="D155" s="129"/>
    </row>
    <row r="156" spans="3:4">
      <c r="C156" s="129"/>
      <c r="D156" s="129"/>
    </row>
    <row r="157" spans="3:4">
      <c r="C157" s="129"/>
      <c r="D157" s="129"/>
    </row>
    <row r="158" spans="3:4">
      <c r="C158" s="129"/>
      <c r="D158" s="129"/>
    </row>
    <row r="159" spans="3:4">
      <c r="C159" s="129"/>
      <c r="D159" s="129"/>
    </row>
    <row r="160" spans="3:4">
      <c r="C160" s="129"/>
      <c r="D160" s="129"/>
    </row>
    <row r="161" spans="3:4">
      <c r="C161" s="129"/>
      <c r="D161" s="129"/>
    </row>
    <row r="162" spans="3:4">
      <c r="C162" s="129"/>
      <c r="D162" s="129"/>
    </row>
    <row r="163" spans="3:4">
      <c r="C163" s="129"/>
      <c r="D163" s="129"/>
    </row>
    <row r="164" spans="3:4">
      <c r="C164" s="129"/>
      <c r="D164" s="129"/>
    </row>
    <row r="165" spans="3:4">
      <c r="C165" s="129"/>
      <c r="D165" s="129"/>
    </row>
    <row r="166" spans="3:4">
      <c r="C166" s="129"/>
      <c r="D166" s="129"/>
    </row>
    <row r="167" spans="3:4">
      <c r="C167" s="129"/>
      <c r="D167" s="129"/>
    </row>
    <row r="168" spans="3:4">
      <c r="C168" s="129"/>
      <c r="D168" s="129"/>
    </row>
    <row r="169" spans="3:4">
      <c r="C169" s="129"/>
      <c r="D169" s="129"/>
    </row>
    <row r="170" spans="3:4">
      <c r="C170" s="129"/>
      <c r="D170" s="129"/>
    </row>
    <row r="171" spans="3:4">
      <c r="C171" s="129"/>
      <c r="D171" s="129"/>
    </row>
    <row r="172" spans="3:4">
      <c r="C172" s="129"/>
      <c r="D172" s="129"/>
    </row>
    <row r="173" spans="3:4">
      <c r="C173" s="129"/>
      <c r="D173" s="129"/>
    </row>
    <row r="174" spans="3:4">
      <c r="C174" s="129"/>
      <c r="D174" s="129"/>
    </row>
    <row r="175" spans="3:4">
      <c r="C175" s="129"/>
      <c r="D175" s="129"/>
    </row>
    <row r="176" spans="3:4">
      <c r="C176" s="129"/>
      <c r="D176" s="129"/>
    </row>
    <row r="177" spans="3:4">
      <c r="C177" s="129"/>
      <c r="D177" s="129"/>
    </row>
    <row r="178" spans="3:4">
      <c r="C178" s="129"/>
      <c r="D178" s="129"/>
    </row>
    <row r="179" spans="3:4">
      <c r="C179" s="129"/>
      <c r="D179" s="129"/>
    </row>
    <row r="180" spans="3:4">
      <c r="C180" s="129"/>
      <c r="D180" s="129"/>
    </row>
    <row r="181" spans="3:4">
      <c r="C181" s="129"/>
      <c r="D181" s="129"/>
    </row>
    <row r="182" spans="3:4">
      <c r="C182" s="129"/>
      <c r="D182" s="129"/>
    </row>
    <row r="183" spans="3:4">
      <c r="C183" s="129"/>
      <c r="D183" s="129"/>
    </row>
    <row r="184" spans="3:4">
      <c r="C184" s="129"/>
      <c r="D184" s="129"/>
    </row>
    <row r="185" spans="3:4">
      <c r="C185" s="129"/>
      <c r="D185" s="129"/>
    </row>
    <row r="186" spans="3:4">
      <c r="C186" s="129"/>
      <c r="D186" s="129"/>
    </row>
    <row r="187" spans="3:4">
      <c r="C187" s="129"/>
      <c r="D187" s="129"/>
    </row>
    <row r="188" spans="3:4">
      <c r="C188" s="129"/>
      <c r="D188" s="129"/>
    </row>
    <row r="189" spans="3:4">
      <c r="C189" s="129"/>
      <c r="D189" s="129"/>
    </row>
    <row r="190" spans="3:4">
      <c r="C190" s="129"/>
      <c r="D190" s="129"/>
    </row>
    <row r="191" spans="3:4">
      <c r="C191" s="129"/>
      <c r="D191" s="129"/>
    </row>
    <row r="192" spans="3:4">
      <c r="C192" s="129"/>
      <c r="D192" s="129"/>
    </row>
    <row r="193" spans="3:4">
      <c r="C193" s="129"/>
      <c r="D193" s="129"/>
    </row>
    <row r="194" spans="3:4">
      <c r="C194" s="129"/>
      <c r="D194" s="129"/>
    </row>
    <row r="195" spans="3:4">
      <c r="C195" s="129"/>
      <c r="D195" s="129"/>
    </row>
    <row r="196" spans="3:4">
      <c r="C196" s="129"/>
      <c r="D196" s="129"/>
    </row>
    <row r="197" spans="3:4">
      <c r="C197" s="129"/>
      <c r="D197" s="129"/>
    </row>
    <row r="198" spans="3:4">
      <c r="C198" s="129"/>
      <c r="D198" s="129"/>
    </row>
    <row r="199" spans="3:4">
      <c r="C199" s="129"/>
      <c r="D199" s="129"/>
    </row>
    <row r="200" spans="3:4">
      <c r="C200" s="129"/>
      <c r="D200" s="129"/>
    </row>
    <row r="201" spans="3:4">
      <c r="C201" s="129"/>
      <c r="D201" s="129"/>
    </row>
    <row r="202" spans="3:4">
      <c r="C202" s="129"/>
      <c r="D202" s="129"/>
    </row>
    <row r="203" spans="3:4">
      <c r="C203" s="129"/>
      <c r="D203" s="129"/>
    </row>
    <row r="204" spans="3:4">
      <c r="C204" s="129"/>
      <c r="D204" s="129"/>
    </row>
    <row r="205" spans="3:4">
      <c r="C205" s="129"/>
      <c r="D205" s="129"/>
    </row>
    <row r="206" spans="3:4">
      <c r="C206" s="129"/>
      <c r="D206" s="129"/>
    </row>
    <row r="207" spans="3:4">
      <c r="C207" s="129"/>
      <c r="D207" s="129"/>
    </row>
    <row r="208" spans="3:4">
      <c r="C208" s="129"/>
      <c r="D208" s="129"/>
    </row>
    <row r="209" spans="3:4">
      <c r="C209" s="129"/>
      <c r="D209" s="129"/>
    </row>
    <row r="210" spans="3:4">
      <c r="C210" s="129"/>
      <c r="D210" s="129"/>
    </row>
    <row r="211" spans="3:4">
      <c r="C211" s="129"/>
      <c r="D211" s="129"/>
    </row>
    <row r="212" spans="3:4">
      <c r="C212" s="129"/>
      <c r="D212" s="129"/>
    </row>
    <row r="213" spans="3:4">
      <c r="C213" s="129"/>
      <c r="D213" s="129"/>
    </row>
    <row r="214" spans="3:4">
      <c r="C214" s="129"/>
      <c r="D214" s="129"/>
    </row>
    <row r="215" spans="3:4">
      <c r="C215" s="129"/>
      <c r="D215" s="129"/>
    </row>
    <row r="216" spans="3:4">
      <c r="C216" s="129"/>
      <c r="D216" s="129"/>
    </row>
    <row r="217" spans="3:4">
      <c r="C217" s="129"/>
      <c r="D217" s="129"/>
    </row>
    <row r="218" spans="3:4">
      <c r="C218" s="129"/>
      <c r="D218" s="129"/>
    </row>
    <row r="219" spans="3:4">
      <c r="C219" s="129"/>
      <c r="D219" s="129"/>
    </row>
    <row r="220" spans="3:4">
      <c r="C220" s="129"/>
      <c r="D220" s="129"/>
    </row>
    <row r="221" spans="3:4">
      <c r="C221" s="129"/>
      <c r="D221" s="129"/>
    </row>
    <row r="222" spans="3:4">
      <c r="C222" s="129"/>
      <c r="D222" s="129"/>
    </row>
    <row r="223" spans="3:4">
      <c r="C223" s="129"/>
      <c r="D223" s="129"/>
    </row>
    <row r="224" spans="3:4">
      <c r="C224" s="129"/>
      <c r="D224" s="129"/>
    </row>
    <row r="225" spans="3:4">
      <c r="C225" s="129"/>
      <c r="D225" s="129"/>
    </row>
    <row r="226" spans="3:4">
      <c r="C226" s="129"/>
      <c r="D226" s="129"/>
    </row>
    <row r="227" spans="3:4">
      <c r="C227" s="129"/>
      <c r="D227" s="129"/>
    </row>
    <row r="228" spans="3:4">
      <c r="C228" s="129"/>
      <c r="D228" s="129"/>
    </row>
    <row r="229" spans="3:4">
      <c r="C229" s="129"/>
      <c r="D229" s="129"/>
    </row>
    <row r="230" spans="3:4">
      <c r="C230" s="129"/>
      <c r="D230" s="129"/>
    </row>
    <row r="231" spans="3:4">
      <c r="C231" s="129"/>
      <c r="D231" s="129"/>
    </row>
    <row r="232" spans="3:4">
      <c r="C232" s="129"/>
      <c r="D232" s="129"/>
    </row>
    <row r="233" spans="3:4">
      <c r="C233" s="129"/>
      <c r="D233" s="129"/>
    </row>
    <row r="234" spans="3:4">
      <c r="C234" s="129"/>
      <c r="D234" s="129"/>
    </row>
    <row r="235" spans="3:4">
      <c r="C235" s="129"/>
      <c r="D235" s="129"/>
    </row>
    <row r="236" spans="3:4">
      <c r="C236" s="129"/>
      <c r="D236" s="129"/>
    </row>
    <row r="237" spans="3:4">
      <c r="C237" s="129"/>
      <c r="D237" s="129"/>
    </row>
    <row r="238" spans="3:4">
      <c r="C238" s="129"/>
      <c r="D238" s="129"/>
    </row>
    <row r="239" spans="3:4">
      <c r="C239" s="129"/>
      <c r="D239" s="129"/>
    </row>
    <row r="240" spans="3:4">
      <c r="C240" s="129"/>
      <c r="D240" s="129"/>
    </row>
    <row r="241" spans="3:4">
      <c r="C241" s="129"/>
      <c r="D241" s="129"/>
    </row>
    <row r="242" spans="3:4">
      <c r="C242" s="129"/>
      <c r="D242" s="129"/>
    </row>
    <row r="243" spans="3:4">
      <c r="C243" s="129"/>
      <c r="D243" s="129"/>
    </row>
    <row r="244" spans="3:4">
      <c r="C244" s="129"/>
      <c r="D244" s="129"/>
    </row>
    <row r="245" spans="3:4">
      <c r="C245" s="129"/>
      <c r="D245" s="129"/>
    </row>
    <row r="246" spans="3:4">
      <c r="C246" s="129"/>
      <c r="D246" s="129"/>
    </row>
    <row r="247" spans="3:4">
      <c r="C247" s="129"/>
      <c r="D247" s="129"/>
    </row>
    <row r="248" spans="3:4">
      <c r="C248" s="129"/>
      <c r="D248" s="129"/>
    </row>
    <row r="249" spans="3:4">
      <c r="C249" s="129"/>
      <c r="D249" s="129"/>
    </row>
    <row r="250" spans="3:4">
      <c r="C250" s="129"/>
      <c r="D250" s="129"/>
    </row>
    <row r="251" spans="3:4">
      <c r="C251" s="129"/>
      <c r="D251" s="129"/>
    </row>
    <row r="252" spans="3:4">
      <c r="C252" s="129"/>
      <c r="D252" s="129"/>
    </row>
    <row r="253" spans="3:4">
      <c r="C253" s="129"/>
      <c r="D253" s="129"/>
    </row>
    <row r="254" spans="3:4">
      <c r="C254" s="129"/>
      <c r="D254" s="129"/>
    </row>
    <row r="255" spans="3:4">
      <c r="C255" s="129"/>
      <c r="D255" s="129"/>
    </row>
    <row r="256" spans="3:4">
      <c r="C256" s="129"/>
      <c r="D256" s="129"/>
    </row>
    <row r="257" spans="3:4">
      <c r="C257" s="129"/>
      <c r="D257" s="129"/>
    </row>
    <row r="258" spans="3:4">
      <c r="C258" s="129"/>
      <c r="D258" s="129"/>
    </row>
    <row r="259" spans="3:4">
      <c r="C259" s="129"/>
      <c r="D259" s="129"/>
    </row>
    <row r="260" spans="3:4">
      <c r="C260" s="129"/>
      <c r="D260" s="129"/>
    </row>
    <row r="261" spans="3:4">
      <c r="C261" s="129"/>
      <c r="D261" s="129"/>
    </row>
    <row r="262" spans="3:4">
      <c r="C262" s="129"/>
      <c r="D262" s="129"/>
    </row>
    <row r="263" spans="3:4">
      <c r="C263" s="129"/>
      <c r="D263" s="129"/>
    </row>
    <row r="264" spans="3:4">
      <c r="C264" s="129"/>
      <c r="D264" s="129"/>
    </row>
    <row r="265" spans="3:4">
      <c r="C265" s="129"/>
      <c r="D265" s="129"/>
    </row>
    <row r="266" spans="3:4">
      <c r="C266" s="129"/>
      <c r="D266" s="129"/>
    </row>
    <row r="267" spans="3:4">
      <c r="C267" s="129"/>
      <c r="D267" s="129"/>
    </row>
    <row r="268" spans="3:4">
      <c r="C268" s="129"/>
      <c r="D268" s="129"/>
    </row>
    <row r="269" spans="3:4">
      <c r="C269" s="129"/>
      <c r="D269" s="129"/>
    </row>
    <row r="270" spans="3:4">
      <c r="C270" s="129"/>
      <c r="D270" s="129"/>
    </row>
    <row r="271" spans="3:4">
      <c r="C271" s="129"/>
      <c r="D271" s="129"/>
    </row>
    <row r="272" spans="3:4">
      <c r="C272" s="129"/>
      <c r="D272" s="129"/>
    </row>
    <row r="273" spans="3:4">
      <c r="C273" s="129"/>
      <c r="D273" s="129"/>
    </row>
    <row r="274" spans="3:4">
      <c r="C274" s="129"/>
      <c r="D274" s="129"/>
    </row>
    <row r="275" spans="3:4">
      <c r="C275" s="129"/>
      <c r="D275" s="129"/>
    </row>
    <row r="276" spans="3:4">
      <c r="C276" s="129"/>
      <c r="D276" s="129"/>
    </row>
    <row r="277" spans="3:4">
      <c r="C277" s="129"/>
      <c r="D277" s="129"/>
    </row>
    <row r="278" spans="3:4">
      <c r="C278" s="129"/>
      <c r="D278" s="129"/>
    </row>
    <row r="279" spans="3:4">
      <c r="C279" s="129"/>
      <c r="D279" s="129"/>
    </row>
    <row r="280" spans="3:4">
      <c r="C280" s="129"/>
      <c r="D280" s="129"/>
    </row>
    <row r="281" spans="3:4">
      <c r="C281" s="129"/>
      <c r="D281" s="129"/>
    </row>
    <row r="282" spans="3:4">
      <c r="C282" s="129"/>
      <c r="D282" s="129"/>
    </row>
    <row r="283" spans="3:4">
      <c r="C283" s="129"/>
      <c r="D283" s="129"/>
    </row>
    <row r="284" spans="3:4">
      <c r="C284" s="129"/>
      <c r="D284" s="129"/>
    </row>
    <row r="285" spans="3:4">
      <c r="C285" s="129"/>
      <c r="D285" s="129"/>
    </row>
    <row r="286" spans="3:4">
      <c r="C286" s="129"/>
      <c r="D286" s="129"/>
    </row>
    <row r="287" spans="3:4">
      <c r="C287" s="129"/>
      <c r="D287" s="129"/>
    </row>
    <row r="288" spans="3:4">
      <c r="C288" s="129"/>
      <c r="D288" s="129"/>
    </row>
    <row r="289" spans="3:4">
      <c r="C289" s="129"/>
      <c r="D289" s="129"/>
    </row>
    <row r="290" spans="3:4">
      <c r="C290" s="129"/>
      <c r="D290" s="129"/>
    </row>
    <row r="291" spans="3:4">
      <c r="C291" s="129"/>
      <c r="D291" s="129"/>
    </row>
    <row r="292" spans="3:4">
      <c r="C292" s="129"/>
      <c r="D292" s="129"/>
    </row>
    <row r="293" spans="3:4">
      <c r="C293" s="129"/>
      <c r="D293" s="129"/>
    </row>
    <row r="294" spans="3:4">
      <c r="C294" s="129"/>
      <c r="D294" s="129"/>
    </row>
    <row r="295" spans="3:4">
      <c r="C295" s="129"/>
      <c r="D295" s="129"/>
    </row>
    <row r="296" spans="3:4">
      <c r="C296" s="129"/>
      <c r="D296" s="129"/>
    </row>
    <row r="297" spans="3:4">
      <c r="C297" s="129"/>
      <c r="D297" s="129"/>
    </row>
    <row r="298" spans="3:4">
      <c r="C298" s="129"/>
      <c r="D298" s="129"/>
    </row>
    <row r="299" spans="3:4">
      <c r="C299" s="129"/>
      <c r="D299" s="129"/>
    </row>
    <row r="300" spans="3:4">
      <c r="C300" s="129"/>
      <c r="D300" s="129"/>
    </row>
    <row r="301" spans="3:4">
      <c r="C301" s="129"/>
      <c r="D301" s="129"/>
    </row>
    <row r="302" spans="3:4">
      <c r="C302" s="129"/>
      <c r="D302" s="129"/>
    </row>
    <row r="303" spans="3:4">
      <c r="C303" s="129"/>
      <c r="D303" s="129"/>
    </row>
    <row r="304" spans="3:4">
      <c r="C304" s="129"/>
      <c r="D304" s="129"/>
    </row>
    <row r="305" spans="3:4">
      <c r="C305" s="129"/>
      <c r="D305" s="129"/>
    </row>
    <row r="306" spans="3:4">
      <c r="C306" s="129"/>
      <c r="D306" s="129"/>
    </row>
    <row r="307" spans="3:4">
      <c r="C307" s="129"/>
      <c r="D307" s="129"/>
    </row>
    <row r="308" spans="3:4">
      <c r="C308" s="129"/>
      <c r="D308" s="129"/>
    </row>
    <row r="309" spans="3:4">
      <c r="C309" s="129"/>
      <c r="D309" s="129"/>
    </row>
    <row r="310" spans="3:4">
      <c r="C310" s="129"/>
      <c r="D310" s="129"/>
    </row>
    <row r="311" spans="3:4">
      <c r="C311" s="129"/>
      <c r="D311" s="129"/>
    </row>
    <row r="312" spans="3:4">
      <c r="C312" s="129"/>
      <c r="D312" s="129"/>
    </row>
    <row r="313" spans="3:4">
      <c r="C313" s="129"/>
      <c r="D313" s="129"/>
    </row>
    <row r="314" spans="3:4">
      <c r="C314" s="129"/>
      <c r="D314" s="129"/>
    </row>
    <row r="315" spans="3:4">
      <c r="C315" s="129"/>
      <c r="D315" s="129"/>
    </row>
    <row r="316" spans="3:4">
      <c r="C316" s="129"/>
      <c r="D316" s="129"/>
    </row>
    <row r="317" spans="3:4">
      <c r="C317" s="129"/>
      <c r="D317" s="129"/>
    </row>
    <row r="318" spans="3:4">
      <c r="C318" s="129"/>
      <c r="D318" s="129"/>
    </row>
    <row r="319" spans="3:4">
      <c r="C319" s="129"/>
      <c r="D319" s="129"/>
    </row>
    <row r="320" spans="3:4">
      <c r="C320" s="129"/>
      <c r="D320" s="129"/>
    </row>
    <row r="321" spans="3:4">
      <c r="C321" s="129"/>
      <c r="D321" s="129"/>
    </row>
    <row r="322" spans="3:4">
      <c r="C322" s="129"/>
      <c r="D322" s="129"/>
    </row>
    <row r="323" spans="3:4">
      <c r="C323" s="129"/>
      <c r="D323" s="129"/>
    </row>
    <row r="324" spans="3:4">
      <c r="C324" s="129"/>
      <c r="D324" s="129"/>
    </row>
    <row r="325" spans="3:4">
      <c r="C325" s="129"/>
      <c r="D325" s="129"/>
    </row>
    <row r="326" spans="3:4">
      <c r="C326" s="129"/>
      <c r="D326" s="129"/>
    </row>
    <row r="327" spans="3:4">
      <c r="C327" s="129"/>
      <c r="D327" s="129"/>
    </row>
    <row r="328" spans="3:4">
      <c r="C328" s="129"/>
      <c r="D328" s="129"/>
    </row>
    <row r="329" spans="3:4">
      <c r="C329" s="129"/>
      <c r="D329" s="129"/>
    </row>
    <row r="330" spans="3:4">
      <c r="C330" s="129"/>
      <c r="D330" s="129"/>
    </row>
    <row r="331" spans="3:4">
      <c r="C331" s="129"/>
      <c r="D331" s="129"/>
    </row>
    <row r="332" spans="3:4">
      <c r="C332" s="129"/>
      <c r="D332" s="129"/>
    </row>
    <row r="333" spans="3:4">
      <c r="C333" s="129"/>
      <c r="D333" s="129"/>
    </row>
    <row r="334" spans="3:4">
      <c r="C334" s="129"/>
      <c r="D334" s="129"/>
    </row>
    <row r="335" spans="3:4">
      <c r="C335" s="129"/>
      <c r="D335" s="129"/>
    </row>
    <row r="336" spans="3:4">
      <c r="C336" s="129"/>
      <c r="D336" s="129"/>
    </row>
    <row r="337" spans="3:4">
      <c r="C337" s="129"/>
      <c r="D337" s="129"/>
    </row>
    <row r="338" spans="3:4">
      <c r="C338" s="129"/>
      <c r="D338" s="129"/>
    </row>
    <row r="339" spans="3:4">
      <c r="C339" s="129"/>
      <c r="D339" s="129"/>
    </row>
    <row r="340" spans="3:4">
      <c r="C340" s="129"/>
      <c r="D340" s="129"/>
    </row>
    <row r="341" spans="3:4">
      <c r="C341" s="129"/>
      <c r="D341" s="129"/>
    </row>
    <row r="342" spans="3:4">
      <c r="C342" s="129"/>
      <c r="D342" s="129"/>
    </row>
    <row r="343" spans="3:4">
      <c r="C343" s="129"/>
      <c r="D343" s="129"/>
    </row>
    <row r="344" spans="3:4">
      <c r="C344" s="129"/>
      <c r="D344" s="129"/>
    </row>
    <row r="345" spans="3:4">
      <c r="C345" s="129"/>
      <c r="D345" s="129"/>
    </row>
    <row r="346" spans="3:4">
      <c r="C346" s="129"/>
      <c r="D346" s="129"/>
    </row>
    <row r="347" spans="3:4">
      <c r="C347" s="129"/>
      <c r="D347" s="129"/>
    </row>
    <row r="348" spans="3:4">
      <c r="C348" s="129"/>
      <c r="D348" s="129"/>
    </row>
    <row r="349" spans="3:4">
      <c r="C349" s="129"/>
      <c r="D349" s="129"/>
    </row>
    <row r="350" spans="3:4">
      <c r="C350" s="129"/>
      <c r="D350" s="129"/>
    </row>
    <row r="351" spans="3:4">
      <c r="C351" s="129"/>
      <c r="D351" s="129"/>
    </row>
    <row r="352" spans="3:4">
      <c r="C352" s="129"/>
      <c r="D352" s="129"/>
    </row>
    <row r="353" spans="3:4">
      <c r="C353" s="129"/>
      <c r="D353" s="129"/>
    </row>
    <row r="354" spans="3:4">
      <c r="C354" s="129"/>
      <c r="D354" s="129"/>
    </row>
    <row r="355" spans="3:4">
      <c r="C355" s="129"/>
      <c r="D355" s="129"/>
    </row>
    <row r="356" spans="3:4">
      <c r="C356" s="129"/>
      <c r="D356" s="129"/>
    </row>
    <row r="357" spans="3:4">
      <c r="C357" s="129"/>
      <c r="D357" s="129"/>
    </row>
    <row r="358" spans="3:4">
      <c r="C358" s="129"/>
      <c r="D358" s="129"/>
    </row>
    <row r="359" spans="3:4">
      <c r="C359" s="129"/>
      <c r="D359" s="129"/>
    </row>
    <row r="360" spans="3:4">
      <c r="C360" s="129"/>
      <c r="D360" s="129"/>
    </row>
    <row r="361" spans="3:4">
      <c r="C361" s="129"/>
      <c r="D361" s="129"/>
    </row>
    <row r="362" spans="3:4">
      <c r="C362" s="129"/>
      <c r="D362" s="129"/>
    </row>
    <row r="363" spans="3:4">
      <c r="C363" s="129"/>
      <c r="D363" s="129"/>
    </row>
    <row r="364" spans="3:4">
      <c r="C364" s="129"/>
      <c r="D364" s="129"/>
    </row>
    <row r="365" spans="3:4">
      <c r="C365" s="129"/>
      <c r="D365" s="129"/>
    </row>
    <row r="366" spans="3:4">
      <c r="C366" s="129"/>
      <c r="D366" s="129"/>
    </row>
    <row r="367" spans="3:4">
      <c r="C367" s="129"/>
      <c r="D367" s="129"/>
    </row>
    <row r="368" spans="3:4">
      <c r="C368" s="129"/>
      <c r="D368" s="129"/>
    </row>
    <row r="369" spans="3:4">
      <c r="C369" s="129"/>
      <c r="D369" s="129"/>
    </row>
    <row r="370" spans="3:4">
      <c r="C370" s="129"/>
      <c r="D370" s="129"/>
    </row>
    <row r="371" spans="3:4">
      <c r="C371" s="129"/>
      <c r="D371" s="129"/>
    </row>
    <row r="372" spans="3:4">
      <c r="C372" s="129"/>
      <c r="D372" s="129"/>
    </row>
    <row r="373" spans="3:4">
      <c r="C373" s="129"/>
      <c r="D373" s="129"/>
    </row>
    <row r="374" spans="3:4">
      <c r="C374" s="129"/>
      <c r="D374" s="129"/>
    </row>
    <row r="375" spans="3:4">
      <c r="C375" s="129"/>
      <c r="D375" s="129"/>
    </row>
    <row r="376" spans="3:4">
      <c r="C376" s="129"/>
      <c r="D376" s="129"/>
    </row>
    <row r="377" spans="3:4">
      <c r="C377" s="129"/>
      <c r="D377" s="129"/>
    </row>
    <row r="378" spans="3:4">
      <c r="C378" s="129"/>
      <c r="D378" s="129"/>
    </row>
    <row r="379" spans="3:4">
      <c r="C379" s="129"/>
      <c r="D379" s="129"/>
    </row>
    <row r="380" spans="3:4">
      <c r="C380" s="129"/>
      <c r="D380" s="129"/>
    </row>
    <row r="381" spans="3:4">
      <c r="C381" s="129"/>
      <c r="D381" s="129"/>
    </row>
    <row r="382" spans="3:4">
      <c r="C382" s="129"/>
      <c r="D382" s="129"/>
    </row>
    <row r="383" spans="3:4">
      <c r="C383" s="129"/>
      <c r="D383" s="129"/>
    </row>
    <row r="384" spans="3:4">
      <c r="C384" s="129"/>
      <c r="D384" s="129"/>
    </row>
    <row r="385" spans="3:4">
      <c r="C385" s="129"/>
      <c r="D385" s="129"/>
    </row>
    <row r="386" spans="3:4">
      <c r="C386" s="129"/>
      <c r="D386" s="129"/>
    </row>
    <row r="387" spans="3:4">
      <c r="C387" s="129"/>
      <c r="D387" s="129"/>
    </row>
    <row r="388" spans="3:4">
      <c r="C388" s="129"/>
      <c r="D388" s="129"/>
    </row>
    <row r="389" spans="3:4">
      <c r="C389" s="129"/>
      <c r="D389" s="129"/>
    </row>
    <row r="390" spans="3:4">
      <c r="C390" s="129"/>
      <c r="D390" s="129"/>
    </row>
    <row r="391" spans="3:4">
      <c r="C391" s="129"/>
      <c r="D391" s="129"/>
    </row>
    <row r="392" spans="3:4">
      <c r="C392" s="129"/>
      <c r="D392" s="129"/>
    </row>
    <row r="393" spans="3:4">
      <c r="C393" s="129"/>
      <c r="D393" s="129"/>
    </row>
    <row r="394" spans="3:4">
      <c r="C394" s="129"/>
      <c r="D394" s="129"/>
    </row>
    <row r="395" spans="3:4">
      <c r="C395" s="129"/>
      <c r="D395" s="129"/>
    </row>
    <row r="396" spans="3:4">
      <c r="C396" s="129"/>
      <c r="D396" s="129"/>
    </row>
    <row r="397" spans="3:4">
      <c r="C397" s="129"/>
      <c r="D397" s="129"/>
    </row>
    <row r="398" spans="3:4">
      <c r="C398" s="129"/>
      <c r="D398" s="129"/>
    </row>
    <row r="399" spans="3:4">
      <c r="C399" s="129"/>
      <c r="D399" s="129"/>
    </row>
    <row r="400" spans="3:4">
      <c r="C400" s="129"/>
      <c r="D400" s="129"/>
    </row>
    <row r="401" spans="3:4">
      <c r="C401" s="129"/>
      <c r="D401" s="129"/>
    </row>
    <row r="402" spans="3:4">
      <c r="C402" s="129"/>
      <c r="D402" s="129"/>
    </row>
    <row r="403" spans="3:4">
      <c r="C403" s="129"/>
      <c r="D403" s="129"/>
    </row>
    <row r="404" spans="3:4">
      <c r="C404" s="129"/>
      <c r="D404" s="129"/>
    </row>
    <row r="405" spans="3:4">
      <c r="C405" s="129"/>
      <c r="D405" s="129"/>
    </row>
    <row r="406" spans="3:4">
      <c r="C406" s="129"/>
      <c r="D406" s="129"/>
    </row>
    <row r="407" spans="3:4">
      <c r="C407" s="129"/>
      <c r="D407" s="129"/>
    </row>
    <row r="408" spans="3:4">
      <c r="C408" s="129"/>
      <c r="D408" s="129"/>
    </row>
    <row r="409" spans="3:4">
      <c r="C409" s="129"/>
      <c r="D409" s="129"/>
    </row>
    <row r="410" spans="3:4">
      <c r="C410" s="129"/>
      <c r="D410" s="129"/>
    </row>
    <row r="411" spans="3:4">
      <c r="C411" s="129"/>
      <c r="D411" s="129"/>
    </row>
    <row r="412" spans="3:4">
      <c r="C412" s="129"/>
      <c r="D412" s="129"/>
    </row>
    <row r="413" spans="3:4">
      <c r="C413" s="129"/>
      <c r="D413" s="129"/>
    </row>
    <row r="414" spans="3:4">
      <c r="C414" s="129"/>
      <c r="D414" s="129"/>
    </row>
    <row r="415" spans="3:4">
      <c r="C415" s="129"/>
      <c r="D415" s="129"/>
    </row>
    <row r="416" spans="3:4">
      <c r="C416" s="129"/>
      <c r="D416" s="129"/>
    </row>
    <row r="417" spans="3:4">
      <c r="C417" s="129"/>
      <c r="D417" s="129"/>
    </row>
    <row r="418" spans="3:4">
      <c r="C418" s="129"/>
      <c r="D418" s="129"/>
    </row>
    <row r="419" spans="3:4">
      <c r="C419" s="129"/>
      <c r="D419" s="129"/>
    </row>
    <row r="420" spans="3:4">
      <c r="C420" s="129"/>
      <c r="D420" s="129"/>
    </row>
    <row r="421" spans="3:4">
      <c r="C421" s="129"/>
      <c r="D421" s="129"/>
    </row>
    <row r="422" spans="3:4">
      <c r="C422" s="129"/>
      <c r="D422" s="129"/>
    </row>
    <row r="423" spans="3:4">
      <c r="C423" s="129"/>
      <c r="D423" s="129"/>
    </row>
    <row r="424" spans="3:4">
      <c r="C424" s="129"/>
      <c r="D424" s="129"/>
    </row>
    <row r="425" spans="3:4">
      <c r="C425" s="129"/>
      <c r="D425" s="129"/>
    </row>
    <row r="426" spans="3:4">
      <c r="C426" s="129"/>
      <c r="D426" s="129"/>
    </row>
    <row r="427" spans="3:4">
      <c r="C427" s="129"/>
      <c r="D427" s="129"/>
    </row>
    <row r="428" spans="3:4">
      <c r="C428" s="129"/>
      <c r="D428" s="129"/>
    </row>
    <row r="429" spans="3:4">
      <c r="C429" s="129"/>
      <c r="D429" s="129"/>
    </row>
    <row r="430" spans="3:4">
      <c r="C430" s="129"/>
      <c r="D430" s="129"/>
    </row>
    <row r="431" spans="3:4">
      <c r="C431" s="129"/>
      <c r="D431" s="129"/>
    </row>
    <row r="432" spans="3:4">
      <c r="C432" s="129"/>
      <c r="D432" s="129"/>
    </row>
    <row r="433" spans="3:4">
      <c r="C433" s="129"/>
      <c r="D433" s="129"/>
    </row>
    <row r="434" spans="3:4">
      <c r="C434" s="129"/>
      <c r="D434" s="129"/>
    </row>
    <row r="435" spans="3:4">
      <c r="C435" s="129"/>
      <c r="D435" s="129"/>
    </row>
    <row r="436" spans="3:4">
      <c r="C436" s="129"/>
      <c r="D436" s="129"/>
    </row>
    <row r="437" spans="3:4">
      <c r="C437" s="129"/>
      <c r="D437" s="129"/>
    </row>
    <row r="438" spans="3:4">
      <c r="C438" s="129"/>
      <c r="D438" s="129"/>
    </row>
    <row r="439" spans="3:4">
      <c r="C439" s="129"/>
      <c r="D439" s="129"/>
    </row>
    <row r="440" spans="3:4">
      <c r="C440" s="129"/>
      <c r="D440" s="129"/>
    </row>
    <row r="441" spans="3:4">
      <c r="C441" s="129"/>
      <c r="D441" s="129"/>
    </row>
    <row r="442" spans="3:4">
      <c r="C442" s="129"/>
      <c r="D442" s="129"/>
    </row>
    <row r="443" spans="3:4">
      <c r="C443" s="129"/>
      <c r="D443" s="129"/>
    </row>
    <row r="444" spans="3:4">
      <c r="C444" s="129"/>
      <c r="D444" s="129"/>
    </row>
    <row r="445" spans="3:4">
      <c r="C445" s="129"/>
      <c r="D445" s="129"/>
    </row>
    <row r="446" spans="3:4">
      <c r="C446" s="129"/>
      <c r="D446" s="129"/>
    </row>
    <row r="447" spans="3:4">
      <c r="C447" s="129"/>
      <c r="D447" s="129"/>
    </row>
    <row r="448" spans="3:4">
      <c r="C448" s="129"/>
      <c r="D448" s="129"/>
    </row>
    <row r="449" spans="3:4">
      <c r="C449" s="129"/>
      <c r="D449" s="129"/>
    </row>
    <row r="450" spans="3:4">
      <c r="C450" s="129"/>
      <c r="D450" s="129"/>
    </row>
    <row r="451" spans="3:4">
      <c r="C451" s="129"/>
      <c r="D451" s="129"/>
    </row>
    <row r="452" spans="3:4">
      <c r="C452" s="129"/>
      <c r="D452" s="129"/>
    </row>
    <row r="453" spans="3:4">
      <c r="C453" s="129"/>
      <c r="D453" s="129"/>
    </row>
    <row r="454" spans="3:4">
      <c r="C454" s="129"/>
      <c r="D454" s="129"/>
    </row>
    <row r="455" spans="3:4">
      <c r="C455" s="129"/>
      <c r="D455" s="129"/>
    </row>
    <row r="456" spans="3:4">
      <c r="C456" s="129"/>
      <c r="D456" s="129"/>
    </row>
    <row r="457" spans="3:4">
      <c r="C457" s="129"/>
      <c r="D457" s="129"/>
    </row>
    <row r="458" spans="3:4">
      <c r="C458" s="129"/>
      <c r="D458" s="129"/>
    </row>
    <row r="459" spans="3:4">
      <c r="C459" s="129"/>
      <c r="D459" s="129"/>
    </row>
    <row r="460" spans="3:4">
      <c r="C460" s="129"/>
      <c r="D460" s="129"/>
    </row>
    <row r="461" spans="3:4">
      <c r="C461" s="129"/>
      <c r="D461" s="129"/>
    </row>
    <row r="462" spans="3:4">
      <c r="C462" s="129"/>
      <c r="D462" s="129"/>
    </row>
    <row r="463" spans="3:4">
      <c r="C463" s="129"/>
      <c r="D463" s="129"/>
    </row>
    <row r="464" spans="3:4">
      <c r="C464" s="129"/>
      <c r="D464" s="129"/>
    </row>
    <row r="465" spans="3:4">
      <c r="C465" s="129"/>
      <c r="D465" s="129"/>
    </row>
    <row r="466" spans="3:4">
      <c r="C466" s="129"/>
      <c r="D466" s="129"/>
    </row>
    <row r="467" spans="3:4">
      <c r="C467" s="129"/>
      <c r="D467" s="129"/>
    </row>
    <row r="468" spans="3:4">
      <c r="C468" s="129"/>
      <c r="D468" s="129"/>
    </row>
    <row r="469" spans="3:4">
      <c r="C469" s="129"/>
      <c r="D469" s="129"/>
    </row>
    <row r="470" spans="3:4">
      <c r="C470" s="129"/>
      <c r="D470" s="129"/>
    </row>
    <row r="471" spans="3:4">
      <c r="C471" s="129"/>
      <c r="D471" s="129"/>
    </row>
    <row r="472" spans="3:4">
      <c r="C472" s="129"/>
      <c r="D472" s="129"/>
    </row>
    <row r="473" spans="3:4">
      <c r="C473" s="129"/>
      <c r="D473" s="129"/>
    </row>
    <row r="474" spans="3:4">
      <c r="C474" s="129"/>
      <c r="D474" s="129"/>
    </row>
    <row r="475" spans="3:4">
      <c r="C475" s="129"/>
      <c r="D475" s="129"/>
    </row>
    <row r="476" spans="3:4">
      <c r="C476" s="129"/>
      <c r="D476" s="129"/>
    </row>
    <row r="477" spans="3:4">
      <c r="C477" s="129"/>
      <c r="D477" s="129"/>
    </row>
    <row r="478" spans="3:4">
      <c r="C478" s="129"/>
      <c r="D478" s="129"/>
    </row>
    <row r="479" spans="3:4">
      <c r="C479" s="129"/>
      <c r="D479" s="129"/>
    </row>
    <row r="480" spans="3:4">
      <c r="C480" s="129"/>
      <c r="D480" s="129"/>
    </row>
    <row r="481" spans="3:4">
      <c r="C481" s="129"/>
      <c r="D481" s="129"/>
    </row>
    <row r="482" spans="3:4">
      <c r="C482" s="129"/>
      <c r="D482" s="129"/>
    </row>
    <row r="483" spans="3:4">
      <c r="C483" s="129"/>
      <c r="D483" s="129"/>
    </row>
    <row r="484" spans="3:4">
      <c r="C484" s="129"/>
      <c r="D484" s="129"/>
    </row>
    <row r="485" spans="3:4">
      <c r="C485" s="129"/>
      <c r="D485" s="129"/>
    </row>
    <row r="486" spans="3:4">
      <c r="C486" s="129"/>
      <c r="D486" s="129"/>
    </row>
    <row r="487" spans="3:4">
      <c r="C487" s="129"/>
      <c r="D487" s="129"/>
    </row>
    <row r="488" spans="3:4">
      <c r="C488" s="129"/>
      <c r="D488" s="129"/>
    </row>
    <row r="489" spans="3:4">
      <c r="C489" s="129"/>
      <c r="D489" s="129"/>
    </row>
    <row r="490" spans="3:4">
      <c r="C490" s="129"/>
      <c r="D490" s="129"/>
    </row>
    <row r="491" spans="3:4">
      <c r="C491" s="129"/>
      <c r="D491" s="129"/>
    </row>
    <row r="492" spans="3:4">
      <c r="C492" s="129"/>
      <c r="D492" s="129"/>
    </row>
    <row r="493" spans="3:4">
      <c r="C493" s="129"/>
      <c r="D493" s="129"/>
    </row>
    <row r="494" spans="3:4">
      <c r="C494" s="129"/>
      <c r="D494" s="129"/>
    </row>
    <row r="495" spans="3:4">
      <c r="C495" s="129"/>
      <c r="D495" s="129"/>
    </row>
    <row r="496" spans="3:4">
      <c r="C496" s="129"/>
      <c r="D496" s="129"/>
    </row>
    <row r="497" spans="3:4">
      <c r="C497" s="129"/>
      <c r="D497" s="129"/>
    </row>
    <row r="498" spans="3:4">
      <c r="C498" s="129"/>
      <c r="D498" s="129"/>
    </row>
    <row r="499" spans="3:4">
      <c r="C499" s="129"/>
      <c r="D499" s="129"/>
    </row>
    <row r="500" spans="3:4">
      <c r="C500" s="129"/>
      <c r="D500" s="129"/>
    </row>
    <row r="501" spans="3:4">
      <c r="C501" s="129"/>
      <c r="D501" s="129"/>
    </row>
    <row r="502" spans="3:4">
      <c r="C502" s="129"/>
      <c r="D502" s="129"/>
    </row>
    <row r="503" spans="3:4">
      <c r="C503" s="129"/>
      <c r="D503" s="129"/>
    </row>
    <row r="504" spans="3:4">
      <c r="C504" s="129"/>
      <c r="D504" s="129"/>
    </row>
    <row r="505" spans="3:4">
      <c r="C505" s="129"/>
      <c r="D505" s="129"/>
    </row>
    <row r="506" spans="3:4">
      <c r="C506" s="129"/>
      <c r="D506" s="129"/>
    </row>
    <row r="507" spans="3:4">
      <c r="C507" s="129"/>
      <c r="D507" s="129"/>
    </row>
    <row r="508" spans="3:4">
      <c r="C508" s="129"/>
      <c r="D508" s="129"/>
    </row>
    <row r="509" spans="3:4">
      <c r="C509" s="129"/>
      <c r="D509" s="129"/>
    </row>
    <row r="510" spans="3:4">
      <c r="C510" s="129"/>
      <c r="D510" s="129"/>
    </row>
    <row r="511" spans="3:4">
      <c r="C511" s="129"/>
      <c r="D511" s="129"/>
    </row>
    <row r="512" spans="3:4">
      <c r="C512" s="129"/>
      <c r="D512" s="129"/>
    </row>
    <row r="513" spans="3:4">
      <c r="C513" s="129"/>
      <c r="D513" s="129"/>
    </row>
    <row r="514" spans="3:4">
      <c r="C514" s="129"/>
      <c r="D514" s="129"/>
    </row>
    <row r="515" spans="3:4">
      <c r="C515" s="129"/>
      <c r="D515" s="129"/>
    </row>
    <row r="516" spans="3:4">
      <c r="C516" s="129"/>
      <c r="D516" s="129"/>
    </row>
    <row r="517" spans="3:4">
      <c r="C517" s="129"/>
      <c r="D517" s="129"/>
    </row>
    <row r="518" spans="3:4">
      <c r="C518" s="129"/>
      <c r="D518" s="129"/>
    </row>
    <row r="519" spans="3:4">
      <c r="C519" s="129"/>
      <c r="D519" s="129"/>
    </row>
    <row r="520" spans="3:4">
      <c r="C520" s="129"/>
      <c r="D520" s="129"/>
    </row>
    <row r="521" spans="3:4">
      <c r="C521" s="129"/>
      <c r="D521" s="129"/>
    </row>
    <row r="522" spans="3:4">
      <c r="C522" s="129"/>
      <c r="D522" s="129"/>
    </row>
    <row r="523" spans="3:4">
      <c r="C523" s="129"/>
      <c r="D523" s="129"/>
    </row>
    <row r="524" spans="3:4">
      <c r="C524" s="129"/>
      <c r="D524" s="129"/>
    </row>
    <row r="525" spans="3:4">
      <c r="C525" s="129"/>
      <c r="D525" s="129"/>
    </row>
    <row r="526" spans="3:4">
      <c r="C526" s="129"/>
      <c r="D526" s="129"/>
    </row>
    <row r="527" spans="3:4">
      <c r="C527" s="129"/>
      <c r="D527" s="129"/>
    </row>
    <row r="528" spans="3:4">
      <c r="C528" s="129"/>
      <c r="D528" s="129"/>
    </row>
    <row r="529" spans="3:4">
      <c r="C529" s="129"/>
      <c r="D529" s="129"/>
    </row>
    <row r="530" spans="3:4">
      <c r="C530" s="129"/>
      <c r="D530" s="129"/>
    </row>
    <row r="531" spans="3:4">
      <c r="C531" s="129"/>
      <c r="D531" s="129"/>
    </row>
    <row r="532" spans="3:4">
      <c r="C532" s="129"/>
      <c r="D532" s="129"/>
    </row>
    <row r="533" spans="3:4">
      <c r="C533" s="129"/>
      <c r="D533" s="129"/>
    </row>
    <row r="534" spans="3:4">
      <c r="C534" s="129"/>
      <c r="D534" s="129"/>
    </row>
    <row r="535" spans="3:4">
      <c r="C535" s="129"/>
      <c r="D535" s="129"/>
    </row>
    <row r="536" spans="3:4">
      <c r="C536" s="129"/>
      <c r="D536" s="129"/>
    </row>
    <row r="537" spans="3:4">
      <c r="C537" s="129"/>
      <c r="D537" s="129"/>
    </row>
    <row r="538" spans="3:4">
      <c r="C538" s="129"/>
      <c r="D538" s="129"/>
    </row>
    <row r="539" spans="3:4">
      <c r="C539" s="129"/>
      <c r="D539" s="129"/>
    </row>
    <row r="540" spans="3:4">
      <c r="C540" s="129"/>
      <c r="D540" s="129"/>
    </row>
    <row r="541" spans="3:4">
      <c r="C541" s="129"/>
      <c r="D541" s="129"/>
    </row>
    <row r="542" spans="3:4">
      <c r="C542" s="129"/>
      <c r="D542" s="129"/>
    </row>
    <row r="543" spans="3:4">
      <c r="C543" s="129"/>
      <c r="D543" s="129"/>
    </row>
    <row r="544" spans="3:4">
      <c r="C544" s="129"/>
      <c r="D544" s="129"/>
    </row>
    <row r="545" spans="3:4">
      <c r="C545" s="129"/>
      <c r="D545" s="129"/>
    </row>
    <row r="546" spans="3:4">
      <c r="C546" s="129"/>
      <c r="D546" s="129"/>
    </row>
    <row r="547" spans="3:4">
      <c r="C547" s="129"/>
      <c r="D547" s="129"/>
    </row>
    <row r="548" spans="3:4">
      <c r="C548" s="129"/>
      <c r="D548" s="129"/>
    </row>
    <row r="549" spans="3:4">
      <c r="C549" s="129"/>
      <c r="D549" s="129"/>
    </row>
    <row r="550" spans="3:4">
      <c r="C550" s="129"/>
      <c r="D550" s="129"/>
    </row>
    <row r="551" spans="3:4">
      <c r="C551" s="129"/>
      <c r="D551" s="129"/>
    </row>
    <row r="552" spans="3:4">
      <c r="C552" s="129"/>
      <c r="D552" s="129"/>
    </row>
    <row r="553" spans="3:4">
      <c r="C553" s="129"/>
      <c r="D553" s="129"/>
    </row>
    <row r="554" spans="3:4">
      <c r="C554" s="129"/>
      <c r="D554" s="129"/>
    </row>
    <row r="555" spans="3:4">
      <c r="C555" s="129"/>
      <c r="D555" s="129"/>
    </row>
    <row r="556" spans="3:4">
      <c r="C556" s="129"/>
      <c r="D556" s="129"/>
    </row>
    <row r="557" spans="3:4">
      <c r="C557" s="129"/>
      <c r="D557" s="129"/>
    </row>
    <row r="558" spans="3:4">
      <c r="C558" s="129"/>
      <c r="D558" s="129"/>
    </row>
    <row r="559" spans="3:4">
      <c r="C559" s="129"/>
      <c r="D559" s="129"/>
    </row>
    <row r="560" spans="3:4">
      <c r="C560" s="129"/>
      <c r="D560" s="129"/>
    </row>
    <row r="561" spans="3:4">
      <c r="C561" s="129"/>
      <c r="D561" s="129"/>
    </row>
    <row r="562" spans="3:4">
      <c r="C562" s="129"/>
      <c r="D562" s="129"/>
    </row>
    <row r="563" spans="3:4">
      <c r="C563" s="129"/>
      <c r="D563" s="129"/>
    </row>
    <row r="564" spans="3:4">
      <c r="C564" s="129"/>
      <c r="D564" s="129"/>
    </row>
    <row r="565" spans="3:4">
      <c r="C565" s="129"/>
      <c r="D565" s="129"/>
    </row>
    <row r="566" spans="3:4">
      <c r="C566" s="129"/>
      <c r="D566" s="129"/>
    </row>
    <row r="567" spans="3:4">
      <c r="C567" s="129"/>
      <c r="D567" s="129"/>
    </row>
    <row r="568" spans="3:4">
      <c r="C568" s="129"/>
      <c r="D568" s="129"/>
    </row>
    <row r="569" spans="3:4">
      <c r="C569" s="129"/>
      <c r="D569" s="129"/>
    </row>
    <row r="570" spans="3:4">
      <c r="C570" s="129"/>
      <c r="D570" s="129"/>
    </row>
    <row r="571" spans="3:4">
      <c r="C571" s="129"/>
      <c r="D571" s="129"/>
    </row>
    <row r="572" spans="3:4">
      <c r="C572" s="129"/>
      <c r="D572" s="129"/>
    </row>
    <row r="573" spans="3:4">
      <c r="C573" s="129"/>
      <c r="D573" s="129"/>
    </row>
    <row r="574" spans="3:4">
      <c r="C574" s="129"/>
      <c r="D574" s="129"/>
    </row>
    <row r="575" spans="3:4">
      <c r="C575" s="129"/>
      <c r="D575" s="129"/>
    </row>
    <row r="576" spans="3:4">
      <c r="C576" s="129"/>
      <c r="D576" s="129"/>
    </row>
    <row r="577" spans="3:4">
      <c r="C577" s="129"/>
      <c r="D577" s="129"/>
    </row>
    <row r="578" spans="3:4">
      <c r="C578" s="129"/>
      <c r="D578" s="129"/>
    </row>
    <row r="579" spans="3:4">
      <c r="C579" s="129"/>
      <c r="D579" s="129"/>
    </row>
    <row r="580" spans="3:4">
      <c r="C580" s="129"/>
      <c r="D580" s="129"/>
    </row>
    <row r="581" spans="3:4">
      <c r="C581" s="129"/>
      <c r="D581" s="129"/>
    </row>
    <row r="582" spans="3:4">
      <c r="C582" s="129"/>
      <c r="D582" s="129"/>
    </row>
    <row r="583" spans="3:4">
      <c r="C583" s="129"/>
      <c r="D583" s="129"/>
    </row>
    <row r="584" spans="3:4">
      <c r="C584" s="129"/>
      <c r="D584" s="129"/>
    </row>
    <row r="585" spans="3:4">
      <c r="C585" s="129"/>
      <c r="D585" s="129"/>
    </row>
    <row r="586" spans="3:4">
      <c r="C586" s="129"/>
      <c r="D586" s="129"/>
    </row>
    <row r="587" spans="3:4">
      <c r="C587" s="129"/>
      <c r="D587" s="129"/>
    </row>
    <row r="588" spans="3:4">
      <c r="C588" s="129"/>
      <c r="D588" s="129"/>
    </row>
    <row r="589" spans="3:4">
      <c r="C589" s="129"/>
      <c r="D589" s="129"/>
    </row>
    <row r="590" spans="3:4">
      <c r="C590" s="129"/>
      <c r="D590" s="129"/>
    </row>
    <row r="591" spans="3:4">
      <c r="C591" s="129"/>
      <c r="D591" s="129"/>
    </row>
    <row r="592" spans="3:4">
      <c r="C592" s="129"/>
      <c r="D592" s="129"/>
    </row>
    <row r="593" spans="3:4">
      <c r="C593" s="129"/>
      <c r="D593" s="129"/>
    </row>
    <row r="594" spans="3:4">
      <c r="C594" s="129"/>
      <c r="D594" s="129"/>
    </row>
    <row r="595" spans="3:4">
      <c r="C595" s="129"/>
      <c r="D595" s="129"/>
    </row>
    <row r="596" spans="3:4">
      <c r="C596" s="129"/>
      <c r="D596" s="129"/>
    </row>
    <row r="597" spans="3:4">
      <c r="C597" s="129"/>
      <c r="D597" s="129"/>
    </row>
    <row r="598" spans="3:4">
      <c r="C598" s="129"/>
      <c r="D598" s="129"/>
    </row>
    <row r="599" spans="3:4">
      <c r="C599" s="129"/>
      <c r="D599" s="129"/>
    </row>
    <row r="600" spans="3:4">
      <c r="C600" s="129"/>
      <c r="D600" s="129"/>
    </row>
    <row r="601" spans="3:4">
      <c r="C601" s="129"/>
      <c r="D601" s="129"/>
    </row>
    <row r="602" spans="3:4">
      <c r="C602" s="129"/>
      <c r="D602" s="129"/>
    </row>
    <row r="603" spans="3:4">
      <c r="C603" s="129"/>
      <c r="D603" s="129"/>
    </row>
    <row r="604" spans="3:4">
      <c r="C604" s="129"/>
      <c r="D604" s="129"/>
    </row>
    <row r="605" spans="3:4">
      <c r="C605" s="129"/>
      <c r="D605" s="129"/>
    </row>
    <row r="606" spans="3:4">
      <c r="C606" s="129"/>
      <c r="D606" s="129"/>
    </row>
    <row r="607" spans="3:4">
      <c r="C607" s="129"/>
      <c r="D607" s="129"/>
    </row>
    <row r="608" spans="3:4">
      <c r="C608" s="129"/>
      <c r="D608" s="129"/>
    </row>
    <row r="609" spans="3:4">
      <c r="C609" s="129"/>
      <c r="D609" s="129"/>
    </row>
    <row r="610" spans="3:4">
      <c r="C610" s="129"/>
      <c r="D610" s="129"/>
    </row>
    <row r="611" spans="3:4">
      <c r="C611" s="129"/>
      <c r="D611" s="129"/>
    </row>
    <row r="612" spans="3:4">
      <c r="C612" s="129"/>
      <c r="D612" s="129"/>
    </row>
    <row r="613" spans="3:4">
      <c r="C613" s="129"/>
      <c r="D613" s="129"/>
    </row>
    <row r="614" spans="3:4">
      <c r="C614" s="129"/>
      <c r="D614" s="129"/>
    </row>
    <row r="615" spans="3:4">
      <c r="C615" s="129"/>
      <c r="D615" s="129"/>
    </row>
    <row r="616" spans="3:4">
      <c r="C616" s="129"/>
      <c r="D616" s="129"/>
    </row>
    <row r="617" spans="3:4">
      <c r="C617" s="129"/>
      <c r="D617" s="129"/>
    </row>
    <row r="618" spans="3:4">
      <c r="C618" s="129"/>
      <c r="D618" s="129"/>
    </row>
    <row r="619" spans="3:4">
      <c r="C619" s="129"/>
      <c r="D619" s="129"/>
    </row>
    <row r="620" spans="3:4">
      <c r="C620" s="129"/>
      <c r="D620" s="129"/>
    </row>
    <row r="621" spans="3:4">
      <c r="C621" s="129"/>
      <c r="D621" s="129"/>
    </row>
    <row r="622" spans="3:4">
      <c r="C622" s="129"/>
      <c r="D622" s="129"/>
    </row>
    <row r="623" spans="3:4">
      <c r="C623" s="129"/>
      <c r="D623" s="129"/>
    </row>
    <row r="624" spans="3:4">
      <c r="C624" s="129"/>
      <c r="D624" s="129"/>
    </row>
    <row r="625" spans="3:4">
      <c r="C625" s="129"/>
      <c r="D625" s="129"/>
    </row>
    <row r="626" spans="3:4">
      <c r="C626" s="129"/>
      <c r="D626" s="129"/>
    </row>
    <row r="627" spans="3:4">
      <c r="C627" s="129"/>
      <c r="D627" s="129"/>
    </row>
    <row r="628" spans="3:4">
      <c r="C628" s="129"/>
      <c r="D628" s="129"/>
    </row>
    <row r="629" spans="3:4">
      <c r="C629" s="129"/>
      <c r="D629" s="129"/>
    </row>
    <row r="630" spans="3:4">
      <c r="C630" s="129"/>
      <c r="D630" s="129"/>
    </row>
    <row r="631" spans="3:4">
      <c r="C631" s="129"/>
      <c r="D631" s="129"/>
    </row>
    <row r="632" spans="3:4">
      <c r="C632" s="129"/>
      <c r="D632" s="129"/>
    </row>
    <row r="633" spans="3:4">
      <c r="C633" s="129"/>
      <c r="D633" s="129"/>
    </row>
    <row r="634" spans="3:4">
      <c r="C634" s="129"/>
      <c r="D634" s="129"/>
    </row>
    <row r="635" spans="3:4">
      <c r="C635" s="129"/>
      <c r="D635" s="129"/>
    </row>
    <row r="636" spans="3:4">
      <c r="C636" s="129"/>
      <c r="D636" s="129"/>
    </row>
    <row r="637" spans="3:4">
      <c r="C637" s="129"/>
      <c r="D637" s="129"/>
    </row>
    <row r="638" spans="3:4">
      <c r="C638" s="129"/>
      <c r="D638" s="129"/>
    </row>
    <row r="639" spans="3:4">
      <c r="C639" s="129"/>
      <c r="D639" s="129"/>
    </row>
    <row r="640" spans="3:4">
      <c r="C640" s="129"/>
      <c r="D640" s="129"/>
    </row>
    <row r="641" spans="3:4">
      <c r="C641" s="129"/>
      <c r="D641" s="129"/>
    </row>
    <row r="642" spans="3:4">
      <c r="C642" s="129"/>
      <c r="D642" s="129"/>
    </row>
    <row r="643" spans="3:4">
      <c r="C643" s="129"/>
      <c r="D643" s="129"/>
    </row>
    <row r="644" spans="3:4">
      <c r="C644" s="129"/>
      <c r="D644" s="129"/>
    </row>
    <row r="645" spans="3:4">
      <c r="C645" s="129"/>
      <c r="D645" s="129"/>
    </row>
    <row r="646" spans="3:4">
      <c r="C646" s="129"/>
      <c r="D646" s="129"/>
    </row>
    <row r="647" spans="3:4">
      <c r="C647" s="129"/>
      <c r="D647" s="129"/>
    </row>
    <row r="648" spans="3:4">
      <c r="C648" s="129"/>
      <c r="D648" s="129"/>
    </row>
    <row r="649" spans="3:4">
      <c r="C649" s="129"/>
      <c r="D649" s="129"/>
    </row>
    <row r="650" spans="3:4">
      <c r="C650" s="129"/>
      <c r="D650" s="129"/>
    </row>
    <row r="651" spans="3:4">
      <c r="C651" s="129"/>
      <c r="D651" s="129"/>
    </row>
    <row r="652" spans="3:4">
      <c r="C652" s="129"/>
      <c r="D652" s="129"/>
    </row>
    <row r="653" spans="3:4">
      <c r="C653" s="129"/>
      <c r="D653" s="129"/>
    </row>
    <row r="654" spans="3:4">
      <c r="C654" s="129"/>
      <c r="D654" s="129"/>
    </row>
    <row r="655" spans="3:4">
      <c r="C655" s="129"/>
      <c r="D655" s="129"/>
    </row>
    <row r="656" spans="3:4">
      <c r="C656" s="129"/>
      <c r="D656" s="129"/>
    </row>
    <row r="657" spans="3:4">
      <c r="C657" s="129"/>
      <c r="D657" s="129"/>
    </row>
    <row r="658" spans="3:4">
      <c r="C658" s="129"/>
      <c r="D658" s="129"/>
    </row>
    <row r="659" spans="3:4">
      <c r="C659" s="129"/>
      <c r="D659" s="129"/>
    </row>
    <row r="660" spans="3:4">
      <c r="C660" s="129"/>
      <c r="D660" s="129"/>
    </row>
    <row r="661" spans="3:4">
      <c r="C661" s="129"/>
      <c r="D661" s="129"/>
    </row>
    <row r="662" spans="3:4">
      <c r="C662" s="129"/>
      <c r="D662" s="129"/>
    </row>
    <row r="663" spans="3:4">
      <c r="C663" s="129"/>
      <c r="D663" s="129"/>
    </row>
    <row r="664" spans="3:4">
      <c r="C664" s="129"/>
      <c r="D664" s="129"/>
    </row>
    <row r="665" spans="3:4">
      <c r="C665" s="129"/>
      <c r="D665" s="129"/>
    </row>
    <row r="666" spans="3:4">
      <c r="C666" s="129"/>
      <c r="D666" s="129"/>
    </row>
    <row r="667" spans="3:4">
      <c r="C667" s="129"/>
      <c r="D667" s="129"/>
    </row>
    <row r="668" spans="3:4">
      <c r="C668" s="129"/>
      <c r="D668" s="129"/>
    </row>
    <row r="669" spans="3:4">
      <c r="C669" s="129"/>
      <c r="D669" s="129"/>
    </row>
    <row r="670" spans="3:4">
      <c r="C670" s="129"/>
      <c r="D670" s="129"/>
    </row>
    <row r="671" spans="3:4">
      <c r="C671" s="129"/>
      <c r="D671" s="129"/>
    </row>
    <row r="672" spans="3:4">
      <c r="C672" s="129"/>
      <c r="D672" s="129"/>
    </row>
    <row r="673" spans="3:4">
      <c r="C673" s="129"/>
      <c r="D673" s="129"/>
    </row>
    <row r="674" spans="3:4">
      <c r="C674" s="129"/>
      <c r="D674" s="129"/>
    </row>
    <row r="675" spans="3:4">
      <c r="C675" s="129"/>
      <c r="D675" s="129"/>
    </row>
    <row r="676" spans="3:4">
      <c r="C676" s="129"/>
      <c r="D676" s="129"/>
    </row>
    <row r="677" spans="3:4">
      <c r="C677" s="129"/>
      <c r="D677" s="129"/>
    </row>
    <row r="678" spans="3:4">
      <c r="C678" s="129"/>
      <c r="D678" s="129"/>
    </row>
    <row r="679" spans="3:4">
      <c r="C679" s="129"/>
      <c r="D679" s="129"/>
    </row>
    <row r="680" spans="3:4">
      <c r="C680" s="129"/>
      <c r="D680" s="129"/>
    </row>
    <row r="681" spans="3:4">
      <c r="C681" s="129"/>
      <c r="D681" s="129"/>
    </row>
    <row r="682" spans="3:4">
      <c r="C682" s="129"/>
      <c r="D682" s="129"/>
    </row>
    <row r="683" spans="3:4">
      <c r="C683" s="129"/>
      <c r="D683" s="129"/>
    </row>
    <row r="684" spans="3:4">
      <c r="C684" s="129"/>
      <c r="D684" s="129"/>
    </row>
    <row r="685" spans="3:4">
      <c r="C685" s="129"/>
      <c r="D685" s="129"/>
    </row>
    <row r="686" spans="3:4">
      <c r="C686" s="129"/>
      <c r="D686" s="129"/>
    </row>
    <row r="687" spans="3:4">
      <c r="C687" s="129"/>
      <c r="D687" s="129"/>
    </row>
    <row r="688" spans="3:4">
      <c r="C688" s="129"/>
      <c r="D688" s="129"/>
    </row>
    <row r="689" spans="3:4">
      <c r="C689" s="129"/>
      <c r="D689" s="129"/>
    </row>
    <row r="690" spans="3:4">
      <c r="C690" s="129"/>
      <c r="D690" s="129"/>
    </row>
    <row r="691" spans="3:4">
      <c r="C691" s="129"/>
      <c r="D691" s="129"/>
    </row>
    <row r="692" spans="3:4">
      <c r="C692" s="129"/>
      <c r="D692" s="129"/>
    </row>
    <row r="693" spans="3:4">
      <c r="C693" s="129"/>
      <c r="D693" s="129"/>
    </row>
    <row r="694" spans="3:4">
      <c r="C694" s="129"/>
      <c r="D694" s="129"/>
    </row>
    <row r="695" spans="3:4">
      <c r="C695" s="129"/>
      <c r="D695" s="129"/>
    </row>
    <row r="696" spans="3:4">
      <c r="C696" s="129"/>
      <c r="D696" s="129"/>
    </row>
    <row r="697" spans="3:4">
      <c r="C697" s="129"/>
      <c r="D697" s="129"/>
    </row>
    <row r="698" spans="3:4">
      <c r="C698" s="129"/>
      <c r="D698" s="129"/>
    </row>
    <row r="699" spans="3:4">
      <c r="C699" s="129"/>
      <c r="D699" s="129"/>
    </row>
    <row r="700" spans="3:4">
      <c r="C700" s="129"/>
      <c r="D700" s="129"/>
    </row>
    <row r="701" spans="3:4">
      <c r="C701" s="129"/>
      <c r="D701" s="129"/>
    </row>
    <row r="702" spans="3:4">
      <c r="C702" s="129"/>
      <c r="D702" s="129"/>
    </row>
    <row r="703" spans="3:4">
      <c r="C703" s="129"/>
      <c r="D703" s="129"/>
    </row>
    <row r="704" spans="3:4">
      <c r="C704" s="129"/>
      <c r="D704" s="129"/>
    </row>
    <row r="705" spans="3:4">
      <c r="C705" s="129"/>
      <c r="D705" s="129"/>
    </row>
    <row r="706" spans="3:4">
      <c r="C706" s="129"/>
      <c r="D706" s="129"/>
    </row>
    <row r="707" spans="3:4">
      <c r="C707" s="129"/>
      <c r="D707" s="129"/>
    </row>
    <row r="708" spans="3:4">
      <c r="C708" s="129"/>
      <c r="D708" s="129"/>
    </row>
    <row r="709" spans="3:4">
      <c r="C709" s="129"/>
      <c r="D709" s="129"/>
    </row>
    <row r="710" spans="3:4">
      <c r="C710" s="129"/>
      <c r="D710" s="129"/>
    </row>
    <row r="711" spans="3:4">
      <c r="C711" s="129"/>
      <c r="D711" s="129"/>
    </row>
    <row r="712" spans="3:4">
      <c r="C712" s="129"/>
      <c r="D712" s="129"/>
    </row>
    <row r="713" spans="3:4">
      <c r="C713" s="129"/>
      <c r="D713" s="129"/>
    </row>
    <row r="714" spans="3:4">
      <c r="C714" s="129"/>
      <c r="D714" s="129"/>
    </row>
    <row r="715" spans="3:4">
      <c r="C715" s="129"/>
      <c r="D715" s="129"/>
    </row>
    <row r="716" spans="3:4">
      <c r="C716" s="129"/>
      <c r="D716" s="129"/>
    </row>
    <row r="717" spans="3:4">
      <c r="C717" s="129"/>
      <c r="D717" s="129"/>
    </row>
    <row r="718" spans="3:4">
      <c r="C718" s="129"/>
      <c r="D718" s="129"/>
    </row>
    <row r="719" spans="3:4">
      <c r="C719" s="129"/>
      <c r="D719" s="129"/>
    </row>
    <row r="720" spans="3:4">
      <c r="C720" s="129"/>
      <c r="D720" s="129"/>
    </row>
    <row r="721" spans="3:4">
      <c r="C721" s="129"/>
      <c r="D721" s="129"/>
    </row>
    <row r="722" spans="3:4">
      <c r="C722" s="129"/>
      <c r="D722" s="129"/>
    </row>
    <row r="723" spans="3:4">
      <c r="C723" s="129"/>
      <c r="D723" s="129"/>
    </row>
    <row r="724" spans="3:4">
      <c r="C724" s="129"/>
      <c r="D724" s="129"/>
    </row>
    <row r="725" spans="3:4">
      <c r="C725" s="129"/>
      <c r="D725" s="129"/>
    </row>
    <row r="726" spans="3:4">
      <c r="C726" s="129"/>
      <c r="D726" s="129"/>
    </row>
    <row r="727" spans="3:4">
      <c r="C727" s="129"/>
      <c r="D727" s="129"/>
    </row>
    <row r="728" spans="3:4">
      <c r="C728" s="129"/>
      <c r="D728" s="129"/>
    </row>
    <row r="729" spans="3:4">
      <c r="C729" s="129"/>
      <c r="D729" s="129"/>
    </row>
    <row r="730" spans="3:4">
      <c r="C730" s="129"/>
      <c r="D730" s="129"/>
    </row>
    <row r="731" spans="3:4">
      <c r="C731" s="129"/>
      <c r="D731" s="129"/>
    </row>
    <row r="732" spans="3:4">
      <c r="C732" s="129"/>
      <c r="D732" s="129"/>
    </row>
    <row r="733" spans="3:4">
      <c r="C733" s="129"/>
      <c r="D733" s="129"/>
    </row>
    <row r="734" spans="3:4">
      <c r="C734" s="129"/>
      <c r="D734" s="129"/>
    </row>
    <row r="735" spans="3:4">
      <c r="C735" s="129"/>
      <c r="D735" s="129"/>
    </row>
    <row r="736" spans="3:4">
      <c r="C736" s="129"/>
      <c r="D736" s="129"/>
    </row>
    <row r="737" spans="3:4">
      <c r="C737" s="129"/>
      <c r="D737" s="129"/>
    </row>
    <row r="738" spans="3:4">
      <c r="C738" s="129"/>
      <c r="D738" s="129"/>
    </row>
    <row r="739" spans="3:4">
      <c r="C739" s="129"/>
      <c r="D739" s="129"/>
    </row>
    <row r="740" spans="3:4">
      <c r="C740" s="129"/>
      <c r="D740" s="129"/>
    </row>
    <row r="741" spans="3:4">
      <c r="C741" s="129"/>
      <c r="D741" s="129"/>
    </row>
    <row r="742" spans="3:4">
      <c r="C742" s="129"/>
      <c r="D742" s="129"/>
    </row>
    <row r="743" spans="3:4">
      <c r="C743" s="129"/>
      <c r="D743" s="129"/>
    </row>
    <row r="744" spans="3:4">
      <c r="C744" s="129"/>
      <c r="D744" s="129"/>
    </row>
    <row r="745" spans="3:4">
      <c r="C745" s="129"/>
      <c r="D745" s="129"/>
    </row>
    <row r="746" spans="3:4">
      <c r="C746" s="129"/>
      <c r="D746" s="129"/>
    </row>
    <row r="747" spans="3:4">
      <c r="C747" s="129"/>
      <c r="D747" s="129"/>
    </row>
    <row r="748" spans="3:4">
      <c r="C748" s="129"/>
      <c r="D748" s="129"/>
    </row>
    <row r="749" spans="3:4">
      <c r="C749" s="129"/>
      <c r="D749" s="129"/>
    </row>
    <row r="750" spans="3:4">
      <c r="C750" s="129"/>
      <c r="D750" s="129"/>
    </row>
    <row r="751" spans="3:4">
      <c r="C751" s="129"/>
      <c r="D751" s="129"/>
    </row>
    <row r="752" spans="3:4">
      <c r="C752" s="129"/>
      <c r="D752" s="129"/>
    </row>
    <row r="753" spans="3:4">
      <c r="C753" s="129"/>
      <c r="D753" s="129"/>
    </row>
    <row r="754" spans="3:4">
      <c r="C754" s="129"/>
      <c r="D754" s="129"/>
    </row>
    <row r="755" spans="3:4">
      <c r="C755" s="129"/>
      <c r="D755" s="129"/>
    </row>
    <row r="756" spans="3:4">
      <c r="C756" s="129"/>
      <c r="D756" s="129"/>
    </row>
    <row r="757" spans="3:4">
      <c r="C757" s="129"/>
      <c r="D757" s="129"/>
    </row>
    <row r="758" spans="3:4">
      <c r="C758" s="129"/>
      <c r="D758" s="129"/>
    </row>
    <row r="759" spans="3:4">
      <c r="C759" s="129"/>
      <c r="D759" s="129"/>
    </row>
    <row r="760" spans="3:4">
      <c r="C760" s="129"/>
      <c r="D760" s="129"/>
    </row>
    <row r="761" spans="3:4">
      <c r="C761" s="129"/>
      <c r="D761" s="129"/>
    </row>
    <row r="762" spans="3:4">
      <c r="C762" s="129"/>
      <c r="D762" s="129"/>
    </row>
    <row r="763" spans="3:4">
      <c r="C763" s="129"/>
      <c r="D763" s="129"/>
    </row>
    <row r="764" spans="3:4">
      <c r="C764" s="129"/>
      <c r="D764" s="129"/>
    </row>
    <row r="765" spans="3:4">
      <c r="C765" s="129"/>
      <c r="D765" s="129"/>
    </row>
    <row r="766" spans="3:4">
      <c r="C766" s="129"/>
      <c r="D766" s="129"/>
    </row>
    <row r="767" spans="3:4">
      <c r="C767" s="129"/>
      <c r="D767" s="129"/>
    </row>
    <row r="768" spans="3:4">
      <c r="C768" s="129"/>
      <c r="D768" s="129"/>
    </row>
    <row r="769" spans="3:4">
      <c r="C769" s="129"/>
      <c r="D769" s="129"/>
    </row>
    <row r="770" spans="3:4">
      <c r="C770" s="129"/>
      <c r="D770" s="129"/>
    </row>
    <row r="771" spans="3:4">
      <c r="C771" s="129"/>
      <c r="D771" s="129"/>
    </row>
    <row r="772" spans="3:4">
      <c r="C772" s="129"/>
      <c r="D772" s="129"/>
    </row>
    <row r="773" spans="3:4">
      <c r="C773" s="129"/>
      <c r="D773" s="129"/>
    </row>
    <row r="774" spans="3:4">
      <c r="C774" s="129"/>
      <c r="D774" s="129"/>
    </row>
    <row r="775" spans="3:4">
      <c r="C775" s="129"/>
      <c r="D775" s="129"/>
    </row>
    <row r="776" spans="3:4">
      <c r="C776" s="129"/>
      <c r="D776" s="129"/>
    </row>
    <row r="777" spans="3:4">
      <c r="C777" s="129"/>
      <c r="D777" s="129"/>
    </row>
    <row r="778" spans="3:4">
      <c r="C778" s="129"/>
      <c r="D778" s="129"/>
    </row>
    <row r="779" spans="3:4">
      <c r="C779" s="129"/>
      <c r="D779" s="129"/>
    </row>
    <row r="780" spans="3:4">
      <c r="C780" s="129"/>
      <c r="D780" s="129"/>
    </row>
    <row r="781" spans="3:4">
      <c r="C781" s="129"/>
      <c r="D781" s="129"/>
    </row>
    <row r="782" spans="3:4">
      <c r="C782" s="129"/>
      <c r="D782" s="129"/>
    </row>
    <row r="783" spans="3:4">
      <c r="C783" s="129"/>
      <c r="D783" s="129"/>
    </row>
    <row r="784" spans="3:4">
      <c r="C784" s="129"/>
      <c r="D784" s="129"/>
    </row>
    <row r="785" spans="3:4">
      <c r="C785" s="129"/>
      <c r="D785" s="129"/>
    </row>
    <row r="786" spans="3:4">
      <c r="C786" s="129"/>
      <c r="D786" s="129"/>
    </row>
    <row r="787" spans="3:4">
      <c r="C787" s="129"/>
      <c r="D787" s="129"/>
    </row>
    <row r="788" spans="3:4">
      <c r="C788" s="129"/>
      <c r="D788" s="129"/>
    </row>
    <row r="789" spans="3:4">
      <c r="C789" s="129"/>
      <c r="D789" s="129"/>
    </row>
    <row r="790" spans="3:4">
      <c r="C790" s="129"/>
      <c r="D790" s="129"/>
    </row>
    <row r="791" spans="3:4">
      <c r="C791" s="129"/>
      <c r="D791" s="129"/>
    </row>
    <row r="792" spans="3:4">
      <c r="C792" s="129"/>
      <c r="D792" s="129"/>
    </row>
    <row r="793" spans="3:4">
      <c r="C793" s="129"/>
      <c r="D793" s="129"/>
    </row>
    <row r="794" spans="3:4">
      <c r="C794" s="129"/>
      <c r="D794" s="129"/>
    </row>
    <row r="795" spans="3:4">
      <c r="C795" s="129"/>
      <c r="D795" s="129"/>
    </row>
    <row r="796" spans="3:4">
      <c r="C796" s="129"/>
      <c r="D796" s="129"/>
    </row>
    <row r="797" spans="3:4">
      <c r="C797" s="129"/>
      <c r="D797" s="129"/>
    </row>
    <row r="798" spans="3:4">
      <c r="C798" s="129"/>
      <c r="D798" s="129"/>
    </row>
    <row r="799" spans="3:4">
      <c r="C799" s="129"/>
      <c r="D799" s="129"/>
    </row>
    <row r="800" spans="3:4">
      <c r="C800" s="129"/>
      <c r="D800" s="129"/>
    </row>
    <row r="801" spans="3:4">
      <c r="C801" s="129"/>
      <c r="D801" s="129"/>
    </row>
    <row r="802" spans="3:4">
      <c r="C802" s="129"/>
      <c r="D802" s="129"/>
    </row>
    <row r="803" spans="3:4">
      <c r="C803" s="129"/>
      <c r="D803" s="129"/>
    </row>
    <row r="804" spans="3:4">
      <c r="C804" s="129"/>
      <c r="D804" s="129"/>
    </row>
    <row r="805" spans="3:4">
      <c r="C805" s="129"/>
      <c r="D805" s="129"/>
    </row>
    <row r="806" spans="3:4">
      <c r="C806" s="129"/>
      <c r="D806" s="129"/>
    </row>
    <row r="807" spans="3:4">
      <c r="C807" s="129"/>
      <c r="D807" s="129"/>
    </row>
    <row r="808" spans="3:4">
      <c r="C808" s="129"/>
      <c r="D808" s="129"/>
    </row>
    <row r="809" spans="3:4">
      <c r="C809" s="129"/>
      <c r="D809" s="129"/>
    </row>
    <row r="810" spans="3:4">
      <c r="C810" s="129"/>
      <c r="D810" s="129"/>
    </row>
    <row r="811" spans="3:4">
      <c r="C811" s="129"/>
      <c r="D811" s="129"/>
    </row>
    <row r="812" spans="3:4">
      <c r="C812" s="129"/>
      <c r="D812" s="129"/>
    </row>
    <row r="813" spans="3:4">
      <c r="C813" s="129"/>
      <c r="D813" s="129"/>
    </row>
    <row r="814" spans="3:4">
      <c r="C814" s="129"/>
      <c r="D814" s="129"/>
    </row>
    <row r="815" spans="3:4">
      <c r="C815" s="129"/>
      <c r="D815" s="129"/>
    </row>
    <row r="816" spans="3:4">
      <c r="C816" s="129"/>
      <c r="D816" s="129"/>
    </row>
    <row r="817" spans="3:4">
      <c r="C817" s="129"/>
      <c r="D817" s="129"/>
    </row>
    <row r="818" spans="3:4">
      <c r="C818" s="129"/>
      <c r="D818" s="129"/>
    </row>
    <row r="819" spans="3:4">
      <c r="C819" s="129"/>
      <c r="D819" s="129"/>
    </row>
    <row r="820" spans="3:4">
      <c r="C820" s="129"/>
      <c r="D820" s="129"/>
    </row>
    <row r="821" spans="3:4">
      <c r="C821" s="129"/>
      <c r="D821" s="129"/>
    </row>
    <row r="822" spans="3:4">
      <c r="C822" s="129"/>
      <c r="D822" s="129"/>
    </row>
    <row r="823" spans="3:4">
      <c r="C823" s="129"/>
      <c r="D823" s="129"/>
    </row>
    <row r="824" spans="3:4">
      <c r="C824" s="129"/>
      <c r="D824" s="129"/>
    </row>
    <row r="825" spans="3:4">
      <c r="C825" s="129"/>
      <c r="D825" s="129"/>
    </row>
    <row r="826" spans="3:4">
      <c r="C826" s="129"/>
      <c r="D826" s="129"/>
    </row>
    <row r="827" spans="3:4">
      <c r="C827" s="129"/>
      <c r="D827" s="129"/>
    </row>
    <row r="828" spans="3:4">
      <c r="C828" s="129"/>
      <c r="D828" s="129"/>
    </row>
    <row r="829" spans="3:4">
      <c r="C829" s="129"/>
      <c r="D829" s="129"/>
    </row>
    <row r="830" spans="3:4">
      <c r="C830" s="129"/>
      <c r="D830" s="129"/>
    </row>
    <row r="831" spans="3:4">
      <c r="C831" s="129"/>
      <c r="D831" s="129"/>
    </row>
    <row r="832" spans="3:4">
      <c r="C832" s="129"/>
      <c r="D832" s="129"/>
    </row>
    <row r="833" spans="3:4">
      <c r="C833" s="129"/>
      <c r="D833" s="129"/>
    </row>
    <row r="834" spans="3:4">
      <c r="C834" s="129"/>
      <c r="D834" s="129"/>
    </row>
    <row r="835" spans="3:4">
      <c r="C835" s="129"/>
      <c r="D835" s="129"/>
    </row>
    <row r="836" spans="3:4">
      <c r="C836" s="129"/>
      <c r="D836" s="129"/>
    </row>
    <row r="837" spans="3:4">
      <c r="C837" s="129"/>
      <c r="D837" s="129"/>
    </row>
    <row r="838" spans="3:4">
      <c r="C838" s="129"/>
      <c r="D838" s="129"/>
    </row>
    <row r="839" spans="3:4">
      <c r="C839" s="129"/>
      <c r="D839" s="129"/>
    </row>
    <row r="840" spans="3:4">
      <c r="C840" s="129"/>
      <c r="D840" s="129"/>
    </row>
    <row r="841" spans="3:4">
      <c r="C841" s="129"/>
      <c r="D841" s="129"/>
    </row>
    <row r="842" spans="3:4">
      <c r="C842" s="129"/>
      <c r="D842" s="129"/>
    </row>
    <row r="843" spans="3:4">
      <c r="C843" s="129"/>
      <c r="D843" s="129"/>
    </row>
    <row r="844" spans="3:4">
      <c r="C844" s="129"/>
      <c r="D844" s="129"/>
    </row>
    <row r="845" spans="3:4">
      <c r="C845" s="129"/>
      <c r="D845" s="129"/>
    </row>
    <row r="846" spans="3:4">
      <c r="C846" s="129"/>
      <c r="D846" s="129"/>
    </row>
    <row r="847" spans="3:4">
      <c r="C847" s="129"/>
      <c r="D847" s="129"/>
    </row>
    <row r="848" spans="3:4">
      <c r="C848" s="129"/>
      <c r="D848" s="129"/>
    </row>
    <row r="849" spans="3:4">
      <c r="C849" s="129"/>
      <c r="D849" s="129"/>
    </row>
    <row r="850" spans="3:4">
      <c r="C850" s="129"/>
      <c r="D850" s="129"/>
    </row>
    <row r="851" spans="3:4">
      <c r="C851" s="129"/>
      <c r="D851" s="129"/>
    </row>
    <row r="852" spans="3:4">
      <c r="C852" s="129"/>
      <c r="D852" s="129"/>
    </row>
    <row r="853" spans="3:4">
      <c r="C853" s="129"/>
      <c r="D853" s="129"/>
    </row>
    <row r="854" spans="3:4">
      <c r="C854" s="129"/>
      <c r="D854" s="129"/>
    </row>
    <row r="855" spans="3:4">
      <c r="C855" s="129"/>
      <c r="D855" s="129"/>
    </row>
    <row r="856" spans="3:4">
      <c r="C856" s="129"/>
      <c r="D856" s="129"/>
    </row>
    <row r="857" spans="3:4">
      <c r="C857" s="129"/>
      <c r="D857" s="129"/>
    </row>
    <row r="858" spans="3:4">
      <c r="C858" s="129"/>
      <c r="D858" s="129"/>
    </row>
    <row r="859" spans="3:4">
      <c r="C859" s="129"/>
      <c r="D859" s="129"/>
    </row>
    <row r="860" spans="3:4">
      <c r="C860" s="129"/>
      <c r="D860" s="129"/>
    </row>
    <row r="861" spans="3:4">
      <c r="C861" s="129"/>
      <c r="D861" s="129"/>
    </row>
    <row r="862" spans="3:4">
      <c r="C862" s="129"/>
      <c r="D862" s="129"/>
    </row>
    <row r="863" spans="3:4">
      <c r="C863" s="129"/>
      <c r="D863" s="129"/>
    </row>
    <row r="864" spans="3:4">
      <c r="C864" s="129"/>
      <c r="D864" s="129"/>
    </row>
    <row r="865" spans="3:4">
      <c r="C865" s="129"/>
      <c r="D865" s="129"/>
    </row>
    <row r="866" spans="3:4">
      <c r="C866" s="129"/>
      <c r="D866" s="129"/>
    </row>
    <row r="867" spans="3:4">
      <c r="C867" s="129"/>
      <c r="D867" s="129"/>
    </row>
    <row r="868" spans="3:4">
      <c r="C868" s="129"/>
      <c r="D868" s="129"/>
    </row>
    <row r="869" spans="3:4">
      <c r="C869" s="129"/>
      <c r="D869" s="129"/>
    </row>
    <row r="870" spans="3:4">
      <c r="C870" s="129"/>
      <c r="D870" s="129"/>
    </row>
    <row r="871" spans="3:4">
      <c r="C871" s="129"/>
      <c r="D871" s="129"/>
    </row>
    <row r="872" spans="3:4">
      <c r="C872" s="129"/>
      <c r="D872" s="129"/>
    </row>
    <row r="873" spans="3:4">
      <c r="C873" s="129"/>
      <c r="D873" s="129"/>
    </row>
    <row r="874" spans="3:4">
      <c r="C874" s="129"/>
      <c r="D874" s="129"/>
    </row>
    <row r="875" spans="3:4">
      <c r="C875" s="129"/>
      <c r="D875" s="129"/>
    </row>
    <row r="876" spans="3:4">
      <c r="C876" s="129"/>
      <c r="D876" s="129"/>
    </row>
    <row r="877" spans="3:4">
      <c r="C877" s="129"/>
      <c r="D877" s="129"/>
    </row>
    <row r="878" spans="3:4">
      <c r="C878" s="129"/>
      <c r="D878" s="129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J1:M1048576 E1:I30 D1:D29 C51:D1048576 A1:B1048576 E32:I1048576 C32:D49 R1:XF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160</v>
      </c>
      <c r="C1" s="80" t="s" vm="1">
        <v>227</v>
      </c>
    </row>
    <row r="2" spans="2:67">
      <c r="B2" s="58" t="s">
        <v>159</v>
      </c>
      <c r="C2" s="80" t="s">
        <v>228</v>
      </c>
    </row>
    <row r="3" spans="2:67">
      <c r="B3" s="58" t="s">
        <v>161</v>
      </c>
      <c r="C3" s="80" t="s">
        <v>229</v>
      </c>
    </row>
    <row r="4" spans="2:67">
      <c r="B4" s="58" t="s">
        <v>162</v>
      </c>
      <c r="C4" s="80">
        <v>68</v>
      </c>
    </row>
    <row r="6" spans="2:67" ht="26.25" customHeight="1">
      <c r="B6" s="136" t="s">
        <v>190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6" t="s">
        <v>66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5"/>
      <c r="BJ7" s="3"/>
      <c r="BO7" s="3"/>
    </row>
    <row r="8" spans="2:67" s="3" customFormat="1" ht="78.75">
      <c r="B8" s="39" t="s">
        <v>95</v>
      </c>
      <c r="C8" s="14" t="s">
        <v>33</v>
      </c>
      <c r="D8" s="14" t="s">
        <v>100</v>
      </c>
      <c r="E8" s="14" t="s">
        <v>206</v>
      </c>
      <c r="F8" s="14" t="s">
        <v>97</v>
      </c>
      <c r="G8" s="14" t="s">
        <v>44</v>
      </c>
      <c r="H8" s="14" t="s">
        <v>15</v>
      </c>
      <c r="I8" s="14" t="s">
        <v>45</v>
      </c>
      <c r="J8" s="14" t="s">
        <v>81</v>
      </c>
      <c r="K8" s="14" t="s">
        <v>18</v>
      </c>
      <c r="L8" s="14" t="s">
        <v>80</v>
      </c>
      <c r="M8" s="14" t="s">
        <v>17</v>
      </c>
      <c r="N8" s="14" t="s">
        <v>19</v>
      </c>
      <c r="O8" s="14" t="s">
        <v>211</v>
      </c>
      <c r="P8" s="14" t="s">
        <v>210</v>
      </c>
      <c r="Q8" s="14" t="s">
        <v>43</v>
      </c>
      <c r="R8" s="14" t="s">
        <v>42</v>
      </c>
      <c r="S8" s="14" t="s">
        <v>163</v>
      </c>
      <c r="T8" s="40" t="s">
        <v>165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218</v>
      </c>
      <c r="P9" s="17"/>
      <c r="Q9" s="17" t="s">
        <v>214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93</v>
      </c>
      <c r="R10" s="20" t="s">
        <v>94</v>
      </c>
      <c r="S10" s="47" t="s">
        <v>166</v>
      </c>
      <c r="T10" s="75" t="s">
        <v>207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B830"/>
  <sheetViews>
    <sheetView rightToLeft="1" topLeftCell="A4" workbookViewId="0"/>
  </sheetViews>
  <sheetFormatPr defaultColWidth="9.140625" defaultRowHeight="18"/>
  <cols>
    <col min="1" max="1" width="6.28515625" style="1" customWidth="1"/>
    <col min="2" max="2" width="23.140625" style="2" bestFit="1" customWidth="1"/>
    <col min="3" max="3" width="20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6.42578125" style="1" bestFit="1" customWidth="1"/>
    <col min="9" max="9" width="11.14062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7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8" t="s">
        <v>160</v>
      </c>
      <c r="C1" s="80" t="s" vm="1">
        <v>227</v>
      </c>
    </row>
    <row r="2" spans="2:54">
      <c r="B2" s="58" t="s">
        <v>159</v>
      </c>
      <c r="C2" s="80" t="s">
        <v>228</v>
      </c>
    </row>
    <row r="3" spans="2:54">
      <c r="B3" s="58" t="s">
        <v>161</v>
      </c>
      <c r="C3" s="80" t="s">
        <v>229</v>
      </c>
    </row>
    <row r="4" spans="2:54">
      <c r="B4" s="58" t="s">
        <v>162</v>
      </c>
      <c r="C4" s="80">
        <v>68</v>
      </c>
    </row>
    <row r="6" spans="2:54" ht="26.25" customHeight="1">
      <c r="B6" s="123" t="s">
        <v>190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5"/>
    </row>
    <row r="7" spans="2:54" ht="26.25" customHeight="1">
      <c r="B7" s="123" t="s">
        <v>67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5"/>
      <c r="BB7" s="3"/>
    </row>
    <row r="8" spans="2:54" s="3" customFormat="1" ht="78.75">
      <c r="B8" s="23" t="s">
        <v>95</v>
      </c>
      <c r="C8" s="31" t="s">
        <v>33</v>
      </c>
      <c r="D8" s="31" t="s">
        <v>100</v>
      </c>
      <c r="E8" s="31" t="s">
        <v>206</v>
      </c>
      <c r="F8" s="31" t="s">
        <v>97</v>
      </c>
      <c r="G8" s="31" t="s">
        <v>44</v>
      </c>
      <c r="H8" s="31" t="s">
        <v>15</v>
      </c>
      <c r="I8" s="31" t="s">
        <v>45</v>
      </c>
      <c r="J8" s="31" t="s">
        <v>81</v>
      </c>
      <c r="K8" s="31" t="s">
        <v>18</v>
      </c>
      <c r="L8" s="31" t="s">
        <v>80</v>
      </c>
      <c r="M8" s="31" t="s">
        <v>17</v>
      </c>
      <c r="N8" s="31" t="s">
        <v>19</v>
      </c>
      <c r="O8" s="14" t="s">
        <v>211</v>
      </c>
      <c r="P8" s="31" t="s">
        <v>210</v>
      </c>
      <c r="Q8" s="31" t="s">
        <v>225</v>
      </c>
      <c r="R8" s="31" t="s">
        <v>43</v>
      </c>
      <c r="S8" s="14" t="s">
        <v>42</v>
      </c>
      <c r="T8" s="31" t="s">
        <v>163</v>
      </c>
      <c r="U8" s="15" t="s">
        <v>165</v>
      </c>
      <c r="AX8" s="1"/>
      <c r="AY8" s="1"/>
    </row>
    <row r="9" spans="2:54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218</v>
      </c>
      <c r="P9" s="33"/>
      <c r="Q9" s="17" t="s">
        <v>214</v>
      </c>
      <c r="R9" s="33" t="s">
        <v>214</v>
      </c>
      <c r="S9" s="17" t="s">
        <v>20</v>
      </c>
      <c r="T9" s="33" t="s">
        <v>214</v>
      </c>
      <c r="U9" s="18" t="s">
        <v>20</v>
      </c>
      <c r="AW9" s="1"/>
      <c r="AX9" s="1"/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93</v>
      </c>
      <c r="R10" s="20" t="s">
        <v>94</v>
      </c>
      <c r="S10" s="20" t="s">
        <v>166</v>
      </c>
      <c r="T10" s="21" t="s">
        <v>207</v>
      </c>
      <c r="U10" s="21" t="s">
        <v>220</v>
      </c>
      <c r="AW10" s="1"/>
      <c r="AX10" s="3"/>
      <c r="AY10" s="1"/>
    </row>
    <row r="11" spans="2:54" s="128" customFormat="1" ht="18" customHeight="1">
      <c r="B11" s="111" t="s">
        <v>29</v>
      </c>
      <c r="C11" s="112"/>
      <c r="D11" s="112"/>
      <c r="E11" s="112"/>
      <c r="F11" s="112"/>
      <c r="G11" s="112"/>
      <c r="H11" s="112"/>
      <c r="I11" s="112"/>
      <c r="J11" s="112"/>
      <c r="K11" s="113">
        <v>0.79088235294117648</v>
      </c>
      <c r="L11" s="112"/>
      <c r="M11" s="112"/>
      <c r="N11" s="118">
        <v>-3.1176470588235291E-4</v>
      </c>
      <c r="O11" s="113"/>
      <c r="P11" s="117"/>
      <c r="Q11" s="112"/>
      <c r="R11" s="113">
        <v>1.3600000000000001E-3</v>
      </c>
      <c r="S11" s="112"/>
      <c r="T11" s="114">
        <v>1</v>
      </c>
      <c r="U11" s="114">
        <v>1.9824086508982267E-9</v>
      </c>
      <c r="AW11" s="129"/>
      <c r="AX11" s="130"/>
      <c r="AY11" s="129"/>
      <c r="BB11" s="129"/>
    </row>
    <row r="12" spans="2:54" s="129" customFormat="1">
      <c r="B12" s="115" t="s">
        <v>208</v>
      </c>
      <c r="C12" s="112"/>
      <c r="D12" s="112"/>
      <c r="E12" s="112"/>
      <c r="F12" s="112"/>
      <c r="G12" s="112"/>
      <c r="H12" s="112"/>
      <c r="I12" s="112"/>
      <c r="J12" s="112"/>
      <c r="K12" s="113">
        <v>0.79088235294117648</v>
      </c>
      <c r="L12" s="112"/>
      <c r="M12" s="112"/>
      <c r="N12" s="118">
        <v>-3.1176470588235291E-4</v>
      </c>
      <c r="O12" s="113"/>
      <c r="P12" s="117"/>
      <c r="Q12" s="112"/>
      <c r="R12" s="113">
        <v>1.3600000000000001E-3</v>
      </c>
      <c r="S12" s="112"/>
      <c r="T12" s="114">
        <v>1</v>
      </c>
      <c r="U12" s="114">
        <v>1.9824086508982267E-9</v>
      </c>
      <c r="AX12" s="130"/>
    </row>
    <row r="13" spans="2:54" s="129" customFormat="1" ht="20.25">
      <c r="B13" s="104" t="s">
        <v>28</v>
      </c>
      <c r="C13" s="84"/>
      <c r="D13" s="84"/>
      <c r="E13" s="84"/>
      <c r="F13" s="84"/>
      <c r="G13" s="84"/>
      <c r="H13" s="84"/>
      <c r="I13" s="84"/>
      <c r="J13" s="84"/>
      <c r="K13" s="93">
        <v>0.79088235294117648</v>
      </c>
      <c r="L13" s="84"/>
      <c r="M13" s="84"/>
      <c r="N13" s="105">
        <v>-3.1176470588235291E-4</v>
      </c>
      <c r="O13" s="93"/>
      <c r="P13" s="95"/>
      <c r="Q13" s="84"/>
      <c r="R13" s="93">
        <v>1.3600000000000001E-3</v>
      </c>
      <c r="S13" s="84"/>
      <c r="T13" s="94">
        <v>1</v>
      </c>
      <c r="U13" s="94">
        <v>1.9824086508982267E-9</v>
      </c>
      <c r="AX13" s="128"/>
    </row>
    <row r="14" spans="2:54" s="129" customFormat="1">
      <c r="B14" s="89" t="s">
        <v>285</v>
      </c>
      <c r="C14" s="86" t="s">
        <v>286</v>
      </c>
      <c r="D14" s="99" t="s">
        <v>101</v>
      </c>
      <c r="E14" s="99" t="s">
        <v>287</v>
      </c>
      <c r="F14" s="86" t="s">
        <v>288</v>
      </c>
      <c r="G14" s="99" t="s">
        <v>289</v>
      </c>
      <c r="H14" s="86" t="s">
        <v>290</v>
      </c>
      <c r="I14" s="86" t="s">
        <v>291</v>
      </c>
      <c r="J14" s="86"/>
      <c r="K14" s="96">
        <v>1.42</v>
      </c>
      <c r="L14" s="99" t="s">
        <v>145</v>
      </c>
      <c r="M14" s="100">
        <v>4.6500000000000007E-2</v>
      </c>
      <c r="N14" s="100">
        <v>3.7000000000000006E-3</v>
      </c>
      <c r="O14" s="96">
        <v>0.09</v>
      </c>
      <c r="P14" s="98">
        <v>128.44</v>
      </c>
      <c r="Q14" s="86"/>
      <c r="R14" s="96">
        <v>1.1999999999999999E-4</v>
      </c>
      <c r="S14" s="97">
        <v>4.1144125416400835E-10</v>
      </c>
      <c r="T14" s="97">
        <v>8.8235294117647051E-2</v>
      </c>
      <c r="U14" s="97">
        <v>1.9824086508982267E-9</v>
      </c>
    </row>
    <row r="15" spans="2:54" s="129" customFormat="1">
      <c r="B15" s="89" t="s">
        <v>292</v>
      </c>
      <c r="C15" s="86" t="s">
        <v>293</v>
      </c>
      <c r="D15" s="99" t="s">
        <v>101</v>
      </c>
      <c r="E15" s="99" t="s">
        <v>287</v>
      </c>
      <c r="F15" s="86" t="s">
        <v>294</v>
      </c>
      <c r="G15" s="99" t="s">
        <v>295</v>
      </c>
      <c r="H15" s="86" t="s">
        <v>296</v>
      </c>
      <c r="I15" s="86" t="s">
        <v>141</v>
      </c>
      <c r="J15" s="86"/>
      <c r="K15" s="96">
        <v>0.73</v>
      </c>
      <c r="L15" s="99" t="s">
        <v>145</v>
      </c>
      <c r="M15" s="100">
        <v>6.5000000000000002E-2</v>
      </c>
      <c r="N15" s="100">
        <v>-7.000000000000001E-4</v>
      </c>
      <c r="O15" s="96">
        <v>1.03</v>
      </c>
      <c r="P15" s="98">
        <v>120.89</v>
      </c>
      <c r="Q15" s="86"/>
      <c r="R15" s="96">
        <v>1.24E-3</v>
      </c>
      <c r="S15" s="97">
        <v>5.5288121484514194E-9</v>
      </c>
      <c r="T15" s="97">
        <v>0.91176470588235292</v>
      </c>
      <c r="U15" s="97">
        <v>1.9824086508982267E-9</v>
      </c>
    </row>
    <row r="16" spans="2:54" s="129" customFormat="1"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96"/>
      <c r="P16" s="98"/>
      <c r="Q16" s="86"/>
      <c r="R16" s="86"/>
      <c r="S16" s="86"/>
      <c r="T16" s="97"/>
      <c r="U16" s="86"/>
    </row>
    <row r="17" spans="2:49" ht="20.2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AW17" s="4"/>
    </row>
    <row r="18" spans="2:4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2:49">
      <c r="B19" s="122" t="s">
        <v>226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AW19" s="3"/>
    </row>
    <row r="20" spans="2:49">
      <c r="B20" s="122" t="s">
        <v>92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2:49">
      <c r="B21" s="122" t="s">
        <v>209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2:49">
      <c r="B22" s="122" t="s">
        <v>217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2:49">
      <c r="B23" s="122" t="s">
        <v>222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2:4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2:4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2:4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2:4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2:4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2:4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2:4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2:4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</row>
    <row r="32" spans="2:4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</row>
    <row r="33" spans="2:21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</row>
    <row r="34" spans="2:21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</row>
    <row r="35" spans="2:21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spans="2:21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spans="2:21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 spans="2:21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 spans="2:21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  <row r="40" spans="2:21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</row>
    <row r="41" spans="2:21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</row>
    <row r="42" spans="2:21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</row>
    <row r="43" spans="2:21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2:21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</row>
    <row r="45" spans="2:21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</row>
    <row r="46" spans="2:21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</row>
    <row r="47" spans="2:21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</row>
    <row r="48" spans="2:21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</row>
    <row r="49" spans="2:21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</row>
    <row r="50" spans="2:21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</row>
    <row r="51" spans="2:21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</row>
    <row r="52" spans="2:21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</row>
    <row r="53" spans="2:21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</row>
    <row r="54" spans="2:21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</row>
    <row r="55" spans="2:21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</row>
    <row r="56" spans="2:21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</row>
    <row r="57" spans="2:21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</row>
    <row r="58" spans="2:21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</row>
    <row r="59" spans="2:21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</row>
    <row r="60" spans="2:21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</row>
    <row r="61" spans="2:21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</row>
    <row r="62" spans="2:21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</row>
    <row r="63" spans="2:21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</row>
    <row r="64" spans="2:21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</row>
    <row r="65" spans="2:21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</row>
    <row r="66" spans="2:21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</row>
    <row r="67" spans="2:21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</row>
    <row r="68" spans="2:21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</row>
    <row r="69" spans="2:21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</row>
    <row r="70" spans="2:21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</row>
    <row r="71" spans="2:21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</row>
    <row r="72" spans="2:21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</row>
    <row r="73" spans="2:21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</row>
    <row r="74" spans="2:21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</row>
    <row r="75" spans="2:21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</row>
    <row r="76" spans="2:21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</row>
    <row r="77" spans="2:21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</row>
    <row r="78" spans="2:21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</row>
    <row r="79" spans="2:21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</row>
    <row r="80" spans="2:21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</row>
    <row r="81" spans="2:21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</row>
    <row r="82" spans="2:21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</row>
    <row r="83" spans="2:21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</row>
    <row r="84" spans="2:21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</row>
    <row r="85" spans="2:21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</row>
    <row r="86" spans="2:21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</row>
    <row r="87" spans="2:21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</row>
    <row r="88" spans="2:21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</row>
    <row r="89" spans="2:21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</row>
    <row r="90" spans="2:21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</row>
    <row r="91" spans="2:21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</row>
    <row r="92" spans="2:21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</row>
    <row r="93" spans="2:21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</row>
    <row r="94" spans="2:21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</row>
    <row r="95" spans="2:21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</row>
    <row r="96" spans="2:21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</row>
    <row r="97" spans="2:21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</row>
    <row r="98" spans="2:21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</row>
    <row r="99" spans="2:21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</row>
    <row r="100" spans="2:2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</row>
    <row r="101" spans="2:2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</row>
    <row r="102" spans="2:2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</row>
    <row r="103" spans="2:2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</row>
    <row r="104" spans="2:2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 spans="2:2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 spans="2:2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</row>
    <row r="107" spans="2:2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</row>
    <row r="108" spans="2:2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</row>
    <row r="109" spans="2:2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</row>
    <row r="110" spans="2:2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</row>
    <row r="111" spans="2:2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</row>
    <row r="112" spans="2:2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</row>
    <row r="113" spans="2:2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</row>
    <row r="114" spans="2:2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</row>
    <row r="115" spans="2:2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phoneticPr fontId="3" type="noConversion"/>
  <conditionalFormatting sqref="B12:B18 B24:B115">
    <cfRule type="cellIs" dxfId="8" priority="2" operator="equal">
      <formula>"NR3"</formula>
    </cfRule>
  </conditionalFormatting>
  <conditionalFormatting sqref="B12:B18 B24:B115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$AY$7:$AY$24</formula1>
    </dataValidation>
    <dataValidation allowBlank="1" showInputMessage="1" showErrorMessage="1" sqref="H2 B34 Q9 B36 B21 B23"/>
    <dataValidation type="list" allowBlank="1" showInputMessage="1" showErrorMessage="1" sqref="I37:I828 I24:I35 I12:I22">
      <formula1>$BA$7:$BA$10</formula1>
    </dataValidation>
    <dataValidation type="list" allowBlank="1" showInputMessage="1" showErrorMessage="1" sqref="E37:E822 E24:E35 E12:E22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37:G555 G24:G35 G12:G22">
      <formula1>$AY$7:$AY$29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160</v>
      </c>
      <c r="C1" s="80" t="s" vm="1">
        <v>227</v>
      </c>
    </row>
    <row r="2" spans="2:62">
      <c r="B2" s="58" t="s">
        <v>159</v>
      </c>
      <c r="C2" s="80" t="s">
        <v>228</v>
      </c>
    </row>
    <row r="3" spans="2:62">
      <c r="B3" s="58" t="s">
        <v>161</v>
      </c>
      <c r="C3" s="80" t="s">
        <v>229</v>
      </c>
    </row>
    <row r="4" spans="2:62">
      <c r="B4" s="58" t="s">
        <v>162</v>
      </c>
      <c r="C4" s="80">
        <v>68</v>
      </c>
    </row>
    <row r="6" spans="2:62" ht="26.25" customHeight="1">
      <c r="B6" s="140" t="s">
        <v>190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68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78.75">
      <c r="B8" s="23" t="s">
        <v>95</v>
      </c>
      <c r="C8" s="31" t="s">
        <v>33</v>
      </c>
      <c r="D8" s="31" t="s">
        <v>100</v>
      </c>
      <c r="E8" s="31" t="s">
        <v>206</v>
      </c>
      <c r="F8" s="31" t="s">
        <v>97</v>
      </c>
      <c r="G8" s="31" t="s">
        <v>44</v>
      </c>
      <c r="H8" s="31" t="s">
        <v>80</v>
      </c>
      <c r="I8" s="14" t="s">
        <v>211</v>
      </c>
      <c r="J8" s="14" t="s">
        <v>210</v>
      </c>
      <c r="K8" s="31" t="s">
        <v>225</v>
      </c>
      <c r="L8" s="14" t="s">
        <v>43</v>
      </c>
      <c r="M8" s="14" t="s">
        <v>42</v>
      </c>
      <c r="N8" s="14" t="s">
        <v>163</v>
      </c>
      <c r="O8" s="15" t="s">
        <v>165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218</v>
      </c>
      <c r="J9" s="17"/>
      <c r="K9" s="17" t="s">
        <v>214</v>
      </c>
      <c r="L9" s="17" t="s">
        <v>214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F11" s="1"/>
      <c r="BG11" s="3"/>
      <c r="BH11" s="1"/>
      <c r="BJ11" s="1"/>
    </row>
    <row r="12" spans="2:62" ht="20.25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4"/>
    </row>
    <row r="13" spans="2:62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2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2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2" ht="20.25">
      <c r="B16" s="101" t="s">
        <v>223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160</v>
      </c>
      <c r="C1" s="80" t="s" vm="1">
        <v>227</v>
      </c>
    </row>
    <row r="2" spans="2:63">
      <c r="B2" s="58" t="s">
        <v>159</v>
      </c>
      <c r="C2" s="80" t="s">
        <v>228</v>
      </c>
    </row>
    <row r="3" spans="2:63">
      <c r="B3" s="58" t="s">
        <v>161</v>
      </c>
      <c r="C3" s="80" t="s">
        <v>229</v>
      </c>
    </row>
    <row r="4" spans="2:63">
      <c r="B4" s="58" t="s">
        <v>162</v>
      </c>
      <c r="C4" s="80">
        <v>68</v>
      </c>
    </row>
    <row r="6" spans="2:63" ht="26.25" customHeight="1">
      <c r="B6" s="140" t="s">
        <v>190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69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74.25" customHeight="1">
      <c r="B8" s="23" t="s">
        <v>95</v>
      </c>
      <c r="C8" s="31" t="s">
        <v>33</v>
      </c>
      <c r="D8" s="31" t="s">
        <v>100</v>
      </c>
      <c r="E8" s="31" t="s">
        <v>97</v>
      </c>
      <c r="F8" s="31" t="s">
        <v>44</v>
      </c>
      <c r="G8" s="31" t="s">
        <v>80</v>
      </c>
      <c r="H8" s="31" t="s">
        <v>211</v>
      </c>
      <c r="I8" s="31" t="s">
        <v>210</v>
      </c>
      <c r="J8" s="31" t="s">
        <v>225</v>
      </c>
      <c r="K8" s="31" t="s">
        <v>43</v>
      </c>
      <c r="L8" s="31" t="s">
        <v>42</v>
      </c>
      <c r="M8" s="31" t="s">
        <v>163</v>
      </c>
      <c r="N8" s="15" t="s">
        <v>165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218</v>
      </c>
      <c r="I9" s="33"/>
      <c r="J9" s="17" t="s">
        <v>214</v>
      </c>
      <c r="K9" s="33" t="s">
        <v>214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5"/>
      <c r="BH11" s="1"/>
      <c r="BI11" s="3"/>
      <c r="BK11" s="1"/>
    </row>
    <row r="12" spans="2:63" ht="20.25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BI12" s="4"/>
    </row>
    <row r="13" spans="2:63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</row>
    <row r="14" spans="2:63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</row>
    <row r="15" spans="2:63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</row>
    <row r="16" spans="2:63" ht="20.25">
      <c r="B16" s="101" t="s">
        <v>224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BH16" s="4"/>
    </row>
    <row r="17" spans="2:14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</row>
    <row r="18" spans="2:14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</row>
    <row r="19" spans="2:1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</row>
    <row r="20" spans="2:1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</row>
    <row r="21" spans="2:1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</row>
    <row r="22" spans="2:1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</row>
    <row r="23" spans="2:1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</row>
    <row r="24" spans="2:1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</row>
    <row r="25" spans="2:1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</row>
    <row r="26" spans="2:1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</row>
    <row r="27" spans="2:1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</row>
    <row r="33" spans="2:14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</row>
    <row r="34" spans="2:14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</row>
    <row r="35" spans="2:14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</row>
    <row r="36" spans="2:14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</row>
    <row r="37" spans="2:14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</row>
    <row r="38" spans="2:14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</row>
    <row r="39" spans="2:14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</row>
    <row r="40" spans="2:14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</row>
    <row r="41" spans="2:14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</row>
    <row r="42" spans="2:14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</row>
    <row r="43" spans="2:14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</row>
    <row r="44" spans="2:14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</row>
    <row r="45" spans="2:14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</row>
    <row r="46" spans="2:14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</row>
    <row r="47" spans="2:14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</row>
    <row r="48" spans="2:14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</row>
    <row r="49" spans="2:14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</row>
    <row r="50" spans="2:14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</row>
    <row r="51" spans="2:14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</row>
    <row r="52" spans="2:14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</row>
    <row r="53" spans="2:14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</row>
    <row r="54" spans="2:14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</row>
    <row r="55" spans="2:14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</row>
    <row r="56" spans="2:14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</row>
    <row r="57" spans="2:14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</row>
    <row r="58" spans="2:14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</row>
    <row r="59" spans="2:14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</row>
    <row r="60" spans="2:14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</row>
    <row r="61" spans="2:14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</row>
    <row r="62" spans="2:14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</row>
    <row r="63" spans="2:14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</row>
    <row r="64" spans="2:14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</row>
    <row r="65" spans="2:14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</row>
    <row r="66" spans="2:14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</row>
    <row r="67" spans="2:14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</row>
    <row r="68" spans="2:14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</row>
    <row r="69" spans="2:14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</row>
    <row r="70" spans="2:14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</row>
    <row r="71" spans="2:14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</row>
    <row r="72" spans="2:14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</row>
    <row r="73" spans="2:14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</row>
    <row r="74" spans="2:14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</row>
    <row r="75" spans="2:14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</row>
    <row r="76" spans="2:14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</row>
    <row r="77" spans="2:14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</row>
    <row r="79" spans="2:14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</row>
    <row r="80" spans="2:14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</row>
    <row r="82" spans="2:14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</row>
    <row r="83" spans="2:14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</row>
    <row r="84" spans="2:14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</row>
    <row r="85" spans="2:14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</row>
    <row r="86" spans="2:14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</row>
    <row r="87" spans="2:14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</row>
    <row r="88" spans="2:14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</row>
    <row r="89" spans="2:14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</row>
    <row r="90" spans="2:14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</row>
    <row r="91" spans="2:14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</row>
    <row r="92" spans="2:14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</row>
    <row r="93" spans="2:14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</row>
    <row r="94" spans="2:14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</row>
    <row r="95" spans="2:14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</row>
    <row r="96" spans="2:14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</row>
    <row r="97" spans="2:14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</row>
    <row r="98" spans="2:14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</row>
    <row r="99" spans="2:14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</row>
    <row r="100" spans="2:14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</row>
    <row r="101" spans="2:14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</row>
    <row r="102" spans="2:14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</row>
    <row r="103" spans="2:14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</row>
    <row r="104" spans="2:14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</row>
    <row r="105" spans="2:14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</row>
    <row r="106" spans="2:14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</row>
    <row r="107" spans="2:14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</row>
    <row r="108" spans="2:14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</row>
    <row r="109" spans="2:14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</row>
    <row r="110" spans="2:14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O29" sqref="O2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160</v>
      </c>
      <c r="C1" s="80" t="s" vm="1">
        <v>227</v>
      </c>
    </row>
    <row r="2" spans="2:65">
      <c r="B2" s="58" t="s">
        <v>159</v>
      </c>
      <c r="C2" s="80" t="s">
        <v>228</v>
      </c>
    </row>
    <row r="3" spans="2:65">
      <c r="B3" s="58" t="s">
        <v>161</v>
      </c>
      <c r="C3" s="80" t="s">
        <v>229</v>
      </c>
    </row>
    <row r="4" spans="2:65">
      <c r="B4" s="58" t="s">
        <v>162</v>
      </c>
      <c r="C4" s="80">
        <v>68</v>
      </c>
    </row>
    <row r="6" spans="2:65" ht="26.25" customHeight="1">
      <c r="B6" s="140" t="s">
        <v>190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70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78.75">
      <c r="B8" s="23" t="s">
        <v>95</v>
      </c>
      <c r="C8" s="31" t="s">
        <v>33</v>
      </c>
      <c r="D8" s="31" t="s">
        <v>100</v>
      </c>
      <c r="E8" s="31" t="s">
        <v>97</v>
      </c>
      <c r="F8" s="31" t="s">
        <v>44</v>
      </c>
      <c r="G8" s="31" t="s">
        <v>15</v>
      </c>
      <c r="H8" s="31" t="s">
        <v>45</v>
      </c>
      <c r="I8" s="31" t="s">
        <v>80</v>
      </c>
      <c r="J8" s="31" t="s">
        <v>211</v>
      </c>
      <c r="K8" s="31" t="s">
        <v>210</v>
      </c>
      <c r="L8" s="31" t="s">
        <v>43</v>
      </c>
      <c r="M8" s="31" t="s">
        <v>42</v>
      </c>
      <c r="N8" s="31" t="s">
        <v>163</v>
      </c>
      <c r="O8" s="21" t="s">
        <v>165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218</v>
      </c>
      <c r="K9" s="33"/>
      <c r="L9" s="33" t="s">
        <v>214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1" t="s">
        <v>226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1" t="s">
        <v>92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1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1" t="s">
        <v>217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65FC561-3920-463D-89E5-C44DDBE27A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2019-03-31T10:56:38Z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