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6" hidden="1">מניות!$B$149:$O$221</definedName>
    <definedName name="_xlnm._FilterDatabase" localSheetId="7" hidden="1">'תעודות סל'!$F$18:$N$68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81231]}"/>
    <s v="{[Medida].[Medida].&amp;[2]}"/>
    <s v="{[Keren].[Keren].[All]}"/>
    <s v="{[Cheshbon KM].[Hie Peilut].[Peilut 4].&amp;[Kod_Peilut_L4_235]&amp;[Kod_Peilut_L3_35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0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3" si="29">
        <n x="1" s="1"/>
        <n x="27"/>
        <n x="28"/>
      </t>
    </mdx>
    <mdx n="0" f="v">
      <t c="3" si="29">
        <n x="1" s="1"/>
        <n x="30"/>
        <n x="28"/>
      </t>
    </mdx>
    <mdx n="0" f="v">
      <t c="3" si="29">
        <n x="1" s="1"/>
        <n x="31"/>
        <n x="28"/>
      </t>
    </mdx>
    <mdx n="0" f="v">
      <t c="3" si="29">
        <n x="1" s="1"/>
        <n x="32"/>
        <n x="28"/>
      </t>
    </mdx>
    <mdx n="0" f="v">
      <t c="3" si="29">
        <n x="1" s="1"/>
        <n x="33"/>
        <n x="28"/>
      </t>
    </mdx>
    <mdx n="0" f="v">
      <t c="3" si="29">
        <n x="1" s="1"/>
        <n x="34"/>
        <n x="28"/>
      </t>
    </mdx>
    <mdx n="0" f="v">
      <t c="3" si="29">
        <n x="1" s="1"/>
        <n x="35"/>
        <n x="28"/>
      </t>
    </mdx>
    <mdx n="0" f="v">
      <t c="3" si="29">
        <n x="1" s="1"/>
        <n x="36"/>
        <n x="28"/>
      </t>
    </mdx>
    <mdx n="0" f="v">
      <t c="3" si="29">
        <n x="1" s="1"/>
        <n x="37"/>
        <n x="28"/>
      </t>
    </mdx>
    <mdx n="0" f="v">
      <t c="3" si="29">
        <n x="1" s="1"/>
        <n x="38"/>
        <n x="28"/>
      </t>
    </mdx>
    <mdx n="0" f="v">
      <t c="3" si="29">
        <n x="1" s="1"/>
        <n x="39"/>
        <n x="28"/>
      </t>
    </mdx>
  </mdxMetadata>
  <valueMetadata count="5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</valueMetadata>
</metadata>
</file>

<file path=xl/sharedStrings.xml><?xml version="1.0" encoding="utf-8"?>
<sst xmlns="http://schemas.openxmlformats.org/spreadsheetml/2006/main" count="3968" uniqueCount="1087">
  <si>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</si>
  <si>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</si>
  <si>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</si>
  <si>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</si>
  <si>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</si>
  <si>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</si>
  <si>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</si>
  <si>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</si>
  <si>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</si>
  <si>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</si>
  <si>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</si>
  <si>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</si>
  <si>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</si>
  <si>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</si>
  <si>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</si>
  <si>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</si>
  <si>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</si>
  <si>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</si>
  <si>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</si>
  <si>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</si>
  <si>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</si>
  <si>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</si>
  <si>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</si>
  <si>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</si>
  <si>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</si>
  <si>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</si>
  <si>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</si>
  <si>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</si>
  <si>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</si>
  <si>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</si>
  <si>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</si>
  <si>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חוזים עתידיים בישראל</t>
  </si>
  <si>
    <t>שיעור ריבית ממוצע</t>
  </si>
  <si>
    <t>סה"כ  פקדונות מעל 3 חודשים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</si>
  <si>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</si>
  <si>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</si>
  <si>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</si>
  <si>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</si>
  <si>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</si>
  <si>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כתבי אופציה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</si>
  <si>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</si>
  <si>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</si>
  <si>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</si>
  <si>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</si>
  <si>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</si>
  <si>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</si>
  <si>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</si>
  <si>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</si>
  <si>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</si>
  <si>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</si>
  <si>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</si>
  <si>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</si>
  <si>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</si>
  <si>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</si>
  <si>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</si>
  <si>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</si>
  <si>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</si>
  <si>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</si>
  <si>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</si>
  <si>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</si>
  <si>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</si>
  <si>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</si>
  <si>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</si>
  <si>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</si>
  <si>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</si>
  <si>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</si>
  <si>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</si>
  <si>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</si>
  <si>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</si>
  <si>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</si>
  <si>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</si>
  <si>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</si>
  <si>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</si>
  <si>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</si>
  <si>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</si>
  <si>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</si>
  <si>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</si>
  <si>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</si>
  <si>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</si>
  <si>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</si>
  <si>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</si>
  <si>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</si>
  <si>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</si>
  <si>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</si>
  <si>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</si>
  <si>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</si>
  <si>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</si>
  <si>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</si>
  <si>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</si>
  <si>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</si>
  <si>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</si>
  <si>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</si>
  <si>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</si>
  <si>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</si>
  <si>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</si>
  <si>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</si>
  <si>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</si>
  <si>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</si>
  <si>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</si>
  <si>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</si>
  <si>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</si>
  <si>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</si>
  <si>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</si>
  <si>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</si>
  <si>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</si>
  <si>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</si>
  <si>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</si>
  <si>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</si>
  <si>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</si>
  <si>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</si>
  <si>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</si>
  <si>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</si>
  <si>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</si>
  <si>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</si>
  <si>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</si>
  <si>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</si>
  <si>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</si>
  <si>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</si>
  <si>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</si>
  <si>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</si>
  <si>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</si>
  <si>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</si>
  <si>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</si>
  <si>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</si>
  <si>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</si>
  <si>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</si>
  <si>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</si>
  <si>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</si>
  <si>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</si>
  <si>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</si>
  <si>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</si>
  <si>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</si>
  <si>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</si>
  <si>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</si>
  <si>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</si>
  <si>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</si>
  <si>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</si>
  <si>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</si>
  <si>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</si>
  <si>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</si>
  <si>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</si>
  <si>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</si>
  <si>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</si>
  <si>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</si>
  <si>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</si>
  <si>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</si>
  <si>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</si>
  <si>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</si>
  <si>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</si>
  <si>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</si>
  <si>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</si>
  <si>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</si>
  <si>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</si>
  <si>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</si>
  <si>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</si>
  <si>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</si>
  <si>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</si>
  <si>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</si>
  <si>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</si>
  <si>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</si>
  <si>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</si>
  <si>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</si>
  <si>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</si>
  <si>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</si>
  <si>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</si>
  <si>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</si>
  <si>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</si>
  <si>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</si>
  <si>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</si>
  <si>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</si>
  <si>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</si>
  <si>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</si>
  <si>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</si>
  <si>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</si>
  <si>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</si>
  <si>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</si>
  <si>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</si>
  <si>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</si>
  <si>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</si>
  <si>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</si>
  <si>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</si>
  <si>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</si>
  <si>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</si>
  <si>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</si>
  <si>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</si>
  <si>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</si>
  <si>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</si>
  <si>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</si>
  <si>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</si>
  <si>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</si>
  <si>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</si>
  <si>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</si>
  <si>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</si>
  <si>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</si>
  <si>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</si>
  <si>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</si>
  <si>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</si>
  <si>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</si>
  <si>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</si>
  <si>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</si>
  <si>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</si>
  <si>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</si>
  <si>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</si>
  <si>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</si>
  <si>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</si>
  <si>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</si>
  <si>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</si>
  <si>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</si>
  <si>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</si>
  <si>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</si>
  <si>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</si>
  <si>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</si>
  <si>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</si>
  <si>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</si>
  <si>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</si>
  <si>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</si>
  <si>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</si>
  <si>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</si>
  <si>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</si>
  <si>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</si>
  <si>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</si>
  <si>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</si>
  <si>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</si>
  <si>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</si>
  <si>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</si>
  <si>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</si>
  <si>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</si>
  <si>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</si>
  <si>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</si>
  <si>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</si>
  <si>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</si>
  <si>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</si>
  <si>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</si>
  <si>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</si>
  <si>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</si>
  <si>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</si>
  <si>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</si>
  <si>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</si>
  <si>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</si>
  <si>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</si>
  <si>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</si>
  <si>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</si>
  <si>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חברה לביטוח</t>
  </si>
  <si>
    <t>מגדל משתתף מסלול מנייתי</t>
  </si>
  <si>
    <t>ממשלתי שקלי 121</t>
  </si>
  <si>
    <t>1142223</t>
  </si>
  <si>
    <t>RF</t>
  </si>
  <si>
    <t>ממשק0120</t>
  </si>
  <si>
    <t>1115773</t>
  </si>
  <si>
    <t>סה"כ תל אביב 35</t>
  </si>
  <si>
    <t>אורמת טכנולוגיות*</t>
  </si>
  <si>
    <t>1134402</t>
  </si>
  <si>
    <t>מגמה</t>
  </si>
  <si>
    <t>520036716</t>
  </si>
  <si>
    <t>איי.אפ.אפ</t>
  </si>
  <si>
    <t>1155019</t>
  </si>
  <si>
    <t>MATERIALS</t>
  </si>
  <si>
    <t>איירפורט סיטי</t>
  </si>
  <si>
    <t>1095835</t>
  </si>
  <si>
    <t>511659401</t>
  </si>
  <si>
    <t>נדלן ובינוי</t>
  </si>
  <si>
    <t>אלביט מערכות</t>
  </si>
  <si>
    <t>1081124</t>
  </si>
  <si>
    <t>520043027</t>
  </si>
  <si>
    <t>ביטחוניות</t>
  </si>
  <si>
    <t>אמות</t>
  </si>
  <si>
    <t>1097278</t>
  </si>
  <si>
    <t>520026683</t>
  </si>
  <si>
    <t>בזק</t>
  </si>
  <si>
    <t>230011</t>
  </si>
  <si>
    <t>520031931</t>
  </si>
  <si>
    <t>תקשורת מדיה</t>
  </si>
  <si>
    <t>בינלאומי 5</t>
  </si>
  <si>
    <t>593038</t>
  </si>
  <si>
    <t>513141879</t>
  </si>
  <si>
    <t>בנקים</t>
  </si>
  <si>
    <t>בתי זיקוק לנפט</t>
  </si>
  <si>
    <t>2590248</t>
  </si>
  <si>
    <t>520036658</t>
  </si>
  <si>
    <t>כימיה גומי ופלסטיק</t>
  </si>
  <si>
    <t>דיסקונט</t>
  </si>
  <si>
    <t>691212</t>
  </si>
  <si>
    <t>520007030</t>
  </si>
  <si>
    <t>דלק קדוחים*</t>
  </si>
  <si>
    <t>475020</t>
  </si>
  <si>
    <t>550013098</t>
  </si>
  <si>
    <t>חיפוש נפט וגז</t>
  </si>
  <si>
    <t>הפניקס 1</t>
  </si>
  <si>
    <t>767012</t>
  </si>
  <si>
    <t>520017450</t>
  </si>
  <si>
    <t>ביטוח</t>
  </si>
  <si>
    <t>הראל השקעות</t>
  </si>
  <si>
    <t>585018</t>
  </si>
  <si>
    <t>520033986</t>
  </si>
  <si>
    <t>חברה לישראל</t>
  </si>
  <si>
    <t>576017</t>
  </si>
  <si>
    <t>520028010</t>
  </si>
  <si>
    <t>השקעה ואחזקות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</si>
  <si>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</si>
  <si>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</si>
  <si>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</si>
  <si>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</si>
  <si>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</si>
  <si>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</si>
  <si>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</si>
  <si>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</si>
  <si>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</si>
  <si>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</si>
  <si>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</si>
  <si>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</si>
  <si>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</si>
  <si>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</si>
  <si>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</si>
  <si>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520018078</t>
  </si>
  <si>
    <t>מזרחי</t>
  </si>
  <si>
    <t>695437</t>
  </si>
  <si>
    <t>520000522</t>
  </si>
  <si>
    <t>מליסרון*</t>
  </si>
  <si>
    <t>323014</t>
  </si>
  <si>
    <t>520037789</t>
  </si>
  <si>
    <t>נייס</t>
  </si>
  <si>
    <t>273011</t>
  </si>
  <si>
    <t>520036872</t>
  </si>
  <si>
    <t>סלקום CEL</t>
  </si>
  <si>
    <t>1101534</t>
  </si>
  <si>
    <t>511930125</t>
  </si>
  <si>
    <t>פועלים</t>
  </si>
  <si>
    <t>662577</t>
  </si>
  <si>
    <t>520000118</t>
  </si>
  <si>
    <t>פז נפט*</t>
  </si>
  <si>
    <t>1100007</t>
  </si>
  <si>
    <t>510216054</t>
  </si>
  <si>
    <t>פרטנר</t>
  </si>
  <si>
    <t>1083484</t>
  </si>
  <si>
    <t>520044314</t>
  </si>
  <si>
    <t>פריגו</t>
  </si>
  <si>
    <t>1130699</t>
  </si>
  <si>
    <t>529592</t>
  </si>
  <si>
    <t>קבוצת עזריאלי</t>
  </si>
  <si>
    <t>1119478</t>
  </si>
  <si>
    <t>510960719</t>
  </si>
  <si>
    <t>שופרסל</t>
  </si>
  <si>
    <t>777037</t>
  </si>
  <si>
    <t>520022732</t>
  </si>
  <si>
    <t>שטראוס גרופ*</t>
  </si>
  <si>
    <t>746016</t>
  </si>
  <si>
    <t>520003781</t>
  </si>
  <si>
    <t>מזון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</si>
  <si>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</si>
  <si>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</si>
  <si>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</si>
  <si>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</si>
  <si>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</si>
  <si>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</si>
  <si>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</si>
  <si>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514401702</t>
  </si>
  <si>
    <t>אזורים*</t>
  </si>
  <si>
    <t>715011</t>
  </si>
  <si>
    <t>520025990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</si>
  <si>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</si>
  <si>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</si>
  <si>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</si>
  <si>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</si>
  <si>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</si>
  <si>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</si>
  <si>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</si>
  <si>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</si>
  <si>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</si>
  <si>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</si>
  <si>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</si>
  <si>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</si>
  <si>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</si>
  <si>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</si>
  <si>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</si>
  <si>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</si>
  <si>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</si>
  <si>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</si>
  <si>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</si>
  <si>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</si>
  <si>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</si>
  <si>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</si>
  <si>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</si>
  <si>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</si>
  <si>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</si>
  <si>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</si>
  <si>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</si>
  <si>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גב ים 1*</t>
  </si>
  <si>
    <t>759019</t>
  </si>
  <si>
    <t>520001736</t>
  </si>
  <si>
    <t>דמרי</t>
  </si>
  <si>
    <t>1090315</t>
  </si>
  <si>
    <t>511399388</t>
  </si>
  <si>
    <t>דנאל כא*</t>
  </si>
  <si>
    <t>314013</t>
  </si>
  <si>
    <t>520037565</t>
  </si>
  <si>
    <t>שרותים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</si>
  <si>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</si>
  <si>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</si>
  <si>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</si>
  <si>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</si>
  <si>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</si>
  <si>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</si>
  <si>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</si>
  <si>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</si>
  <si>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</si>
  <si>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</si>
  <si>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</si>
  <si>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</si>
  <si>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</si>
  <si>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</si>
  <si>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</si>
  <si>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520017807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</si>
  <si>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</si>
  <si>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</si>
  <si>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</si>
  <si>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</si>
  <si>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</si>
  <si>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</si>
  <si>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</si>
  <si>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</si>
  <si>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</si>
  <si>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</si>
  <si>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</si>
  <si>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</si>
  <si>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</si>
  <si>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</si>
  <si>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</si>
  <si>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</si>
  <si>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</si>
  <si>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</si>
  <si>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</si>
  <si>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</si>
  <si>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</si>
  <si>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</si>
  <si>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</si>
  <si>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</si>
  <si>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</si>
  <si>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</si>
  <si>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</si>
  <si>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</si>
  <si>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</si>
  <si>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</si>
  <si>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</si>
  <si>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</si>
  <si>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</si>
  <si>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</si>
  <si>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</si>
  <si>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</si>
  <si>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</si>
  <si>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</si>
  <si>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</si>
  <si>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513821488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</si>
  <si>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</si>
  <si>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</si>
  <si>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</si>
  <si>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</si>
  <si>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</si>
  <si>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</si>
  <si>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</si>
  <si>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</si>
  <si>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</si>
  <si>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</si>
  <si>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</si>
  <si>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</si>
  <si>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תמר פטרוליום*</t>
  </si>
  <si>
    <t>1141357</t>
  </si>
  <si>
    <t>515334662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</si>
  <si>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</si>
  <si>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</si>
  <si>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</si>
  <si>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</si>
  <si>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</si>
  <si>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</si>
  <si>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</si>
  <si>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</si>
  <si>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</si>
  <si>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</si>
  <si>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</si>
  <si>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</si>
  <si>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</si>
  <si>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</si>
  <si>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</si>
  <si>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</si>
  <si>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</si>
  <si>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</si>
  <si>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</si>
  <si>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</si>
  <si>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</si>
  <si>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</si>
  <si>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</si>
  <si>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</si>
  <si>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</si>
  <si>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</si>
  <si>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</si>
  <si>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</si>
  <si>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</si>
  <si>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</si>
  <si>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</si>
  <si>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</si>
  <si>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</si>
  <si>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</si>
  <si>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</si>
  <si>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</si>
  <si>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</si>
  <si>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</si>
  <si>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</si>
  <si>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</si>
  <si>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</si>
  <si>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</si>
  <si>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</si>
  <si>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</si>
  <si>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</si>
  <si>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</si>
  <si>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</si>
  <si>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</si>
  <si>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</si>
  <si>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</si>
  <si>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</si>
  <si>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</si>
  <si>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</si>
  <si>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</si>
  <si>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</si>
  <si>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</si>
  <si>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</si>
  <si>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</si>
  <si>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</si>
  <si>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</si>
  <si>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</si>
  <si>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</si>
  <si>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</si>
  <si>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</si>
  <si>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</si>
  <si>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</si>
  <si>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</si>
  <si>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</si>
  <si>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</si>
  <si>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</si>
  <si>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</si>
  <si>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</si>
  <si>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</si>
  <si>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</si>
  <si>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</si>
  <si>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</si>
  <si>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</si>
  <si>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</si>
  <si>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</si>
  <si>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</si>
  <si>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</si>
  <si>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</si>
  <si>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</si>
  <si>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</si>
  <si>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</si>
  <si>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</si>
  <si>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</si>
  <si>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</si>
  <si>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</si>
  <si>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</si>
  <si>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</si>
  <si>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</si>
  <si>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</si>
  <si>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</si>
  <si>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</si>
  <si>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</si>
  <si>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</si>
  <si>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</si>
  <si>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</si>
  <si>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</si>
  <si>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</si>
  <si>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</si>
  <si>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</si>
  <si>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</si>
  <si>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</si>
  <si>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</si>
  <si>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</si>
  <si>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</si>
  <si>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</si>
  <si>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</si>
  <si>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</si>
  <si>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</si>
  <si>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</si>
  <si>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</si>
  <si>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</si>
  <si>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</si>
  <si>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</si>
  <si>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</si>
  <si>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</si>
  <si>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</si>
  <si>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</si>
  <si>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</si>
  <si>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</si>
  <si>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</si>
  <si>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</si>
  <si>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</si>
  <si>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AMDOCS LTD</t>
  </si>
  <si>
    <t>GB0022569080</t>
  </si>
  <si>
    <t>NYSE</t>
  </si>
  <si>
    <t>511251217</t>
  </si>
  <si>
    <t>Software &amp; Services</t>
  </si>
  <si>
    <t>CAESAR STONE SDO</t>
  </si>
  <si>
    <t>IL0011259137</t>
  </si>
  <si>
    <t>511439507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</si>
  <si>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</si>
  <si>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</si>
  <si>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</si>
  <si>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</si>
  <si>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</si>
  <si>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</si>
  <si>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</si>
  <si>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</si>
  <si>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</si>
  <si>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</si>
  <si>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</si>
  <si>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</si>
  <si>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</si>
  <si>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</si>
  <si>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</si>
  <si>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</si>
  <si>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</si>
  <si>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</si>
  <si>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</si>
  <si>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</si>
  <si>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</si>
  <si>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</si>
  <si>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</si>
  <si>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</si>
  <si>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</si>
  <si>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</si>
  <si>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</si>
  <si>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</si>
  <si>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</si>
  <si>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</si>
  <si>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</si>
  <si>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</si>
  <si>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</si>
  <si>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</si>
  <si>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</si>
  <si>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</si>
  <si>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</si>
  <si>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</si>
  <si>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</si>
  <si>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</si>
  <si>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</si>
  <si>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</si>
  <si>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</si>
  <si>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</si>
  <si>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</si>
  <si>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</si>
  <si>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</si>
  <si>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</si>
  <si>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</si>
  <si>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</si>
  <si>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</si>
  <si>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</si>
  <si>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</si>
  <si>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</si>
  <si>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</si>
  <si>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</si>
  <si>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</si>
  <si>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</si>
  <si>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</si>
  <si>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</si>
  <si>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AIRBUS</t>
  </si>
  <si>
    <t>NL0000235190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</si>
  <si>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</si>
  <si>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</si>
  <si>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</si>
  <si>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</si>
  <si>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</si>
  <si>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</si>
  <si>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</si>
  <si>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</si>
  <si>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</si>
  <si>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</si>
  <si>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</si>
  <si>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</si>
  <si>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</si>
  <si>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</si>
  <si>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</si>
  <si>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</si>
  <si>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ASML HOLDING NV</t>
  </si>
  <si>
    <t>NL0010273215</t>
  </si>
  <si>
    <t>BAE SYSTEMS</t>
  </si>
  <si>
    <t>GB0002634946</t>
  </si>
  <si>
    <t>BANK OF AMERICA CORP</t>
  </si>
  <si>
    <t>US0605051046</t>
  </si>
  <si>
    <t>Banks</t>
  </si>
  <si>
    <t>BECTON DICKINSON AND CO</t>
  </si>
  <si>
    <t>US0758871091</t>
  </si>
  <si>
    <t>BHP GROUP</t>
  </si>
  <si>
    <t>GB00BH0P3Z91</t>
  </si>
  <si>
    <t>ENERGY</t>
  </si>
  <si>
    <t>BLACKROCK</t>
  </si>
  <si>
    <t>US09247X1019</t>
  </si>
  <si>
    <t>Diversified Financial Services</t>
  </si>
  <si>
    <t>BOOKING HOLDINGS INC</t>
  </si>
  <si>
    <t>US09857L1089</t>
  </si>
  <si>
    <t>BOSTON PROPERTIES INC</t>
  </si>
  <si>
    <t>US1011211018</t>
  </si>
  <si>
    <t>BP PLC</t>
  </si>
  <si>
    <t>GB0007980591</t>
  </si>
  <si>
    <t>BRITISH LAND CO PLC</t>
  </si>
  <si>
    <t>GB0001367019</t>
  </si>
  <si>
    <t>CF INDUSTRIES HOLDINGS INC</t>
  </si>
  <si>
    <t>US1252691001</t>
  </si>
  <si>
    <t>CHENIERE ENERGY</t>
  </si>
  <si>
    <t>US16411R2085</t>
  </si>
  <si>
    <t>CISCO SYSTEMS</t>
  </si>
  <si>
    <t>US17275R1023</t>
  </si>
  <si>
    <t>CITIGROUP INC</t>
  </si>
  <si>
    <t>US1729674242</t>
  </si>
  <si>
    <t>CTRIP.COM INTERNATIONAL ADR</t>
  </si>
  <si>
    <t>US22943F1003</t>
  </si>
  <si>
    <t>Commercial &amp; Professional Sevi</t>
  </si>
  <si>
    <t>DEUTSCHE POST AG REG</t>
  </si>
  <si>
    <t>DE0005552004</t>
  </si>
  <si>
    <t>Transportation</t>
  </si>
  <si>
    <t>DEUTSCHE WOHNEN AG BR</t>
  </si>
  <si>
    <t>DE000A0HN5C6</t>
  </si>
  <si>
    <t>EIFFAGE</t>
  </si>
  <si>
    <t>FR0000130452</t>
  </si>
  <si>
    <t>ENERGEAN OIL &amp; GAS</t>
  </si>
  <si>
    <t>GB00BG12Y042</t>
  </si>
  <si>
    <t>ERICSSON LM B SHS</t>
  </si>
  <si>
    <t>SE0000108656</t>
  </si>
  <si>
    <t>EXPEDIA INC</t>
  </si>
  <si>
    <t>US30212P3038</t>
  </si>
  <si>
    <t>FACEBOOK INC A</t>
  </si>
  <si>
    <t>US30303M1027</t>
  </si>
  <si>
    <t>GECINA</t>
  </si>
  <si>
    <t>FR0010040865</t>
  </si>
  <si>
    <t>GOLDMAN SACHS GROUP INC</t>
  </si>
  <si>
    <t>US38141G1040</t>
  </si>
  <si>
    <t>INPEX</t>
  </si>
  <si>
    <t>JP3294460005</t>
  </si>
  <si>
    <t>JPMORGAN CHASE</t>
  </si>
  <si>
    <t>US46625H1005</t>
  </si>
  <si>
    <t>K S AG REG</t>
  </si>
  <si>
    <t>DE000KSAG888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</si>
  <si>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</si>
  <si>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</si>
  <si>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</si>
  <si>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</si>
  <si>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</si>
  <si>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</si>
  <si>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</si>
  <si>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</si>
  <si>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</si>
  <si>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</si>
  <si>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</si>
  <si>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</si>
  <si>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</si>
  <si>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</si>
  <si>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NETFLIX INC</t>
  </si>
  <si>
    <t>US64110L1061</t>
  </si>
  <si>
    <t>NIKE INC CL B</t>
  </si>
  <si>
    <t>US6541061031</t>
  </si>
  <si>
    <t>NOKIA OYJ</t>
  </si>
  <si>
    <t>FI0009000681</t>
  </si>
  <si>
    <t>NUTRIEN LTD</t>
  </si>
  <si>
    <t>CA67077M1086</t>
  </si>
  <si>
    <t>ORACLE CORP</t>
  </si>
  <si>
    <t>US68389X1054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</si>
  <si>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</si>
  <si>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</si>
  <si>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</si>
  <si>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</si>
  <si>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</si>
  <si>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</si>
  <si>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</si>
  <si>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</si>
  <si>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RIO TINTO PLC</t>
  </si>
  <si>
    <t>GB0007188757</t>
  </si>
  <si>
    <t>ROYAL DUTCH SHELL PLC A SHS</t>
  </si>
  <si>
    <t>GB00B03MLX29</t>
  </si>
  <si>
    <t>S&amp;P GLOBAL</t>
  </si>
  <si>
    <t>US78409V1044</t>
  </si>
  <si>
    <t>SAAB AB B</t>
  </si>
  <si>
    <t>SE0000112385</t>
  </si>
  <si>
    <t>SAAB AB B BTA</t>
  </si>
  <si>
    <t>SE0011984772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</si>
  <si>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</si>
  <si>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</si>
  <si>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</si>
  <si>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</si>
  <si>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</si>
  <si>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</si>
  <si>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</si>
  <si>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</si>
  <si>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THALES SA</t>
  </si>
  <si>
    <t>FR0000121329</t>
  </si>
  <si>
    <t>TRIPADVISOR INC</t>
  </si>
  <si>
    <t>US8969452015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</si>
  <si>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</si>
  <si>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</si>
  <si>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</si>
  <si>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</si>
  <si>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</si>
  <si>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</si>
  <si>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</si>
  <si>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</si>
  <si>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</si>
  <si>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</si>
  <si>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WELLS FARGO &amp; CO</t>
  </si>
  <si>
    <t>US9497461015</t>
  </si>
  <si>
    <t>WOODSIDE PETROLEUM</t>
  </si>
  <si>
    <t>AU000000WPL2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</si>
  <si>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</si>
  <si>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</si>
  <si>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</si>
  <si>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</si>
  <si>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</si>
  <si>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</si>
  <si>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</si>
  <si>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תכלית תא 35</t>
  </si>
  <si>
    <t>1143700</t>
  </si>
  <si>
    <t>513540310</t>
  </si>
  <si>
    <t>AMUNDI EURO STOXX 50 ETF DR</t>
  </si>
  <si>
    <t>LU1681047236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</si>
  <si>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</si>
  <si>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</si>
  <si>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</si>
  <si>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</si>
  <si>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</si>
  <si>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</si>
  <si>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 X TR STOXX EUROPE 600 HEA</t>
  </si>
  <si>
    <t>LU0292103222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</si>
  <si>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</si>
  <si>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</si>
  <si>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</si>
  <si>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</si>
  <si>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</si>
  <si>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</si>
  <si>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</si>
  <si>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</si>
  <si>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</si>
  <si>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</si>
  <si>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</si>
  <si>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</si>
  <si>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</si>
  <si>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</si>
  <si>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</si>
  <si>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</si>
  <si>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</si>
  <si>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</si>
  <si>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CORE S&amp;P 500 ETF</t>
  </si>
  <si>
    <t>US4642872000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</si>
  <si>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</si>
  <si>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</si>
  <si>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</si>
  <si>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</si>
  <si>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</si>
  <si>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</si>
  <si>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</si>
  <si>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</si>
  <si>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</si>
  <si>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</si>
  <si>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</si>
  <si>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</si>
  <si>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</si>
  <si>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</si>
  <si>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</si>
  <si>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</si>
  <si>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</si>
  <si>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</si>
  <si>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MSCI EM SMALL CAP</t>
  </si>
  <si>
    <t>IE00B3F81G20</t>
  </si>
  <si>
    <t>ISHARES NASDAQ BIOTECH INDX</t>
  </si>
  <si>
    <t>US4642875565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</si>
  <si>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</si>
  <si>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</si>
  <si>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</si>
  <si>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</si>
  <si>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</si>
  <si>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</si>
  <si>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</si>
  <si>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</si>
  <si>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</si>
  <si>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</si>
  <si>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</si>
  <si>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</si>
  <si>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S&amp;P 500</t>
  </si>
  <si>
    <t>LU0496786657</t>
  </si>
  <si>
    <t>LYXOR ETF STOXX OIL &amp; GAS</t>
  </si>
  <si>
    <t>FR0010344960</t>
  </si>
  <si>
    <t>LYXOR STOXX BASIC RSRCES</t>
  </si>
  <si>
    <t>FR0010345389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</si>
  <si>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</si>
  <si>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</si>
  <si>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</si>
  <si>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</si>
  <si>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</si>
  <si>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</si>
  <si>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</si>
  <si>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</si>
  <si>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KBW REGIONAL BANKING ET</t>
  </si>
  <si>
    <t>US78464A6982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</si>
  <si>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</si>
  <si>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</si>
  <si>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</si>
  <si>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</si>
  <si>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</si>
  <si>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</si>
  <si>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</si>
  <si>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</si>
  <si>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</si>
  <si>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</si>
  <si>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</si>
  <si>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</si>
  <si>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</si>
  <si>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</si>
  <si>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X MSCI CHINA 1C</t>
  </si>
  <si>
    <t>LU0514695690</t>
  </si>
  <si>
    <t>XTRACKERS MSCI EMERGING MARKET</t>
  </si>
  <si>
    <t>US2330511013</t>
  </si>
  <si>
    <t>AMUNDI IND MSCI EMU IEC</t>
  </si>
  <si>
    <t>LU0389810994</t>
  </si>
  <si>
    <t>BB+</t>
  </si>
  <si>
    <t>S&amp;P</t>
  </si>
  <si>
    <t>COMGEST GROWTH EUROPE EUR IA</t>
  </si>
  <si>
    <t>IE00B5WN3467</t>
  </si>
  <si>
    <t>NR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</si>
  <si>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</si>
  <si>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</si>
  <si>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</si>
  <si>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</si>
  <si>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</si>
  <si>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</si>
  <si>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</si>
  <si>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</si>
  <si>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</si>
  <si>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</si>
  <si>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</si>
  <si>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</si>
  <si>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</si>
  <si>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</si>
  <si>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</si>
  <si>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</si>
  <si>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</si>
  <si>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</si>
  <si>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</si>
  <si>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</si>
  <si>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</si>
  <si>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</si>
  <si>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</si>
  <si>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</si>
  <si>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</si>
  <si>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E MINI RUSS 2000 MAR19</t>
  </si>
  <si>
    <t>RTYH9</t>
  </si>
  <si>
    <t>ל.ר.</t>
  </si>
  <si>
    <t>EURO STOXX 50 MAR19</t>
  </si>
  <si>
    <t>VGH9</t>
  </si>
  <si>
    <t>FTSE 100 FUT MAR19</t>
  </si>
  <si>
    <t>Z H9</t>
  </si>
  <si>
    <t>S&amp;P500 EMINI FUT MAR19</t>
  </si>
  <si>
    <t>ESH9</t>
  </si>
  <si>
    <t>SPI 200 FUT MAR19</t>
  </si>
  <si>
    <t>XPH9</t>
  </si>
  <si>
    <t>SX5E DIVIDEND FUT DEC19</t>
  </si>
  <si>
    <t>DEDZ9</t>
  </si>
  <si>
    <t>SX5E DIVIDEND FUT DEC20</t>
  </si>
  <si>
    <t>DEDZ0</t>
  </si>
  <si>
    <t>TOPIX INDX FUT MAR19</t>
  </si>
  <si>
    <t>TPH9</t>
  </si>
  <si>
    <t>₪ / מט"ח</t>
  </si>
  <si>
    <t>פורוורד ש"ח-מט"ח</t>
  </si>
  <si>
    <t>10001108</t>
  </si>
  <si>
    <t>10001115</t>
  </si>
  <si>
    <t>10001082</t>
  </si>
  <si>
    <t>10001066</t>
  </si>
  <si>
    <t>10001062</t>
  </si>
  <si>
    <t>10001084</t>
  </si>
  <si>
    <t>10000835</t>
  </si>
  <si>
    <t>10000857</t>
  </si>
  <si>
    <t>10001143</t>
  </si>
  <si>
    <t>10001121</t>
  </si>
  <si>
    <t>10001113</t>
  </si>
  <si>
    <t>10001137</t>
  </si>
  <si>
    <t>10001022</t>
  </si>
  <si>
    <t>10001157</t>
  </si>
  <si>
    <t>10000845</t>
  </si>
  <si>
    <t>10001064</t>
  </si>
  <si>
    <t>10001036</t>
  </si>
  <si>
    <t>10000848</t>
  </si>
  <si>
    <t>10001045</t>
  </si>
  <si>
    <t>10001056</t>
  </si>
  <si>
    <t>10001025</t>
  </si>
  <si>
    <t>10001134</t>
  </si>
  <si>
    <t>10001014</t>
  </si>
  <si>
    <t>10001059</t>
  </si>
  <si>
    <t>10001052</t>
  </si>
  <si>
    <t>10000995</t>
  </si>
  <si>
    <t>10001110</t>
  </si>
  <si>
    <t>10001178</t>
  </si>
  <si>
    <t>10001180</t>
  </si>
  <si>
    <t>10001183</t>
  </si>
  <si>
    <t>10001185</t>
  </si>
  <si>
    <t>10001186</t>
  </si>
  <si>
    <t>10001188</t>
  </si>
  <si>
    <t>10001199</t>
  </si>
  <si>
    <t>10001205</t>
  </si>
  <si>
    <t>10001211</t>
  </si>
  <si>
    <t>10001215</t>
  </si>
  <si>
    <t>10001218</t>
  </si>
  <si>
    <t>10001228</t>
  </si>
  <si>
    <t>10001230</t>
  </si>
  <si>
    <t>10001233</t>
  </si>
  <si>
    <t>10001237</t>
  </si>
  <si>
    <t>10001235</t>
  </si>
  <si>
    <t>פורוורד מט"ח-מט"ח</t>
  </si>
  <si>
    <t>10001172</t>
  </si>
  <si>
    <t>10001068</t>
  </si>
  <si>
    <t>10001145</t>
  </si>
  <si>
    <t>10001123</t>
  </si>
  <si>
    <t>10001070</t>
  </si>
  <si>
    <t>10001042</t>
  </si>
  <si>
    <t>10001174</t>
  </si>
  <si>
    <t>10001076</t>
  </si>
  <si>
    <t>10001086</t>
  </si>
  <si>
    <t>10001147</t>
  </si>
  <si>
    <t>10001090</t>
  </si>
  <si>
    <t>10001109</t>
  </si>
  <si>
    <t>10001128</t>
  </si>
  <si>
    <t>10001054</t>
  </si>
  <si>
    <t>10001149</t>
  </si>
  <si>
    <t>10001126</t>
  </si>
  <si>
    <t>10001120</t>
  </si>
  <si>
    <t>10001167</t>
  </si>
  <si>
    <t>10001169</t>
  </si>
  <si>
    <t>10001097</t>
  </si>
  <si>
    <t>10001164</t>
  </si>
  <si>
    <t>10001156</t>
  </si>
  <si>
    <t>10001117</t>
  </si>
  <si>
    <t>10001040</t>
  </si>
  <si>
    <t>10001182</t>
  </si>
  <si>
    <t>10001193</t>
  </si>
  <si>
    <t>10001198</t>
  </si>
  <si>
    <t>10001195</t>
  </si>
  <si>
    <t>10001191</t>
  </si>
  <si>
    <t>10001200</t>
  </si>
  <si>
    <t>10001202</t>
  </si>
  <si>
    <t>10001203</t>
  </si>
  <si>
    <t>10001208</t>
  </si>
  <si>
    <t>10001210</t>
  </si>
  <si>
    <t>10001221</t>
  </si>
  <si>
    <t>10001226</t>
  </si>
  <si>
    <t>10001224</t>
  </si>
  <si>
    <t>10001232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</si>
  <si>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</si>
  <si>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</si>
  <si>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</si>
  <si>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</si>
  <si>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</si>
  <si>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</si>
  <si>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AAA.IL</t>
  </si>
  <si>
    <t>מעלות S&amp;P</t>
  </si>
  <si>
    <t>בנק לאומי לישראל בע"מ</t>
  </si>
  <si>
    <t>34110000</t>
  </si>
  <si>
    <t>30110000</t>
  </si>
  <si>
    <t>בנק מזרחי טפחות בע"מ</t>
  </si>
  <si>
    <t>30020000</t>
  </si>
  <si>
    <t>30120000</t>
  </si>
  <si>
    <t>בנק דיסקונט לישראל בע"מ</t>
  </si>
  <si>
    <t>30011000</t>
  </si>
  <si>
    <t>AA+.IL</t>
  </si>
  <si>
    <t>30312000</t>
  </si>
  <si>
    <t>34010000</t>
  </si>
  <si>
    <t>32010000</t>
  </si>
  <si>
    <t>30210000</t>
  </si>
  <si>
    <t>31710000</t>
  </si>
  <si>
    <t>31210000</t>
  </si>
  <si>
    <t>31220000</t>
  </si>
  <si>
    <t>30220000</t>
  </si>
  <si>
    <t>30820000</t>
  </si>
  <si>
    <t>30720000</t>
  </si>
  <si>
    <t>31720000</t>
  </si>
  <si>
    <t>32020000</t>
  </si>
  <si>
    <t>32620000</t>
  </si>
  <si>
    <t>31020000</t>
  </si>
  <si>
    <t>31120000</t>
  </si>
  <si>
    <t>34020000</t>
  </si>
  <si>
    <t>30311000</t>
  </si>
  <si>
    <t>מזרחי 11.2.18</t>
  </si>
  <si>
    <t>501504</t>
  </si>
  <si>
    <t>מזרחי 3.1.18</t>
  </si>
  <si>
    <t>494679</t>
  </si>
  <si>
    <t>מזרחי 5.3.18</t>
  </si>
  <si>
    <t>505054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</si>
</sst>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5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7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27" xfId="0" applyNumberFormat="1" applyFont="1" applyFill="1" applyBorder="1" applyAlignment="1">
      <alignment horizontal="right"/>
    </xf>
    <xf numFmtId="4" fontId="28" fillId="0" borderId="27" xfId="0" applyNumberFormat="1" applyFont="1" applyFill="1" applyBorder="1" applyAlignment="1">
      <alignment horizontal="right"/>
    </xf>
    <xf numFmtId="2" fontId="28" fillId="0" borderId="27" xfId="0" applyNumberFormat="1" applyFont="1" applyFill="1" applyBorder="1" applyAlignment="1">
      <alignment horizontal="right"/>
    </xf>
    <xf numFmtId="10" fontId="28" fillId="0" borderId="27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6" fillId="0" borderId="0" xfId="0" applyFont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2" fontId="5" fillId="0" borderId="28" xfId="7" applyNumberFormat="1" applyFont="1" applyBorder="1" applyAlignment="1">
      <alignment horizontal="right"/>
    </xf>
    <xf numFmtId="167" fontId="5" fillId="0" borderId="28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43" fontId="5" fillId="0" borderId="28" xfId="13" applyFont="1" applyFill="1" applyBorder="1" applyAlignment="1">
      <alignment horizontal="right"/>
    </xf>
    <xf numFmtId="10" fontId="5" fillId="0" borderId="28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16" xfId="7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5" fillId="0" borderId="0" xfId="0" applyFont="1" applyAlignment="1">
      <alignment horizontal="right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58" t="s">
        <v>171</v>
      </c>
      <c r="C1" s="80" t="s" vm="1">
        <v>241</v>
      </c>
    </row>
    <row r="2" spans="1:36">
      <c r="B2" s="58" t="s">
        <v>170</v>
      </c>
      <c r="C2" s="80" t="s">
        <v>242</v>
      </c>
    </row>
    <row r="3" spans="1:36">
      <c r="B3" s="58" t="s">
        <v>172</v>
      </c>
      <c r="C3" s="80" t="s">
        <v>243</v>
      </c>
    </row>
    <row r="4" spans="1:36">
      <c r="B4" s="58" t="s">
        <v>173</v>
      </c>
      <c r="C4" s="80">
        <v>76</v>
      </c>
    </row>
    <row r="6" spans="1:36" ht="26.25" customHeight="1">
      <c r="B6" s="129" t="s">
        <v>187</v>
      </c>
      <c r="C6" s="130"/>
      <c r="D6" s="131"/>
    </row>
    <row r="7" spans="1:36" s="10" customFormat="1">
      <c r="B7" s="23"/>
      <c r="C7" s="24" t="s">
        <v>100</v>
      </c>
      <c r="D7" s="25" t="s">
        <v>98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38" t="s">
        <v>100</v>
      </c>
    </row>
    <row r="8" spans="1:36" s="10" customFormat="1">
      <c r="B8" s="23"/>
      <c r="C8" s="26" t="s">
        <v>228</v>
      </c>
      <c r="D8" s="27" t="s">
        <v>20</v>
      </c>
      <c r="AJ8" s="38" t="s">
        <v>101</v>
      </c>
    </row>
    <row r="9" spans="1:36" s="11" customFormat="1" ht="18" customHeight="1">
      <c r="B9" s="37"/>
      <c r="C9" s="20" t="s">
        <v>1</v>
      </c>
      <c r="D9" s="28" t="s">
        <v>2</v>
      </c>
      <c r="AJ9" s="38" t="s">
        <v>110</v>
      </c>
    </row>
    <row r="10" spans="1:36" s="11" customFormat="1" ht="18" customHeight="1">
      <c r="B10" s="69" t="s">
        <v>186</v>
      </c>
      <c r="C10" s="118">
        <v>1259341.3333913086</v>
      </c>
      <c r="D10" s="119">
        <v>1</v>
      </c>
      <c r="AJ10" s="68"/>
    </row>
    <row r="11" spans="1:36">
      <c r="A11" s="46" t="s">
        <v>133</v>
      </c>
      <c r="B11" s="29" t="s">
        <v>188</v>
      </c>
      <c r="C11" s="118">
        <v>145177.44034169998</v>
      </c>
      <c r="D11" s="119">
        <v>0.11528045375176275</v>
      </c>
    </row>
    <row r="12" spans="1:36">
      <c r="B12" s="29" t="s">
        <v>189</v>
      </c>
      <c r="C12" s="118">
        <v>1114217.7487796086</v>
      </c>
      <c r="D12" s="119">
        <v>0.88476231124655191</v>
      </c>
    </row>
    <row r="13" spans="1:36">
      <c r="A13" s="56" t="s">
        <v>133</v>
      </c>
      <c r="B13" s="30" t="s">
        <v>57</v>
      </c>
      <c r="C13" s="118">
        <v>62748.002009999997</v>
      </c>
      <c r="D13" s="119">
        <v>4.9826048225562879E-2</v>
      </c>
    </row>
    <row r="14" spans="1:36">
      <c r="A14" s="56" t="s">
        <v>133</v>
      </c>
      <c r="B14" s="30" t="s">
        <v>58</v>
      </c>
      <c r="C14" s="118" t="s" vm="2">
        <v>1047</v>
      </c>
      <c r="D14" s="119" t="s" vm="3">
        <v>1047</v>
      </c>
    </row>
    <row r="15" spans="1:36">
      <c r="A15" s="56" t="s">
        <v>133</v>
      </c>
      <c r="B15" s="30" t="s">
        <v>59</v>
      </c>
      <c r="C15" s="118" t="s" vm="4">
        <v>1047</v>
      </c>
      <c r="D15" s="119" t="s" vm="5">
        <v>1047</v>
      </c>
    </row>
    <row r="16" spans="1:36">
      <c r="A16" s="56" t="s">
        <v>133</v>
      </c>
      <c r="B16" s="30" t="s">
        <v>60</v>
      </c>
      <c r="C16" s="118">
        <v>507053.41265315603</v>
      </c>
      <c r="D16" s="119">
        <v>0.4026338207193601</v>
      </c>
    </row>
    <row r="17" spans="1:4">
      <c r="A17" s="56" t="s">
        <v>133</v>
      </c>
      <c r="B17" s="30" t="s">
        <v>61</v>
      </c>
      <c r="C17" s="118">
        <v>490469.27279184421</v>
      </c>
      <c r="D17" s="119">
        <v>0.38946492089721896</v>
      </c>
    </row>
    <row r="18" spans="1:4">
      <c r="A18" s="56" t="s">
        <v>133</v>
      </c>
      <c r="B18" s="30" t="s">
        <v>62</v>
      </c>
      <c r="C18" s="118">
        <v>59925.766620000119</v>
      </c>
      <c r="D18" s="119">
        <v>4.7585007361447176E-2</v>
      </c>
    </row>
    <row r="19" spans="1:4">
      <c r="A19" s="56" t="s">
        <v>133</v>
      </c>
      <c r="B19" s="30" t="s">
        <v>63</v>
      </c>
      <c r="C19" s="118">
        <v>9.6355346080000004</v>
      </c>
      <c r="D19" s="119">
        <v>7.6512493892757829E-6</v>
      </c>
    </row>
    <row r="20" spans="1:4">
      <c r="A20" s="56" t="s">
        <v>133</v>
      </c>
      <c r="B20" s="30" t="s">
        <v>64</v>
      </c>
      <c r="C20" s="118" t="s" vm="6">
        <v>1047</v>
      </c>
      <c r="D20" s="119" t="s" vm="7">
        <v>1047</v>
      </c>
    </row>
    <row r="21" spans="1:4">
      <c r="A21" s="56" t="s">
        <v>133</v>
      </c>
      <c r="B21" s="30" t="s">
        <v>65</v>
      </c>
      <c r="C21" s="118">
        <v>-5988.3408300000001</v>
      </c>
      <c r="D21" s="119">
        <v>-4.7551372064266826E-3</v>
      </c>
    </row>
    <row r="22" spans="1:4">
      <c r="A22" s="56" t="s">
        <v>133</v>
      </c>
      <c r="B22" s="30" t="s">
        <v>66</v>
      </c>
      <c r="C22" s="118" t="s" vm="8">
        <v>1047</v>
      </c>
      <c r="D22" s="119" t="s" vm="9">
        <v>1047</v>
      </c>
    </row>
    <row r="23" spans="1:4">
      <c r="B23" s="29" t="s">
        <v>190</v>
      </c>
      <c r="C23" s="118">
        <v>-16525.435399999995</v>
      </c>
      <c r="D23" s="119">
        <v>-1.3122284611669402E-2</v>
      </c>
    </row>
    <row r="24" spans="1:4">
      <c r="A24" s="56" t="s">
        <v>133</v>
      </c>
      <c r="B24" s="30" t="s">
        <v>67</v>
      </c>
      <c r="C24" s="118" t="s" vm="10">
        <v>1047</v>
      </c>
      <c r="D24" s="119" t="s" vm="11">
        <v>1047</v>
      </c>
    </row>
    <row r="25" spans="1:4">
      <c r="A25" s="56" t="s">
        <v>133</v>
      </c>
      <c r="B25" s="30" t="s">
        <v>68</v>
      </c>
      <c r="C25" s="118" t="s" vm="12">
        <v>1047</v>
      </c>
      <c r="D25" s="119" t="s" vm="13">
        <v>1047</v>
      </c>
    </row>
    <row r="26" spans="1:4">
      <c r="A26" s="56" t="s">
        <v>133</v>
      </c>
      <c r="B26" s="30" t="s">
        <v>59</v>
      </c>
      <c r="C26" s="118" t="s" vm="14">
        <v>1047</v>
      </c>
      <c r="D26" s="119" t="s" vm="15">
        <v>1047</v>
      </c>
    </row>
    <row r="27" spans="1:4">
      <c r="A27" s="56" t="s">
        <v>133</v>
      </c>
      <c r="B27" s="30" t="s">
        <v>69</v>
      </c>
      <c r="C27" s="118" t="s" vm="16">
        <v>1047</v>
      </c>
      <c r="D27" s="119" t="s" vm="17">
        <v>1047</v>
      </c>
    </row>
    <row r="28" spans="1:4">
      <c r="A28" s="56" t="s">
        <v>133</v>
      </c>
      <c r="B28" s="30" t="s">
        <v>70</v>
      </c>
      <c r="C28" s="118" t="s" vm="18">
        <v>1047</v>
      </c>
      <c r="D28" s="119" t="s" vm="19">
        <v>1047</v>
      </c>
    </row>
    <row r="29" spans="1:4">
      <c r="A29" s="56" t="s">
        <v>133</v>
      </c>
      <c r="B29" s="30" t="s">
        <v>71</v>
      </c>
      <c r="C29" s="118" t="s" vm="20">
        <v>1047</v>
      </c>
      <c r="D29" s="119" t="s" vm="21">
        <v>1047</v>
      </c>
    </row>
    <row r="30" spans="1:4">
      <c r="A30" s="56" t="s">
        <v>133</v>
      </c>
      <c r="B30" s="30" t="s">
        <v>213</v>
      </c>
      <c r="C30" s="118" t="s" vm="22">
        <v>1047</v>
      </c>
      <c r="D30" s="119" t="s" vm="23">
        <v>1047</v>
      </c>
    </row>
    <row r="31" spans="1:4">
      <c r="A31" s="56" t="s">
        <v>133</v>
      </c>
      <c r="B31" s="30" t="s">
        <v>94</v>
      </c>
      <c r="C31" s="118">
        <v>-16525.435399999995</v>
      </c>
      <c r="D31" s="119">
        <v>-1.3122284611669402E-2</v>
      </c>
    </row>
    <row r="32" spans="1:4">
      <c r="A32" s="56" t="s">
        <v>133</v>
      </c>
      <c r="B32" s="30" t="s">
        <v>72</v>
      </c>
      <c r="C32" s="118" t="s" vm="24">
        <v>1047</v>
      </c>
      <c r="D32" s="119" t="s" vm="25">
        <v>1047</v>
      </c>
    </row>
    <row r="33" spans="1:4">
      <c r="A33" s="56" t="s">
        <v>133</v>
      </c>
      <c r="B33" s="29" t="s">
        <v>191</v>
      </c>
      <c r="C33" s="118" t="s" vm="26">
        <v>1047</v>
      </c>
      <c r="D33" s="119" t="s" vm="27">
        <v>1047</v>
      </c>
    </row>
    <row r="34" spans="1:4">
      <c r="A34" s="56" t="s">
        <v>133</v>
      </c>
      <c r="B34" s="29" t="s">
        <v>192</v>
      </c>
      <c r="C34" s="118">
        <v>16471.579669999999</v>
      </c>
      <c r="D34" s="119">
        <v>1.3079519613354794E-2</v>
      </c>
    </row>
    <row r="35" spans="1:4">
      <c r="A35" s="56" t="s">
        <v>133</v>
      </c>
      <c r="B35" s="29" t="s">
        <v>193</v>
      </c>
      <c r="C35" s="118" t="s" vm="28">
        <v>1047</v>
      </c>
      <c r="D35" s="119" t="s" vm="29">
        <v>1047</v>
      </c>
    </row>
    <row r="36" spans="1:4">
      <c r="A36" s="56" t="s">
        <v>133</v>
      </c>
      <c r="B36" s="57" t="s">
        <v>194</v>
      </c>
      <c r="C36" s="118" t="s" vm="30">
        <v>1047</v>
      </c>
      <c r="D36" s="119" t="s" vm="31">
        <v>1047</v>
      </c>
    </row>
    <row r="37" spans="1:4">
      <c r="A37" s="56" t="s">
        <v>133</v>
      </c>
      <c r="B37" s="29" t="s">
        <v>195</v>
      </c>
      <c r="C37" s="118" t="s" vm="32">
        <v>1047</v>
      </c>
      <c r="D37" s="119" t="s" vm="33">
        <v>1047</v>
      </c>
    </row>
    <row r="38" spans="1:4">
      <c r="A38" s="56"/>
      <c r="B38" s="70" t="s">
        <v>197</v>
      </c>
      <c r="C38" s="118">
        <v>0</v>
      </c>
      <c r="D38" s="119">
        <v>0</v>
      </c>
    </row>
    <row r="39" spans="1:4">
      <c r="A39" s="56" t="s">
        <v>133</v>
      </c>
      <c r="B39" s="71" t="s">
        <v>198</v>
      </c>
      <c r="C39" s="118" t="s" vm="34">
        <v>1047</v>
      </c>
      <c r="D39" s="119" t="s" vm="35">
        <v>1047</v>
      </c>
    </row>
    <row r="40" spans="1:4">
      <c r="A40" s="56" t="s">
        <v>133</v>
      </c>
      <c r="B40" s="71" t="s">
        <v>226</v>
      </c>
      <c r="C40" s="118" t="s" vm="36">
        <v>1047</v>
      </c>
      <c r="D40" s="119" t="s" vm="37">
        <v>1047</v>
      </c>
    </row>
    <row r="41" spans="1:4">
      <c r="A41" s="56" t="s">
        <v>133</v>
      </c>
      <c r="B41" s="71" t="s">
        <v>199</v>
      </c>
      <c r="C41" s="118" t="s" vm="38">
        <v>1047</v>
      </c>
      <c r="D41" s="119" t="s" vm="39">
        <v>1047</v>
      </c>
    </row>
    <row r="42" spans="1:4">
      <c r="B42" s="71" t="s">
        <v>73</v>
      </c>
      <c r="C42" s="118">
        <v>1259341.3333913086</v>
      </c>
      <c r="D42" s="119">
        <v>1</v>
      </c>
    </row>
    <row r="43" spans="1:4">
      <c r="A43" s="56" t="s">
        <v>133</v>
      </c>
      <c r="B43" s="71" t="s">
        <v>196</v>
      </c>
      <c r="C43" s="118"/>
      <c r="D43" s="119"/>
    </row>
    <row r="44" spans="1:4">
      <c r="B44" s="6" t="s">
        <v>99</v>
      </c>
    </row>
    <row r="45" spans="1:4">
      <c r="C45" s="77" t="s">
        <v>178</v>
      </c>
      <c r="D45" s="36" t="s">
        <v>93</v>
      </c>
    </row>
    <row r="46" spans="1:4">
      <c r="C46" s="78" t="s">
        <v>1</v>
      </c>
      <c r="D46" s="25" t="s">
        <v>2</v>
      </c>
    </row>
    <row r="47" spans="1:4">
      <c r="C47" s="108" t="s">
        <v>159</v>
      </c>
      <c r="D47" s="109" vm="40">
        <v>2.6452</v>
      </c>
    </row>
    <row r="48" spans="1:4">
      <c r="C48" s="108" t="s">
        <v>168</v>
      </c>
      <c r="D48" s="109">
        <v>0.96568071730392657</v>
      </c>
    </row>
    <row r="49" spans="2:4">
      <c r="C49" s="108" t="s">
        <v>164</v>
      </c>
      <c r="D49" s="109" vm="41">
        <v>2.7517</v>
      </c>
    </row>
    <row r="50" spans="2:4">
      <c r="B50" s="12"/>
      <c r="C50" s="108" t="s">
        <v>657</v>
      </c>
      <c r="D50" s="109" vm="42">
        <v>3.8071999999999999</v>
      </c>
    </row>
    <row r="51" spans="2:4">
      <c r="C51" s="108" t="s">
        <v>157</v>
      </c>
      <c r="D51" s="109" vm="43">
        <v>4.2915999999999999</v>
      </c>
    </row>
    <row r="52" spans="2:4">
      <c r="C52" s="108" t="s">
        <v>158</v>
      </c>
      <c r="D52" s="109" vm="44">
        <v>4.7934000000000001</v>
      </c>
    </row>
    <row r="53" spans="2:4">
      <c r="C53" s="108" t="s">
        <v>160</v>
      </c>
      <c r="D53" s="109">
        <v>0.47864732325296283</v>
      </c>
    </row>
    <row r="54" spans="2:4">
      <c r="C54" s="108" t="s">
        <v>165</v>
      </c>
      <c r="D54" s="109" vm="45">
        <v>3.4113000000000002</v>
      </c>
    </row>
    <row r="55" spans="2:4">
      <c r="C55" s="108" t="s">
        <v>166</v>
      </c>
      <c r="D55" s="109">
        <v>0.19088362617774382</v>
      </c>
    </row>
    <row r="56" spans="2:4">
      <c r="C56" s="108" t="s">
        <v>163</v>
      </c>
      <c r="D56" s="109" vm="46">
        <v>0.5746</v>
      </c>
    </row>
    <row r="57" spans="2:4">
      <c r="C57" s="108" t="s">
        <v>1048</v>
      </c>
      <c r="D57" s="109">
        <v>2.5160324000000003</v>
      </c>
    </row>
    <row r="58" spans="2:4">
      <c r="C58" s="108" t="s">
        <v>162</v>
      </c>
      <c r="D58" s="109" vm="47">
        <v>0.41889999999999999</v>
      </c>
    </row>
    <row r="59" spans="2:4">
      <c r="C59" s="108" t="s">
        <v>155</v>
      </c>
      <c r="D59" s="109" vm="48">
        <v>3.7480000000000002</v>
      </c>
    </row>
    <row r="60" spans="2:4">
      <c r="C60" s="108" t="s">
        <v>169</v>
      </c>
      <c r="D60" s="109" vm="49">
        <v>0.26100000000000001</v>
      </c>
    </row>
    <row r="61" spans="2:4">
      <c r="C61" s="108" t="s">
        <v>1049</v>
      </c>
      <c r="D61" s="109" vm="50">
        <v>0.43149999999999999</v>
      </c>
    </row>
    <row r="62" spans="2:4">
      <c r="C62" s="108" t="s">
        <v>1050</v>
      </c>
      <c r="D62" s="109">
        <v>5.3951501227871679E-2</v>
      </c>
    </row>
    <row r="63" spans="2:4">
      <c r="C63" s="108" t="s">
        <v>156</v>
      </c>
      <c r="D63" s="10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AT796"/>
  <sheetViews>
    <sheetView rightToLeft="1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7.42578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6.42578125" style="1" customWidth="1"/>
    <col min="14" max="14" width="6.7109375" style="1" customWidth="1"/>
    <col min="15" max="15" width="7.28515625" style="1" customWidth="1"/>
    <col min="16" max="27" width="5.7109375" style="1" customWidth="1"/>
    <col min="28" max="16384" width="9.140625" style="1"/>
  </cols>
  <sheetData>
    <row r="1" spans="2:46">
      <c r="B1" s="58" t="s">
        <v>171</v>
      </c>
      <c r="C1" s="80" t="s" vm="1">
        <v>241</v>
      </c>
    </row>
    <row r="2" spans="2:46">
      <c r="B2" s="58" t="s">
        <v>170</v>
      </c>
      <c r="C2" s="80" t="s">
        <v>242</v>
      </c>
    </row>
    <row r="3" spans="2:46">
      <c r="B3" s="58" t="s">
        <v>172</v>
      </c>
      <c r="C3" s="80" t="s">
        <v>243</v>
      </c>
    </row>
    <row r="4" spans="2:46">
      <c r="B4" s="58" t="s">
        <v>173</v>
      </c>
      <c r="C4" s="80">
        <v>76</v>
      </c>
    </row>
    <row r="6" spans="2:46" ht="26.25" customHeight="1">
      <c r="B6" s="138" t="s">
        <v>201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2:46" ht="26.25" customHeight="1">
      <c r="B7" s="138" t="s">
        <v>82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  <c r="AT7" s="3"/>
    </row>
    <row r="8" spans="2:46" s="3" customFormat="1" ht="78.75">
      <c r="B8" s="23" t="s">
        <v>107</v>
      </c>
      <c r="C8" s="31" t="s">
        <v>37</v>
      </c>
      <c r="D8" s="31" t="s">
        <v>111</v>
      </c>
      <c r="E8" s="31" t="s">
        <v>53</v>
      </c>
      <c r="F8" s="31" t="s">
        <v>91</v>
      </c>
      <c r="G8" s="31" t="s">
        <v>225</v>
      </c>
      <c r="H8" s="31" t="s">
        <v>224</v>
      </c>
      <c r="I8" s="31" t="s">
        <v>50</v>
      </c>
      <c r="J8" s="31" t="s">
        <v>48</v>
      </c>
      <c r="K8" s="31" t="s">
        <v>174</v>
      </c>
      <c r="L8" s="31" t="s">
        <v>176</v>
      </c>
      <c r="AP8" s="1"/>
      <c r="AQ8" s="1"/>
    </row>
    <row r="9" spans="2:46" s="3" customFormat="1" ht="25.5">
      <c r="B9" s="16"/>
      <c r="C9" s="17"/>
      <c r="D9" s="17"/>
      <c r="E9" s="17"/>
      <c r="F9" s="17"/>
      <c r="G9" s="17" t="s">
        <v>232</v>
      </c>
      <c r="H9" s="17"/>
      <c r="I9" s="17" t="s">
        <v>228</v>
      </c>
      <c r="J9" s="17" t="s">
        <v>20</v>
      </c>
      <c r="K9" s="33" t="s">
        <v>20</v>
      </c>
      <c r="L9" s="18" t="s">
        <v>20</v>
      </c>
      <c r="AO9" s="1"/>
      <c r="AP9" s="1"/>
      <c r="AQ9" s="1"/>
      <c r="AS9" s="4"/>
    </row>
    <row r="10" spans="2:4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O10" s="1"/>
      <c r="AP10" s="3"/>
      <c r="AQ10" s="1"/>
    </row>
    <row r="11" spans="2:46" s="120" customFormat="1" ht="18" customHeight="1">
      <c r="B11" s="110" t="s">
        <v>39</v>
      </c>
      <c r="C11" s="111"/>
      <c r="D11" s="111"/>
      <c r="E11" s="111"/>
      <c r="F11" s="111"/>
      <c r="G11" s="112"/>
      <c r="H11" s="114"/>
      <c r="I11" s="112">
        <v>9.6355346080000004</v>
      </c>
      <c r="J11" s="111"/>
      <c r="K11" s="113">
        <v>1</v>
      </c>
      <c r="L11" s="113">
        <v>7.6512493892757829E-6</v>
      </c>
      <c r="AO11" s="121"/>
      <c r="AP11" s="126"/>
      <c r="AQ11" s="121"/>
      <c r="AS11" s="121"/>
    </row>
    <row r="12" spans="2:46" s="120" customFormat="1" ht="18" customHeight="1">
      <c r="B12" s="115" t="s">
        <v>24</v>
      </c>
      <c r="C12" s="111"/>
      <c r="D12" s="111"/>
      <c r="E12" s="111"/>
      <c r="F12" s="111"/>
      <c r="G12" s="112"/>
      <c r="H12" s="114"/>
      <c r="I12" s="112">
        <v>9.6355346080000004</v>
      </c>
      <c r="J12" s="111"/>
      <c r="K12" s="113">
        <v>1</v>
      </c>
      <c r="L12" s="113">
        <v>7.6512493892757829E-6</v>
      </c>
      <c r="AO12" s="121"/>
      <c r="AP12" s="126"/>
      <c r="AQ12" s="121"/>
      <c r="AS12" s="121"/>
    </row>
    <row r="13" spans="2:46" s="121" customFormat="1">
      <c r="B13" s="100" t="s">
        <v>941</v>
      </c>
      <c r="C13" s="84"/>
      <c r="D13" s="84"/>
      <c r="E13" s="84"/>
      <c r="F13" s="84"/>
      <c r="G13" s="92"/>
      <c r="H13" s="94"/>
      <c r="I13" s="92">
        <v>9.6355346080000004</v>
      </c>
      <c r="J13" s="84"/>
      <c r="K13" s="93">
        <v>1</v>
      </c>
      <c r="L13" s="93">
        <v>7.6512493892757829E-6</v>
      </c>
      <c r="AP13" s="126"/>
    </row>
    <row r="14" spans="2:46" s="121" customFormat="1" ht="20.25">
      <c r="B14" s="88" t="s">
        <v>942</v>
      </c>
      <c r="C14" s="82" t="s">
        <v>943</v>
      </c>
      <c r="D14" s="95" t="s">
        <v>112</v>
      </c>
      <c r="E14" s="95" t="s">
        <v>488</v>
      </c>
      <c r="F14" s="95" t="s">
        <v>156</v>
      </c>
      <c r="G14" s="89">
        <v>26509.952291999998</v>
      </c>
      <c r="H14" s="91">
        <v>34.799999999999997</v>
      </c>
      <c r="I14" s="89">
        <v>9.2254634920000012</v>
      </c>
      <c r="J14" s="90">
        <v>4.1176338011280249E-3</v>
      </c>
      <c r="K14" s="90">
        <v>0.95744178889051645</v>
      </c>
      <c r="L14" s="90">
        <v>7.325625902515677E-6</v>
      </c>
      <c r="AP14" s="120"/>
    </row>
    <row r="15" spans="2:46" s="121" customFormat="1">
      <c r="B15" s="88" t="s">
        <v>944</v>
      </c>
      <c r="C15" s="82" t="s">
        <v>945</v>
      </c>
      <c r="D15" s="95" t="s">
        <v>112</v>
      </c>
      <c r="E15" s="95" t="s">
        <v>182</v>
      </c>
      <c r="F15" s="95" t="s">
        <v>156</v>
      </c>
      <c r="G15" s="89">
        <v>7070.1916629999996</v>
      </c>
      <c r="H15" s="91">
        <v>5.8</v>
      </c>
      <c r="I15" s="89">
        <v>0.41007111600000001</v>
      </c>
      <c r="J15" s="90">
        <v>5.8944739870658569E-3</v>
      </c>
      <c r="K15" s="90">
        <v>4.2558211109483671E-2</v>
      </c>
      <c r="L15" s="90">
        <v>3.2562348676010679E-7</v>
      </c>
    </row>
    <row r="16" spans="2:46" s="121" customFormat="1">
      <c r="B16" s="85"/>
      <c r="C16" s="82"/>
      <c r="D16" s="82"/>
      <c r="E16" s="82"/>
      <c r="F16" s="82"/>
      <c r="G16" s="89"/>
      <c r="H16" s="91"/>
      <c r="I16" s="82"/>
      <c r="J16" s="82"/>
      <c r="K16" s="90"/>
      <c r="L16" s="82"/>
    </row>
    <row r="17" spans="2:42" s="121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4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42" ht="20.25">
      <c r="B19" s="117" t="s">
        <v>240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AO19" s="4"/>
    </row>
    <row r="20" spans="2:42">
      <c r="B20" s="117" t="s">
        <v>103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AP20" s="3"/>
    </row>
    <row r="21" spans="2:42">
      <c r="B21" s="117" t="s">
        <v>223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42">
      <c r="B22" s="117" t="s">
        <v>231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4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4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4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4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4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4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4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4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4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4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S24:S1048576 T1:XFD1048576 S1:S19 B20:B1048576 D1:R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171</v>
      </c>
      <c r="C1" s="80" t="s" vm="1">
        <v>241</v>
      </c>
    </row>
    <row r="2" spans="2:61">
      <c r="B2" s="58" t="s">
        <v>170</v>
      </c>
      <c r="C2" s="80" t="s">
        <v>242</v>
      </c>
    </row>
    <row r="3" spans="2:61">
      <c r="B3" s="58" t="s">
        <v>172</v>
      </c>
      <c r="C3" s="80" t="s">
        <v>243</v>
      </c>
    </row>
    <row r="4" spans="2:61">
      <c r="B4" s="58" t="s">
        <v>173</v>
      </c>
      <c r="C4" s="80">
        <v>76</v>
      </c>
    </row>
    <row r="6" spans="2:61" ht="26.25" customHeight="1">
      <c r="B6" s="138" t="s">
        <v>201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2:61" ht="26.25" customHeight="1">
      <c r="B7" s="138" t="s">
        <v>83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  <c r="BI7" s="3"/>
    </row>
    <row r="8" spans="2:61" s="3" customFormat="1" ht="78.75">
      <c r="B8" s="23" t="s">
        <v>107</v>
      </c>
      <c r="C8" s="31" t="s">
        <v>37</v>
      </c>
      <c r="D8" s="31" t="s">
        <v>111</v>
      </c>
      <c r="E8" s="31" t="s">
        <v>53</v>
      </c>
      <c r="F8" s="31" t="s">
        <v>91</v>
      </c>
      <c r="G8" s="31" t="s">
        <v>225</v>
      </c>
      <c r="H8" s="31" t="s">
        <v>224</v>
      </c>
      <c r="I8" s="31" t="s">
        <v>50</v>
      </c>
      <c r="J8" s="31" t="s">
        <v>48</v>
      </c>
      <c r="K8" s="31" t="s">
        <v>174</v>
      </c>
      <c r="L8" s="32" t="s">
        <v>176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232</v>
      </c>
      <c r="H9" s="17"/>
      <c r="I9" s="17" t="s">
        <v>228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 t="s">
        <v>240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 t="s">
        <v>103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97" t="s">
        <v>223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97" t="s">
        <v>231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7.425781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171</v>
      </c>
      <c r="C1" s="80" t="s" vm="1">
        <v>241</v>
      </c>
    </row>
    <row r="2" spans="1:60">
      <c r="B2" s="58" t="s">
        <v>170</v>
      </c>
      <c r="C2" s="80" t="s">
        <v>242</v>
      </c>
    </row>
    <row r="3" spans="1:60">
      <c r="B3" s="58" t="s">
        <v>172</v>
      </c>
      <c r="C3" s="80" t="s">
        <v>243</v>
      </c>
    </row>
    <row r="4" spans="1:60">
      <c r="B4" s="58" t="s">
        <v>173</v>
      </c>
      <c r="C4" s="80">
        <v>76</v>
      </c>
    </row>
    <row r="6" spans="1:60" ht="26.25" customHeight="1">
      <c r="B6" s="138" t="s">
        <v>201</v>
      </c>
      <c r="C6" s="139"/>
      <c r="D6" s="139"/>
      <c r="E6" s="139"/>
      <c r="F6" s="139"/>
      <c r="G6" s="139"/>
      <c r="H6" s="139"/>
      <c r="I6" s="139"/>
      <c r="J6" s="139"/>
      <c r="K6" s="140"/>
      <c r="BD6" s="1" t="s">
        <v>112</v>
      </c>
      <c r="BF6" s="1" t="s">
        <v>179</v>
      </c>
      <c r="BH6" s="3" t="s">
        <v>156</v>
      </c>
    </row>
    <row r="7" spans="1:60" ht="26.25" customHeight="1">
      <c r="B7" s="138" t="s">
        <v>84</v>
      </c>
      <c r="C7" s="139"/>
      <c r="D7" s="139"/>
      <c r="E7" s="139"/>
      <c r="F7" s="139"/>
      <c r="G7" s="139"/>
      <c r="H7" s="139"/>
      <c r="I7" s="139"/>
      <c r="J7" s="139"/>
      <c r="K7" s="140"/>
      <c r="BD7" s="3" t="s">
        <v>114</v>
      </c>
      <c r="BF7" s="1" t="s">
        <v>134</v>
      </c>
      <c r="BH7" s="3" t="s">
        <v>155</v>
      </c>
    </row>
    <row r="8" spans="1:60" s="3" customFormat="1" ht="78.75">
      <c r="A8" s="2"/>
      <c r="B8" s="23" t="s">
        <v>107</v>
      </c>
      <c r="C8" s="31" t="s">
        <v>37</v>
      </c>
      <c r="D8" s="31" t="s">
        <v>111</v>
      </c>
      <c r="E8" s="31" t="s">
        <v>53</v>
      </c>
      <c r="F8" s="31" t="s">
        <v>91</v>
      </c>
      <c r="G8" s="31" t="s">
        <v>225</v>
      </c>
      <c r="H8" s="31" t="s">
        <v>224</v>
      </c>
      <c r="I8" s="31" t="s">
        <v>50</v>
      </c>
      <c r="J8" s="31" t="s">
        <v>174</v>
      </c>
      <c r="K8" s="31" t="s">
        <v>176</v>
      </c>
      <c r="BC8" s="1" t="s">
        <v>127</v>
      </c>
      <c r="BD8" s="1" t="s">
        <v>128</v>
      </c>
      <c r="BE8" s="1" t="s">
        <v>135</v>
      </c>
      <c r="BG8" s="4" t="s">
        <v>157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232</v>
      </c>
      <c r="H9" s="17"/>
      <c r="I9" s="17" t="s">
        <v>228</v>
      </c>
      <c r="J9" s="33" t="s">
        <v>20</v>
      </c>
      <c r="K9" s="59" t="s">
        <v>20</v>
      </c>
      <c r="BC9" s="1" t="s">
        <v>124</v>
      </c>
      <c r="BE9" s="1" t="s">
        <v>136</v>
      </c>
      <c r="BG9" s="4" t="s">
        <v>158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120</v>
      </c>
      <c r="BD10" s="3"/>
      <c r="BE10" s="1" t="s">
        <v>180</v>
      </c>
      <c r="BG10" s="1" t="s">
        <v>164</v>
      </c>
    </row>
    <row r="11" spans="1:60" s="120" customFormat="1" ht="18" customHeight="1">
      <c r="A11" s="122"/>
      <c r="B11" s="110" t="s">
        <v>40</v>
      </c>
      <c r="C11" s="111"/>
      <c r="D11" s="111"/>
      <c r="E11" s="111"/>
      <c r="F11" s="111"/>
      <c r="G11" s="112"/>
      <c r="H11" s="114"/>
      <c r="I11" s="112">
        <v>-5988.3408300000001</v>
      </c>
      <c r="J11" s="113">
        <v>1</v>
      </c>
      <c r="K11" s="113">
        <v>-4.7551372064266826E-3</v>
      </c>
      <c r="L11" s="126"/>
      <c r="M11" s="126"/>
      <c r="N11" s="126"/>
      <c r="O11" s="126"/>
      <c r="BC11" s="121" t="s">
        <v>119</v>
      </c>
      <c r="BD11" s="126"/>
      <c r="BE11" s="121" t="s">
        <v>137</v>
      </c>
      <c r="BG11" s="121" t="s">
        <v>159</v>
      </c>
    </row>
    <row r="12" spans="1:60" s="121" customFormat="1" ht="20.25">
      <c r="A12" s="122"/>
      <c r="B12" s="115" t="s">
        <v>222</v>
      </c>
      <c r="C12" s="111"/>
      <c r="D12" s="111"/>
      <c r="E12" s="111"/>
      <c r="F12" s="111"/>
      <c r="G12" s="112"/>
      <c r="H12" s="114"/>
      <c r="I12" s="112">
        <v>-5988.3408300000001</v>
      </c>
      <c r="J12" s="113">
        <v>1</v>
      </c>
      <c r="K12" s="113">
        <v>-4.7551372064266826E-3</v>
      </c>
      <c r="L12" s="126"/>
      <c r="M12" s="126"/>
      <c r="N12" s="126"/>
      <c r="O12" s="126"/>
      <c r="BC12" s="121" t="s">
        <v>117</v>
      </c>
      <c r="BD12" s="120"/>
      <c r="BE12" s="121" t="s">
        <v>138</v>
      </c>
      <c r="BG12" s="121" t="s">
        <v>160</v>
      </c>
    </row>
    <row r="13" spans="1:60" s="121" customFormat="1">
      <c r="A13" s="122"/>
      <c r="B13" s="85" t="s">
        <v>946</v>
      </c>
      <c r="C13" s="82" t="s">
        <v>947</v>
      </c>
      <c r="D13" s="95" t="s">
        <v>26</v>
      </c>
      <c r="E13" s="95" t="s">
        <v>948</v>
      </c>
      <c r="F13" s="95" t="s">
        <v>155</v>
      </c>
      <c r="G13" s="89">
        <v>32</v>
      </c>
      <c r="H13" s="91">
        <v>134900</v>
      </c>
      <c r="I13" s="89">
        <v>-401.94810999999999</v>
      </c>
      <c r="J13" s="90">
        <v>6.7121782378575801E-2</v>
      </c>
      <c r="K13" s="90">
        <v>-3.1917328475004062E-4</v>
      </c>
      <c r="L13" s="126"/>
      <c r="M13" s="126"/>
      <c r="N13" s="126"/>
      <c r="O13" s="126"/>
      <c r="BC13" s="121" t="s">
        <v>121</v>
      </c>
      <c r="BE13" s="121" t="s">
        <v>139</v>
      </c>
      <c r="BG13" s="121" t="s">
        <v>161</v>
      </c>
    </row>
    <row r="14" spans="1:60" s="121" customFormat="1">
      <c r="A14" s="122"/>
      <c r="B14" s="85" t="s">
        <v>949</v>
      </c>
      <c r="C14" s="82" t="s">
        <v>950</v>
      </c>
      <c r="D14" s="95" t="s">
        <v>26</v>
      </c>
      <c r="E14" s="95" t="s">
        <v>948</v>
      </c>
      <c r="F14" s="95" t="s">
        <v>157</v>
      </c>
      <c r="G14" s="89">
        <v>8</v>
      </c>
      <c r="H14" s="91">
        <v>297400</v>
      </c>
      <c r="I14" s="89">
        <v>-40.680930000000004</v>
      </c>
      <c r="J14" s="90">
        <v>6.7933558150530321E-3</v>
      </c>
      <c r="K14" s="90">
        <v>-3.2303338992653737E-5</v>
      </c>
      <c r="L14" s="126"/>
      <c r="M14" s="126"/>
      <c r="N14" s="126"/>
      <c r="O14" s="126"/>
      <c r="BC14" s="121" t="s">
        <v>118</v>
      </c>
      <c r="BE14" s="121" t="s">
        <v>140</v>
      </c>
      <c r="BG14" s="121" t="s">
        <v>163</v>
      </c>
    </row>
    <row r="15" spans="1:60" s="121" customFormat="1">
      <c r="A15" s="122"/>
      <c r="B15" s="85" t="s">
        <v>951</v>
      </c>
      <c r="C15" s="82" t="s">
        <v>952</v>
      </c>
      <c r="D15" s="95" t="s">
        <v>26</v>
      </c>
      <c r="E15" s="95" t="s">
        <v>948</v>
      </c>
      <c r="F15" s="95" t="s">
        <v>158</v>
      </c>
      <c r="G15" s="89">
        <v>4</v>
      </c>
      <c r="H15" s="91">
        <v>665900</v>
      </c>
      <c r="I15" s="89">
        <v>-11.010489999999999</v>
      </c>
      <c r="J15" s="90">
        <v>1.8386545309579513E-3</v>
      </c>
      <c r="K15" s="90">
        <v>-8.7430545699231541E-6</v>
      </c>
      <c r="L15" s="126"/>
      <c r="M15" s="126"/>
      <c r="N15" s="126"/>
      <c r="O15" s="126"/>
      <c r="BC15" s="121" t="s">
        <v>129</v>
      </c>
      <c r="BE15" s="121" t="s">
        <v>181</v>
      </c>
      <c r="BG15" s="121" t="s">
        <v>165</v>
      </c>
    </row>
    <row r="16" spans="1:60" s="121" customFormat="1" ht="20.25">
      <c r="A16" s="122"/>
      <c r="B16" s="85" t="s">
        <v>953</v>
      </c>
      <c r="C16" s="82" t="s">
        <v>954</v>
      </c>
      <c r="D16" s="95" t="s">
        <v>26</v>
      </c>
      <c r="E16" s="95" t="s">
        <v>948</v>
      </c>
      <c r="F16" s="95" t="s">
        <v>155</v>
      </c>
      <c r="G16" s="89">
        <v>299</v>
      </c>
      <c r="H16" s="91">
        <v>250525</v>
      </c>
      <c r="I16" s="89">
        <v>-5341.8935899999997</v>
      </c>
      <c r="J16" s="90">
        <v>0.89204902353562254</v>
      </c>
      <c r="K16" s="90">
        <v>-4.2418155017708301E-3</v>
      </c>
      <c r="L16" s="126"/>
      <c r="M16" s="126"/>
      <c r="N16" s="126"/>
      <c r="O16" s="126"/>
      <c r="BC16" s="120" t="s">
        <v>115</v>
      </c>
      <c r="BD16" s="121" t="s">
        <v>130</v>
      </c>
      <c r="BE16" s="121" t="s">
        <v>141</v>
      </c>
      <c r="BG16" s="121" t="s">
        <v>166</v>
      </c>
    </row>
    <row r="17" spans="1:60" s="121" customFormat="1">
      <c r="A17" s="122"/>
      <c r="B17" s="85" t="s">
        <v>955</v>
      </c>
      <c r="C17" s="82" t="s">
        <v>956</v>
      </c>
      <c r="D17" s="95" t="s">
        <v>26</v>
      </c>
      <c r="E17" s="95" t="s">
        <v>948</v>
      </c>
      <c r="F17" s="95" t="s">
        <v>159</v>
      </c>
      <c r="G17" s="89">
        <v>10</v>
      </c>
      <c r="H17" s="91">
        <v>556100</v>
      </c>
      <c r="I17" s="89">
        <v>12.399379999999999</v>
      </c>
      <c r="J17" s="90">
        <v>-2.0705868874200334E-3</v>
      </c>
      <c r="K17" s="90">
        <v>9.8459247475102172E-6</v>
      </c>
      <c r="L17" s="126"/>
      <c r="M17" s="126"/>
      <c r="N17" s="126"/>
      <c r="O17" s="126"/>
      <c r="BC17" s="121" t="s">
        <v>125</v>
      </c>
      <c r="BE17" s="121" t="s">
        <v>142</v>
      </c>
      <c r="BG17" s="121" t="s">
        <v>167</v>
      </c>
    </row>
    <row r="18" spans="1:60" s="121" customFormat="1">
      <c r="A18" s="122"/>
      <c r="B18" s="85" t="s">
        <v>957</v>
      </c>
      <c r="C18" s="82" t="s">
        <v>958</v>
      </c>
      <c r="D18" s="95" t="s">
        <v>26</v>
      </c>
      <c r="E18" s="95" t="s">
        <v>948</v>
      </c>
      <c r="F18" s="95" t="s">
        <v>157</v>
      </c>
      <c r="G18" s="89">
        <v>37</v>
      </c>
      <c r="H18" s="91">
        <v>11920</v>
      </c>
      <c r="I18" s="89">
        <v>-4.7636799999999999</v>
      </c>
      <c r="J18" s="90">
        <v>7.9549246364455848E-4</v>
      </c>
      <c r="K18" s="90">
        <v>-3.7826758113082648E-6</v>
      </c>
      <c r="L18" s="126"/>
      <c r="M18" s="126"/>
      <c r="N18" s="126"/>
      <c r="O18" s="126"/>
      <c r="P18" s="126"/>
      <c r="BD18" s="121" t="s">
        <v>113</v>
      </c>
      <c r="BF18" s="121" t="s">
        <v>143</v>
      </c>
      <c r="BH18" s="121" t="s">
        <v>26</v>
      </c>
    </row>
    <row r="19" spans="1:60" s="121" customFormat="1">
      <c r="A19" s="122"/>
      <c r="B19" s="85" t="s">
        <v>959</v>
      </c>
      <c r="C19" s="82" t="s">
        <v>960</v>
      </c>
      <c r="D19" s="95" t="s">
        <v>26</v>
      </c>
      <c r="E19" s="95" t="s">
        <v>948</v>
      </c>
      <c r="F19" s="95" t="s">
        <v>157</v>
      </c>
      <c r="G19" s="89">
        <v>40</v>
      </c>
      <c r="H19" s="91">
        <v>11600</v>
      </c>
      <c r="I19" s="89">
        <v>-139.72226999999998</v>
      </c>
      <c r="J19" s="90">
        <v>2.3332384372651008E-2</v>
      </c>
      <c r="K19" s="90">
        <v>-1.109486890450413E-4</v>
      </c>
      <c r="L19" s="126"/>
      <c r="M19" s="126"/>
      <c r="N19" s="126"/>
      <c r="O19" s="126"/>
      <c r="P19" s="126"/>
      <c r="BD19" s="121" t="s">
        <v>126</v>
      </c>
      <c r="BF19" s="121" t="s">
        <v>144</v>
      </c>
    </row>
    <row r="20" spans="1:60" s="121" customFormat="1">
      <c r="A20" s="122"/>
      <c r="B20" s="85" t="s">
        <v>961</v>
      </c>
      <c r="C20" s="82" t="s">
        <v>962</v>
      </c>
      <c r="D20" s="95" t="s">
        <v>26</v>
      </c>
      <c r="E20" s="95" t="s">
        <v>948</v>
      </c>
      <c r="F20" s="95" t="s">
        <v>165</v>
      </c>
      <c r="G20" s="89">
        <v>2</v>
      </c>
      <c r="H20" s="91">
        <v>149350</v>
      </c>
      <c r="I20" s="89">
        <v>-60.721139999999998</v>
      </c>
      <c r="J20" s="90">
        <v>1.0139893790915037E-2</v>
      </c>
      <c r="K20" s="90">
        <v>-4.8216586234394986E-5</v>
      </c>
      <c r="L20" s="126"/>
      <c r="M20" s="126"/>
      <c r="N20" s="126"/>
      <c r="O20" s="126"/>
      <c r="P20" s="126"/>
      <c r="BD20" s="121" t="s">
        <v>131</v>
      </c>
      <c r="BF20" s="121" t="s">
        <v>145</v>
      </c>
    </row>
    <row r="21" spans="1:60" s="121" customFormat="1">
      <c r="A21" s="122"/>
      <c r="B21" s="105"/>
      <c r="C21" s="82"/>
      <c r="D21" s="82"/>
      <c r="E21" s="82"/>
      <c r="F21" s="82"/>
      <c r="G21" s="89"/>
      <c r="H21" s="91"/>
      <c r="I21" s="82"/>
      <c r="J21" s="90"/>
      <c r="K21" s="82"/>
      <c r="L21" s="126"/>
      <c r="M21" s="126"/>
      <c r="N21" s="126"/>
      <c r="O21" s="126"/>
      <c r="P21" s="126"/>
      <c r="BD21" s="121" t="s">
        <v>116</v>
      </c>
      <c r="BE21" s="121" t="s">
        <v>132</v>
      </c>
      <c r="BF21" s="121" t="s">
        <v>146</v>
      </c>
    </row>
    <row r="22" spans="1:60" s="121" customFormat="1">
      <c r="A22" s="122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126"/>
      <c r="M22" s="126"/>
      <c r="N22" s="126"/>
      <c r="O22" s="126"/>
      <c r="P22" s="126"/>
      <c r="BD22" s="121" t="s">
        <v>122</v>
      </c>
      <c r="BF22" s="121" t="s">
        <v>147</v>
      </c>
    </row>
    <row r="23" spans="1:60" s="121" customFormat="1">
      <c r="A23" s="122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126"/>
      <c r="M23" s="126"/>
      <c r="N23" s="126"/>
      <c r="O23" s="126"/>
      <c r="P23" s="126"/>
      <c r="BD23" s="121" t="s">
        <v>26</v>
      </c>
      <c r="BE23" s="121" t="s">
        <v>123</v>
      </c>
      <c r="BF23" s="121" t="s">
        <v>182</v>
      </c>
    </row>
    <row r="24" spans="1:60" s="121" customFormat="1">
      <c r="A24" s="122"/>
      <c r="B24" s="123" t="s">
        <v>240</v>
      </c>
      <c r="C24" s="81"/>
      <c r="D24" s="81"/>
      <c r="E24" s="81"/>
      <c r="F24" s="81"/>
      <c r="G24" s="81"/>
      <c r="H24" s="81"/>
      <c r="I24" s="81"/>
      <c r="J24" s="81"/>
      <c r="K24" s="81"/>
      <c r="L24" s="126"/>
      <c r="M24" s="126"/>
      <c r="N24" s="126"/>
      <c r="O24" s="126"/>
      <c r="P24" s="126"/>
      <c r="BF24" s="121" t="s">
        <v>185</v>
      </c>
    </row>
    <row r="25" spans="1:60">
      <c r="B25" s="117" t="s">
        <v>103</v>
      </c>
      <c r="C25" s="81"/>
      <c r="D25" s="81"/>
      <c r="E25" s="81"/>
      <c r="F25" s="81"/>
      <c r="G25" s="81"/>
      <c r="H25" s="81"/>
      <c r="I25" s="81"/>
      <c r="J25" s="81"/>
      <c r="K25" s="81"/>
      <c r="BF25" s="1" t="s">
        <v>148</v>
      </c>
    </row>
    <row r="26" spans="1:60">
      <c r="B26" s="117" t="s">
        <v>223</v>
      </c>
      <c r="C26" s="81"/>
      <c r="D26" s="81"/>
      <c r="E26" s="81"/>
      <c r="F26" s="81"/>
      <c r="G26" s="81"/>
      <c r="H26" s="81"/>
      <c r="I26" s="81"/>
      <c r="J26" s="81"/>
      <c r="K26" s="81"/>
      <c r="BF26" s="1" t="s">
        <v>149</v>
      </c>
    </row>
    <row r="27" spans="1:60">
      <c r="B27" s="117" t="s">
        <v>231</v>
      </c>
      <c r="C27" s="81"/>
      <c r="D27" s="81"/>
      <c r="E27" s="81"/>
      <c r="F27" s="81"/>
      <c r="G27" s="81"/>
      <c r="H27" s="81"/>
      <c r="I27" s="81"/>
      <c r="J27" s="81"/>
      <c r="K27" s="81"/>
      <c r="BF27" s="1" t="s">
        <v>184</v>
      </c>
    </row>
    <row r="28" spans="1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150</v>
      </c>
    </row>
    <row r="29" spans="1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151</v>
      </c>
    </row>
    <row r="30" spans="1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183</v>
      </c>
    </row>
    <row r="31" spans="1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26</v>
      </c>
    </row>
    <row r="32" spans="1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2:11">
      <c r="B113" s="81"/>
      <c r="C113" s="81"/>
      <c r="D113" s="81"/>
      <c r="E113" s="81"/>
      <c r="F113" s="81"/>
      <c r="G113" s="81"/>
      <c r="H113" s="81"/>
      <c r="I113" s="81"/>
      <c r="J113" s="81"/>
      <c r="K113" s="81"/>
    </row>
    <row r="114" spans="2:11">
      <c r="B114" s="81"/>
      <c r="C114" s="81"/>
      <c r="D114" s="81"/>
      <c r="E114" s="81"/>
      <c r="F114" s="81"/>
      <c r="G114" s="81"/>
      <c r="H114" s="81"/>
      <c r="I114" s="81"/>
      <c r="J114" s="81"/>
      <c r="K114" s="81"/>
    </row>
    <row r="115" spans="2:11">
      <c r="B115" s="81"/>
      <c r="C115" s="81"/>
      <c r="D115" s="81"/>
      <c r="E115" s="81"/>
      <c r="F115" s="81"/>
      <c r="G115" s="81"/>
      <c r="H115" s="81"/>
      <c r="I115" s="81"/>
      <c r="J115" s="81"/>
      <c r="K115" s="81"/>
    </row>
    <row r="116" spans="2:11">
      <c r="B116" s="81"/>
      <c r="C116" s="81"/>
      <c r="D116" s="81"/>
      <c r="E116" s="81"/>
      <c r="F116" s="81"/>
      <c r="G116" s="81"/>
      <c r="H116" s="81"/>
      <c r="I116" s="81"/>
      <c r="J116" s="81"/>
      <c r="K116" s="81"/>
    </row>
    <row r="117" spans="2:11">
      <c r="B117" s="81"/>
      <c r="C117" s="81"/>
      <c r="D117" s="81"/>
      <c r="E117" s="81"/>
      <c r="F117" s="81"/>
      <c r="G117" s="81"/>
      <c r="H117" s="81"/>
      <c r="I117" s="81"/>
      <c r="J117" s="81"/>
      <c r="K117" s="81"/>
    </row>
    <row r="118" spans="2:11">
      <c r="B118" s="81"/>
      <c r="C118" s="81"/>
      <c r="D118" s="81"/>
      <c r="E118" s="81"/>
      <c r="F118" s="81"/>
      <c r="G118" s="81"/>
      <c r="H118" s="81"/>
      <c r="I118" s="81"/>
      <c r="J118" s="81"/>
      <c r="K118" s="81"/>
    </row>
    <row r="119" spans="2:11">
      <c r="B119" s="81"/>
      <c r="C119" s="81"/>
      <c r="D119" s="81"/>
      <c r="E119" s="81"/>
      <c r="F119" s="81"/>
      <c r="G119" s="81"/>
      <c r="H119" s="81"/>
      <c r="I119" s="81"/>
      <c r="J119" s="81"/>
      <c r="K119" s="81"/>
    </row>
    <row r="120" spans="2:11">
      <c r="B120" s="81"/>
      <c r="C120" s="81"/>
      <c r="D120" s="81"/>
      <c r="E120" s="81"/>
      <c r="F120" s="81"/>
      <c r="G120" s="81"/>
      <c r="H120" s="81"/>
      <c r="I120" s="81"/>
      <c r="J120" s="81"/>
      <c r="K120" s="81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171</v>
      </c>
      <c r="C1" s="80" t="s" vm="1">
        <v>241</v>
      </c>
    </row>
    <row r="2" spans="2:81">
      <c r="B2" s="58" t="s">
        <v>170</v>
      </c>
      <c r="C2" s="80" t="s">
        <v>242</v>
      </c>
    </row>
    <row r="3" spans="2:81">
      <c r="B3" s="58" t="s">
        <v>172</v>
      </c>
      <c r="C3" s="80" t="s">
        <v>243</v>
      </c>
      <c r="E3" s="2"/>
    </row>
    <row r="4" spans="2:81">
      <c r="B4" s="58" t="s">
        <v>173</v>
      </c>
      <c r="C4" s="80">
        <v>76</v>
      </c>
    </row>
    <row r="6" spans="2:81" ht="26.25" customHeight="1">
      <c r="B6" s="138" t="s">
        <v>201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40"/>
    </row>
    <row r="7" spans="2:81" ht="26.25" customHeight="1">
      <c r="B7" s="138" t="s">
        <v>85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40"/>
    </row>
    <row r="8" spans="2:81" s="3" customFormat="1" ht="47.25">
      <c r="B8" s="23" t="s">
        <v>107</v>
      </c>
      <c r="C8" s="31" t="s">
        <v>37</v>
      </c>
      <c r="D8" s="14" t="s">
        <v>41</v>
      </c>
      <c r="E8" s="31" t="s">
        <v>15</v>
      </c>
      <c r="F8" s="31" t="s">
        <v>54</v>
      </c>
      <c r="G8" s="31" t="s">
        <v>92</v>
      </c>
      <c r="H8" s="31" t="s">
        <v>18</v>
      </c>
      <c r="I8" s="31" t="s">
        <v>91</v>
      </c>
      <c r="J8" s="31" t="s">
        <v>17</v>
      </c>
      <c r="K8" s="31" t="s">
        <v>19</v>
      </c>
      <c r="L8" s="31" t="s">
        <v>225</v>
      </c>
      <c r="M8" s="31" t="s">
        <v>224</v>
      </c>
      <c r="N8" s="31" t="s">
        <v>50</v>
      </c>
      <c r="O8" s="31" t="s">
        <v>48</v>
      </c>
      <c r="P8" s="31" t="s">
        <v>174</v>
      </c>
      <c r="Q8" s="32" t="s">
        <v>176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232</v>
      </c>
      <c r="M9" s="33"/>
      <c r="N9" s="33" t="s">
        <v>228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104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240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 t="s">
        <v>103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97" t="s">
        <v>223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97" t="s">
        <v>231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42578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171</v>
      </c>
      <c r="C1" s="80" t="s" vm="1">
        <v>241</v>
      </c>
    </row>
    <row r="2" spans="2:72">
      <c r="B2" s="58" t="s">
        <v>170</v>
      </c>
      <c r="C2" s="80" t="s">
        <v>242</v>
      </c>
    </row>
    <row r="3" spans="2:72">
      <c r="B3" s="58" t="s">
        <v>172</v>
      </c>
      <c r="C3" s="80" t="s">
        <v>243</v>
      </c>
    </row>
    <row r="4" spans="2:72">
      <c r="B4" s="58" t="s">
        <v>173</v>
      </c>
      <c r="C4" s="80">
        <v>76</v>
      </c>
    </row>
    <row r="6" spans="2:72" ht="26.25" customHeight="1">
      <c r="B6" s="138" t="s">
        <v>202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0"/>
    </row>
    <row r="7" spans="2:72" ht="26.25" customHeight="1">
      <c r="B7" s="138" t="s">
        <v>76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40"/>
    </row>
    <row r="8" spans="2:72" s="3" customFormat="1" ht="78.75">
      <c r="B8" s="23" t="s">
        <v>107</v>
      </c>
      <c r="C8" s="31" t="s">
        <v>37</v>
      </c>
      <c r="D8" s="31" t="s">
        <v>15</v>
      </c>
      <c r="E8" s="31" t="s">
        <v>54</v>
      </c>
      <c r="F8" s="31" t="s">
        <v>92</v>
      </c>
      <c r="G8" s="31" t="s">
        <v>18</v>
      </c>
      <c r="H8" s="31" t="s">
        <v>91</v>
      </c>
      <c r="I8" s="31" t="s">
        <v>17</v>
      </c>
      <c r="J8" s="31" t="s">
        <v>19</v>
      </c>
      <c r="K8" s="31" t="s">
        <v>225</v>
      </c>
      <c r="L8" s="31" t="s">
        <v>224</v>
      </c>
      <c r="M8" s="31" t="s">
        <v>100</v>
      </c>
      <c r="N8" s="31" t="s">
        <v>48</v>
      </c>
      <c r="O8" s="31" t="s">
        <v>174</v>
      </c>
      <c r="P8" s="32" t="s">
        <v>176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232</v>
      </c>
      <c r="L9" s="33"/>
      <c r="M9" s="33" t="s">
        <v>228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 t="s">
        <v>103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72">
      <c r="B13" s="97" t="s">
        <v>223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72">
      <c r="B14" s="97" t="s">
        <v>231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7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72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171</v>
      </c>
      <c r="C1" s="80" t="s" vm="1">
        <v>241</v>
      </c>
    </row>
    <row r="2" spans="2:65">
      <c r="B2" s="58" t="s">
        <v>170</v>
      </c>
      <c r="C2" s="80" t="s">
        <v>242</v>
      </c>
    </row>
    <row r="3" spans="2:65">
      <c r="B3" s="58" t="s">
        <v>172</v>
      </c>
      <c r="C3" s="80" t="s">
        <v>243</v>
      </c>
    </row>
    <row r="4" spans="2:65">
      <c r="B4" s="58" t="s">
        <v>173</v>
      </c>
      <c r="C4" s="80">
        <v>76</v>
      </c>
    </row>
    <row r="6" spans="2:65" ht="26.25" customHeight="1">
      <c r="B6" s="138" t="s">
        <v>202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40"/>
    </row>
    <row r="7" spans="2:65" ht="26.25" customHeight="1">
      <c r="B7" s="138" t="s">
        <v>77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40"/>
    </row>
    <row r="8" spans="2:65" s="3" customFormat="1" ht="78.75">
      <c r="B8" s="23" t="s">
        <v>107</v>
      </c>
      <c r="C8" s="31" t="s">
        <v>37</v>
      </c>
      <c r="D8" s="31" t="s">
        <v>109</v>
      </c>
      <c r="E8" s="31" t="s">
        <v>108</v>
      </c>
      <c r="F8" s="31" t="s">
        <v>53</v>
      </c>
      <c r="G8" s="31" t="s">
        <v>15</v>
      </c>
      <c r="H8" s="31" t="s">
        <v>54</v>
      </c>
      <c r="I8" s="31" t="s">
        <v>92</v>
      </c>
      <c r="J8" s="31" t="s">
        <v>18</v>
      </c>
      <c r="K8" s="31" t="s">
        <v>91</v>
      </c>
      <c r="L8" s="31" t="s">
        <v>17</v>
      </c>
      <c r="M8" s="73" t="s">
        <v>19</v>
      </c>
      <c r="N8" s="31" t="s">
        <v>225</v>
      </c>
      <c r="O8" s="31" t="s">
        <v>224</v>
      </c>
      <c r="P8" s="31" t="s">
        <v>100</v>
      </c>
      <c r="Q8" s="31" t="s">
        <v>48</v>
      </c>
      <c r="R8" s="31" t="s">
        <v>174</v>
      </c>
      <c r="S8" s="32" t="s">
        <v>176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232</v>
      </c>
      <c r="O9" s="33"/>
      <c r="P9" s="33" t="s">
        <v>228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104</v>
      </c>
      <c r="R10" s="21" t="s">
        <v>105</v>
      </c>
      <c r="S10" s="21" t="s">
        <v>177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 t="s">
        <v>240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 t="s">
        <v>103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97" t="s">
        <v>223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97" t="s">
        <v>231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171</v>
      </c>
      <c r="C1" s="80" t="s" vm="1">
        <v>241</v>
      </c>
    </row>
    <row r="2" spans="2:81">
      <c r="B2" s="58" t="s">
        <v>170</v>
      </c>
      <c r="C2" s="80" t="s">
        <v>242</v>
      </c>
    </row>
    <row r="3" spans="2:81">
      <c r="B3" s="58" t="s">
        <v>172</v>
      </c>
      <c r="C3" s="80" t="s">
        <v>243</v>
      </c>
    </row>
    <row r="4" spans="2:81">
      <c r="B4" s="58" t="s">
        <v>173</v>
      </c>
      <c r="C4" s="80">
        <v>76</v>
      </c>
    </row>
    <row r="6" spans="2:81" ht="26.25" customHeight="1">
      <c r="B6" s="138" t="s">
        <v>202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40"/>
    </row>
    <row r="7" spans="2:81" ht="26.25" customHeight="1">
      <c r="B7" s="138" t="s">
        <v>78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40"/>
    </row>
    <row r="8" spans="2:81" s="3" customFormat="1" ht="78.75">
      <c r="B8" s="23" t="s">
        <v>107</v>
      </c>
      <c r="C8" s="31" t="s">
        <v>37</v>
      </c>
      <c r="D8" s="31" t="s">
        <v>109</v>
      </c>
      <c r="E8" s="31" t="s">
        <v>108</v>
      </c>
      <c r="F8" s="31" t="s">
        <v>53</v>
      </c>
      <c r="G8" s="31" t="s">
        <v>15</v>
      </c>
      <c r="H8" s="31" t="s">
        <v>54</v>
      </c>
      <c r="I8" s="31" t="s">
        <v>92</v>
      </c>
      <c r="J8" s="31" t="s">
        <v>18</v>
      </c>
      <c r="K8" s="31" t="s">
        <v>91</v>
      </c>
      <c r="L8" s="31" t="s">
        <v>17</v>
      </c>
      <c r="M8" s="73" t="s">
        <v>19</v>
      </c>
      <c r="N8" s="73" t="s">
        <v>225</v>
      </c>
      <c r="O8" s="31" t="s">
        <v>224</v>
      </c>
      <c r="P8" s="31" t="s">
        <v>100</v>
      </c>
      <c r="Q8" s="31" t="s">
        <v>48</v>
      </c>
      <c r="R8" s="31" t="s">
        <v>174</v>
      </c>
      <c r="S8" s="32" t="s">
        <v>176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232</v>
      </c>
      <c r="O9" s="33"/>
      <c r="P9" s="33" t="s">
        <v>228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104</v>
      </c>
      <c r="R10" s="21" t="s">
        <v>105</v>
      </c>
      <c r="S10" s="21" t="s">
        <v>177</v>
      </c>
      <c r="T10" s="5"/>
      <c r="BZ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Z11" s="1"/>
      <c r="CC11" s="1"/>
    </row>
    <row r="12" spans="2:81" ht="17.25" customHeight="1">
      <c r="B12" s="97" t="s">
        <v>240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81">
      <c r="B13" s="97" t="s">
        <v>103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81">
      <c r="B14" s="97" t="s">
        <v>223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81">
      <c r="B15" s="97" t="s">
        <v>231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171</v>
      </c>
      <c r="C1" s="80" t="s" vm="1">
        <v>241</v>
      </c>
    </row>
    <row r="2" spans="2:98">
      <c r="B2" s="58" t="s">
        <v>170</v>
      </c>
      <c r="C2" s="80" t="s">
        <v>242</v>
      </c>
    </row>
    <row r="3" spans="2:98">
      <c r="B3" s="58" t="s">
        <v>172</v>
      </c>
      <c r="C3" s="80" t="s">
        <v>243</v>
      </c>
    </row>
    <row r="4" spans="2:98">
      <c r="B4" s="58" t="s">
        <v>173</v>
      </c>
      <c r="C4" s="80">
        <v>76</v>
      </c>
    </row>
    <row r="6" spans="2:98" ht="26.25" customHeight="1">
      <c r="B6" s="138" t="s">
        <v>202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40"/>
    </row>
    <row r="7" spans="2:98" ht="26.25" customHeight="1">
      <c r="B7" s="138" t="s">
        <v>79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40"/>
    </row>
    <row r="8" spans="2:98" s="3" customFormat="1" ht="78.75">
      <c r="B8" s="23" t="s">
        <v>107</v>
      </c>
      <c r="C8" s="31" t="s">
        <v>37</v>
      </c>
      <c r="D8" s="31" t="s">
        <v>109</v>
      </c>
      <c r="E8" s="31" t="s">
        <v>108</v>
      </c>
      <c r="F8" s="31" t="s">
        <v>53</v>
      </c>
      <c r="G8" s="31" t="s">
        <v>91</v>
      </c>
      <c r="H8" s="31" t="s">
        <v>225</v>
      </c>
      <c r="I8" s="31" t="s">
        <v>224</v>
      </c>
      <c r="J8" s="31" t="s">
        <v>100</v>
      </c>
      <c r="K8" s="31" t="s">
        <v>48</v>
      </c>
      <c r="L8" s="31" t="s">
        <v>174</v>
      </c>
      <c r="M8" s="32" t="s">
        <v>176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232</v>
      </c>
      <c r="I9" s="33"/>
      <c r="J9" s="33" t="s">
        <v>228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 t="s">
        <v>240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2:98">
      <c r="B13" s="97" t="s">
        <v>103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98">
      <c r="B14" s="97" t="s">
        <v>223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98">
      <c r="B15" s="97" t="s">
        <v>231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9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171</v>
      </c>
      <c r="C1" s="80" t="s" vm="1">
        <v>241</v>
      </c>
    </row>
    <row r="2" spans="2:55">
      <c r="B2" s="58" t="s">
        <v>170</v>
      </c>
      <c r="C2" s="80" t="s">
        <v>242</v>
      </c>
    </row>
    <row r="3" spans="2:55">
      <c r="B3" s="58" t="s">
        <v>172</v>
      </c>
      <c r="C3" s="80" t="s">
        <v>243</v>
      </c>
    </row>
    <row r="4" spans="2:55">
      <c r="B4" s="58" t="s">
        <v>173</v>
      </c>
      <c r="C4" s="80">
        <v>76</v>
      </c>
    </row>
    <row r="6" spans="2:55" ht="26.25" customHeight="1">
      <c r="B6" s="138" t="s">
        <v>202</v>
      </c>
      <c r="C6" s="139"/>
      <c r="D6" s="139"/>
      <c r="E6" s="139"/>
      <c r="F6" s="139"/>
      <c r="G6" s="139"/>
      <c r="H6" s="139"/>
      <c r="I6" s="139"/>
      <c r="J6" s="139"/>
      <c r="K6" s="140"/>
    </row>
    <row r="7" spans="2:55" ht="26.25" customHeight="1">
      <c r="B7" s="138" t="s">
        <v>86</v>
      </c>
      <c r="C7" s="139"/>
      <c r="D7" s="139"/>
      <c r="E7" s="139"/>
      <c r="F7" s="139"/>
      <c r="G7" s="139"/>
      <c r="H7" s="139"/>
      <c r="I7" s="139"/>
      <c r="J7" s="139"/>
      <c r="K7" s="140"/>
    </row>
    <row r="8" spans="2:55" s="3" customFormat="1" ht="78.75">
      <c r="B8" s="23" t="s">
        <v>107</v>
      </c>
      <c r="C8" s="31" t="s">
        <v>37</v>
      </c>
      <c r="D8" s="31" t="s">
        <v>91</v>
      </c>
      <c r="E8" s="31" t="s">
        <v>92</v>
      </c>
      <c r="F8" s="31" t="s">
        <v>225</v>
      </c>
      <c r="G8" s="31" t="s">
        <v>224</v>
      </c>
      <c r="H8" s="31" t="s">
        <v>100</v>
      </c>
      <c r="I8" s="31" t="s">
        <v>48</v>
      </c>
      <c r="J8" s="31" t="s">
        <v>174</v>
      </c>
      <c r="K8" s="32" t="s">
        <v>176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232</v>
      </c>
      <c r="G9" s="33"/>
      <c r="H9" s="33" t="s">
        <v>228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 t="s">
        <v>103</v>
      </c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97" t="s">
        <v>223</v>
      </c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97" t="s">
        <v>231</v>
      </c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  <c r="V37" s="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171</v>
      </c>
      <c r="C1" s="80" t="s" vm="1">
        <v>241</v>
      </c>
    </row>
    <row r="2" spans="2:59">
      <c r="B2" s="58" t="s">
        <v>170</v>
      </c>
      <c r="C2" s="80" t="s">
        <v>242</v>
      </c>
    </row>
    <row r="3" spans="2:59">
      <c r="B3" s="58" t="s">
        <v>172</v>
      </c>
      <c r="C3" s="80" t="s">
        <v>243</v>
      </c>
    </row>
    <row r="4" spans="2:59">
      <c r="B4" s="58" t="s">
        <v>173</v>
      </c>
      <c r="C4" s="80">
        <v>76</v>
      </c>
    </row>
    <row r="6" spans="2:59" ht="26.25" customHeight="1">
      <c r="B6" s="138" t="s">
        <v>202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2:59" ht="26.25" customHeight="1">
      <c r="B7" s="138" t="s">
        <v>87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</row>
    <row r="8" spans="2:59" s="3" customFormat="1" ht="78.75">
      <c r="B8" s="23" t="s">
        <v>107</v>
      </c>
      <c r="C8" s="31" t="s">
        <v>37</v>
      </c>
      <c r="D8" s="31" t="s">
        <v>53</v>
      </c>
      <c r="E8" s="31" t="s">
        <v>91</v>
      </c>
      <c r="F8" s="31" t="s">
        <v>92</v>
      </c>
      <c r="G8" s="31" t="s">
        <v>225</v>
      </c>
      <c r="H8" s="31" t="s">
        <v>224</v>
      </c>
      <c r="I8" s="31" t="s">
        <v>100</v>
      </c>
      <c r="J8" s="31" t="s">
        <v>48</v>
      </c>
      <c r="K8" s="31" t="s">
        <v>174</v>
      </c>
      <c r="L8" s="32" t="s">
        <v>176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232</v>
      </c>
      <c r="H9" s="17"/>
      <c r="I9" s="17" t="s">
        <v>228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1"/>
      <c r="N11" s="1"/>
      <c r="O11" s="1"/>
      <c r="P11" s="1"/>
      <c r="BG11" s="1"/>
    </row>
    <row r="12" spans="2:59" ht="21" customHeight="1">
      <c r="B12" s="106"/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9">
      <c r="B13" s="106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9">
      <c r="B14" s="106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74</v>
      </c>
      <c r="C6" s="14" t="s">
        <v>37</v>
      </c>
      <c r="E6" s="14" t="s">
        <v>108</v>
      </c>
      <c r="I6" s="14" t="s">
        <v>15</v>
      </c>
      <c r="J6" s="14" t="s">
        <v>54</v>
      </c>
      <c r="M6" s="14" t="s">
        <v>91</v>
      </c>
      <c r="Q6" s="14" t="s">
        <v>17</v>
      </c>
      <c r="R6" s="14" t="s">
        <v>19</v>
      </c>
      <c r="U6" s="14" t="s">
        <v>50</v>
      </c>
      <c r="W6" s="15" t="s">
        <v>47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76</v>
      </c>
      <c r="C8" s="31" t="s">
        <v>37</v>
      </c>
      <c r="D8" s="31" t="s">
        <v>111</v>
      </c>
      <c r="I8" s="31" t="s">
        <v>15</v>
      </c>
      <c r="J8" s="31" t="s">
        <v>54</v>
      </c>
      <c r="K8" s="31" t="s">
        <v>92</v>
      </c>
      <c r="L8" s="31" t="s">
        <v>18</v>
      </c>
      <c r="M8" s="31" t="s">
        <v>91</v>
      </c>
      <c r="Q8" s="31" t="s">
        <v>17</v>
      </c>
      <c r="R8" s="31" t="s">
        <v>19</v>
      </c>
      <c r="S8" s="31" t="s">
        <v>0</v>
      </c>
      <c r="T8" s="31" t="s">
        <v>95</v>
      </c>
      <c r="U8" s="31" t="s">
        <v>50</v>
      </c>
      <c r="V8" s="31" t="s">
        <v>48</v>
      </c>
      <c r="W8" s="32" t="s">
        <v>102</v>
      </c>
    </row>
    <row r="9" spans="2:25" ht="31.5">
      <c r="B9" s="50" t="str">
        <f>'תעודות חוב מסחריות '!B7:T7</f>
        <v>2. תעודות חוב מסחריות</v>
      </c>
      <c r="C9" s="14" t="s">
        <v>37</v>
      </c>
      <c r="D9" s="14" t="s">
        <v>111</v>
      </c>
      <c r="E9" s="43" t="s">
        <v>108</v>
      </c>
      <c r="G9" s="14" t="s">
        <v>53</v>
      </c>
      <c r="I9" s="14" t="s">
        <v>15</v>
      </c>
      <c r="J9" s="14" t="s">
        <v>54</v>
      </c>
      <c r="K9" s="14" t="s">
        <v>92</v>
      </c>
      <c r="L9" s="14" t="s">
        <v>18</v>
      </c>
      <c r="M9" s="14" t="s">
        <v>91</v>
      </c>
      <c r="Q9" s="14" t="s">
        <v>17</v>
      </c>
      <c r="R9" s="14" t="s">
        <v>19</v>
      </c>
      <c r="S9" s="14" t="s">
        <v>0</v>
      </c>
      <c r="T9" s="14" t="s">
        <v>95</v>
      </c>
      <c r="U9" s="14" t="s">
        <v>50</v>
      </c>
      <c r="V9" s="14" t="s">
        <v>48</v>
      </c>
      <c r="W9" s="40" t="s">
        <v>102</v>
      </c>
    </row>
    <row r="10" spans="2:25" ht="31.5">
      <c r="B10" s="50" t="str">
        <f>'אג"ח קונצרני'!B7:U7</f>
        <v>3. אג"ח קונצרני</v>
      </c>
      <c r="C10" s="31" t="s">
        <v>37</v>
      </c>
      <c r="D10" s="14" t="s">
        <v>111</v>
      </c>
      <c r="E10" s="43" t="s">
        <v>108</v>
      </c>
      <c r="G10" s="31" t="s">
        <v>53</v>
      </c>
      <c r="I10" s="31" t="s">
        <v>15</v>
      </c>
      <c r="J10" s="31" t="s">
        <v>54</v>
      </c>
      <c r="K10" s="31" t="s">
        <v>92</v>
      </c>
      <c r="L10" s="31" t="s">
        <v>18</v>
      </c>
      <c r="M10" s="31" t="s">
        <v>91</v>
      </c>
      <c r="Q10" s="31" t="s">
        <v>17</v>
      </c>
      <c r="R10" s="31" t="s">
        <v>19</v>
      </c>
      <c r="S10" s="31" t="s">
        <v>0</v>
      </c>
      <c r="T10" s="31" t="s">
        <v>95</v>
      </c>
      <c r="U10" s="31" t="s">
        <v>50</v>
      </c>
      <c r="V10" s="14" t="s">
        <v>48</v>
      </c>
      <c r="W10" s="32" t="s">
        <v>102</v>
      </c>
    </row>
    <row r="11" spans="2:25" ht="31.5">
      <c r="B11" s="50" t="str">
        <f>מניות!B7</f>
        <v>4. מניות</v>
      </c>
      <c r="C11" s="31" t="s">
        <v>37</v>
      </c>
      <c r="D11" s="14" t="s">
        <v>111</v>
      </c>
      <c r="E11" s="43" t="s">
        <v>108</v>
      </c>
      <c r="H11" s="31" t="s">
        <v>91</v>
      </c>
      <c r="S11" s="31" t="s">
        <v>0</v>
      </c>
      <c r="T11" s="14" t="s">
        <v>95</v>
      </c>
      <c r="U11" s="14" t="s">
        <v>50</v>
      </c>
      <c r="V11" s="14" t="s">
        <v>48</v>
      </c>
      <c r="W11" s="15" t="s">
        <v>102</v>
      </c>
    </row>
    <row r="12" spans="2:25" ht="31.5">
      <c r="B12" s="50" t="str">
        <f>'תעודות סל'!B7:N7</f>
        <v>5. תעודות סל</v>
      </c>
      <c r="C12" s="31" t="s">
        <v>37</v>
      </c>
      <c r="D12" s="14" t="s">
        <v>111</v>
      </c>
      <c r="E12" s="43" t="s">
        <v>108</v>
      </c>
      <c r="H12" s="31" t="s">
        <v>91</v>
      </c>
      <c r="S12" s="31" t="s">
        <v>0</v>
      </c>
      <c r="T12" s="31" t="s">
        <v>95</v>
      </c>
      <c r="U12" s="31" t="s">
        <v>50</v>
      </c>
      <c r="V12" s="31" t="s">
        <v>48</v>
      </c>
      <c r="W12" s="32" t="s">
        <v>102</v>
      </c>
    </row>
    <row r="13" spans="2:25" ht="31.5">
      <c r="B13" s="50" t="str">
        <f>'קרנות נאמנות'!B7:O7</f>
        <v>6. קרנות נאמנות</v>
      </c>
      <c r="C13" s="31" t="s">
        <v>37</v>
      </c>
      <c r="D13" s="31" t="s">
        <v>111</v>
      </c>
      <c r="G13" s="31" t="s">
        <v>53</v>
      </c>
      <c r="H13" s="31" t="s">
        <v>91</v>
      </c>
      <c r="S13" s="31" t="s">
        <v>0</v>
      </c>
      <c r="T13" s="31" t="s">
        <v>95</v>
      </c>
      <c r="U13" s="31" t="s">
        <v>50</v>
      </c>
      <c r="V13" s="31" t="s">
        <v>48</v>
      </c>
      <c r="W13" s="32" t="s">
        <v>102</v>
      </c>
    </row>
    <row r="14" spans="2:25" ht="31.5">
      <c r="B14" s="50" t="str">
        <f>'כתבי אופציה'!B7:L7</f>
        <v>7. כתבי אופציה</v>
      </c>
      <c r="C14" s="31" t="s">
        <v>37</v>
      </c>
      <c r="D14" s="31" t="s">
        <v>111</v>
      </c>
      <c r="G14" s="31" t="s">
        <v>53</v>
      </c>
      <c r="H14" s="31" t="s">
        <v>91</v>
      </c>
      <c r="S14" s="31" t="s">
        <v>0</v>
      </c>
      <c r="T14" s="31" t="s">
        <v>95</v>
      </c>
      <c r="U14" s="31" t="s">
        <v>50</v>
      </c>
      <c r="V14" s="31" t="s">
        <v>48</v>
      </c>
      <c r="W14" s="32" t="s">
        <v>102</v>
      </c>
    </row>
    <row r="15" spans="2:25" ht="31.5">
      <c r="B15" s="50" t="str">
        <f>אופציות!B7</f>
        <v>8. אופציות</v>
      </c>
      <c r="C15" s="31" t="s">
        <v>37</v>
      </c>
      <c r="D15" s="31" t="s">
        <v>111</v>
      </c>
      <c r="G15" s="31" t="s">
        <v>53</v>
      </c>
      <c r="H15" s="31" t="s">
        <v>91</v>
      </c>
      <c r="S15" s="31" t="s">
        <v>0</v>
      </c>
      <c r="T15" s="31" t="s">
        <v>95</v>
      </c>
      <c r="U15" s="31" t="s">
        <v>50</v>
      </c>
      <c r="V15" s="31" t="s">
        <v>48</v>
      </c>
      <c r="W15" s="32" t="s">
        <v>102</v>
      </c>
    </row>
    <row r="16" spans="2:25" ht="31.5">
      <c r="B16" s="50" t="str">
        <f>'חוזים עתידיים'!B7:I7</f>
        <v>9. חוזים עתידיים</v>
      </c>
      <c r="C16" s="31" t="s">
        <v>37</v>
      </c>
      <c r="D16" s="31" t="s">
        <v>111</v>
      </c>
      <c r="G16" s="31" t="s">
        <v>53</v>
      </c>
      <c r="H16" s="31" t="s">
        <v>91</v>
      </c>
      <c r="S16" s="31" t="s">
        <v>0</v>
      </c>
      <c r="T16" s="32" t="s">
        <v>95</v>
      </c>
    </row>
    <row r="17" spans="2:25" ht="31.5">
      <c r="B17" s="50" t="str">
        <f>'מוצרים מובנים'!B7:Q7</f>
        <v>10. מוצרים מובנים</v>
      </c>
      <c r="C17" s="31" t="s">
        <v>37</v>
      </c>
      <c r="F17" s="14" t="s">
        <v>41</v>
      </c>
      <c r="I17" s="31" t="s">
        <v>15</v>
      </c>
      <c r="J17" s="31" t="s">
        <v>54</v>
      </c>
      <c r="K17" s="31" t="s">
        <v>92</v>
      </c>
      <c r="L17" s="31" t="s">
        <v>18</v>
      </c>
      <c r="M17" s="31" t="s">
        <v>91</v>
      </c>
      <c r="Q17" s="31" t="s">
        <v>17</v>
      </c>
      <c r="R17" s="31" t="s">
        <v>19</v>
      </c>
      <c r="S17" s="31" t="s">
        <v>0</v>
      </c>
      <c r="T17" s="31" t="s">
        <v>95</v>
      </c>
      <c r="U17" s="31" t="s">
        <v>50</v>
      </c>
      <c r="V17" s="31" t="s">
        <v>48</v>
      </c>
      <c r="W17" s="32" t="s">
        <v>102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37</v>
      </c>
      <c r="I19" s="31" t="s">
        <v>15</v>
      </c>
      <c r="J19" s="31" t="s">
        <v>54</v>
      </c>
      <c r="K19" s="31" t="s">
        <v>92</v>
      </c>
      <c r="L19" s="31" t="s">
        <v>18</v>
      </c>
      <c r="M19" s="31" t="s">
        <v>91</v>
      </c>
      <c r="Q19" s="31" t="s">
        <v>17</v>
      </c>
      <c r="R19" s="31" t="s">
        <v>19</v>
      </c>
      <c r="S19" s="31" t="s">
        <v>0</v>
      </c>
      <c r="T19" s="31" t="s">
        <v>95</v>
      </c>
      <c r="U19" s="31" t="s">
        <v>100</v>
      </c>
      <c r="V19" s="31" t="s">
        <v>48</v>
      </c>
      <c r="W19" s="32" t="s">
        <v>102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37</v>
      </c>
      <c r="D20" s="43" t="s">
        <v>109</v>
      </c>
      <c r="E20" s="43" t="s">
        <v>108</v>
      </c>
      <c r="G20" s="31" t="s">
        <v>53</v>
      </c>
      <c r="I20" s="31" t="s">
        <v>15</v>
      </c>
      <c r="J20" s="31" t="s">
        <v>54</v>
      </c>
      <c r="K20" s="31" t="s">
        <v>92</v>
      </c>
      <c r="L20" s="31" t="s">
        <v>18</v>
      </c>
      <c r="M20" s="31" t="s">
        <v>91</v>
      </c>
      <c r="Q20" s="31" t="s">
        <v>17</v>
      </c>
      <c r="R20" s="31" t="s">
        <v>19</v>
      </c>
      <c r="S20" s="31" t="s">
        <v>0</v>
      </c>
      <c r="T20" s="31" t="s">
        <v>95</v>
      </c>
      <c r="U20" s="31" t="s">
        <v>100</v>
      </c>
      <c r="V20" s="31" t="s">
        <v>48</v>
      </c>
      <c r="W20" s="32" t="s">
        <v>102</v>
      </c>
    </row>
    <row r="21" spans="2:25" ht="31.5">
      <c r="B21" s="50" t="str">
        <f>'לא סחיר - אג"ח קונצרני'!B7:S7</f>
        <v>3. אג"ח קונצרני</v>
      </c>
      <c r="C21" s="31" t="s">
        <v>37</v>
      </c>
      <c r="D21" s="43" t="s">
        <v>109</v>
      </c>
      <c r="E21" s="43" t="s">
        <v>108</v>
      </c>
      <c r="G21" s="31" t="s">
        <v>53</v>
      </c>
      <c r="I21" s="31" t="s">
        <v>15</v>
      </c>
      <c r="J21" s="31" t="s">
        <v>54</v>
      </c>
      <c r="K21" s="31" t="s">
        <v>92</v>
      </c>
      <c r="L21" s="31" t="s">
        <v>18</v>
      </c>
      <c r="M21" s="31" t="s">
        <v>91</v>
      </c>
      <c r="Q21" s="31" t="s">
        <v>17</v>
      </c>
      <c r="R21" s="31" t="s">
        <v>19</v>
      </c>
      <c r="S21" s="31" t="s">
        <v>0</v>
      </c>
      <c r="T21" s="31" t="s">
        <v>95</v>
      </c>
      <c r="U21" s="31" t="s">
        <v>100</v>
      </c>
      <c r="V21" s="31" t="s">
        <v>48</v>
      </c>
      <c r="W21" s="32" t="s">
        <v>102</v>
      </c>
    </row>
    <row r="22" spans="2:25" ht="31.5">
      <c r="B22" s="50" t="str">
        <f>'לא סחיר - מניות'!B7:M7</f>
        <v>4. מניות</v>
      </c>
      <c r="C22" s="31" t="s">
        <v>37</v>
      </c>
      <c r="D22" s="43" t="s">
        <v>109</v>
      </c>
      <c r="E22" s="43" t="s">
        <v>108</v>
      </c>
      <c r="G22" s="31" t="s">
        <v>53</v>
      </c>
      <c r="H22" s="31" t="s">
        <v>91</v>
      </c>
      <c r="S22" s="31" t="s">
        <v>0</v>
      </c>
      <c r="T22" s="31" t="s">
        <v>95</v>
      </c>
      <c r="U22" s="31" t="s">
        <v>100</v>
      </c>
      <c r="V22" s="31" t="s">
        <v>48</v>
      </c>
      <c r="W22" s="32" t="s">
        <v>102</v>
      </c>
    </row>
    <row r="23" spans="2:25" ht="31.5">
      <c r="B23" s="50" t="str">
        <f>'לא סחיר - קרנות השקעה'!B7:K7</f>
        <v>5. קרנות השקעה</v>
      </c>
      <c r="C23" s="31" t="s">
        <v>37</v>
      </c>
      <c r="G23" s="31" t="s">
        <v>53</v>
      </c>
      <c r="H23" s="31" t="s">
        <v>91</v>
      </c>
      <c r="K23" s="31" t="s">
        <v>92</v>
      </c>
      <c r="S23" s="31" t="s">
        <v>0</v>
      </c>
      <c r="T23" s="31" t="s">
        <v>95</v>
      </c>
      <c r="U23" s="31" t="s">
        <v>100</v>
      </c>
      <c r="V23" s="31" t="s">
        <v>48</v>
      </c>
      <c r="W23" s="32" t="s">
        <v>102</v>
      </c>
    </row>
    <row r="24" spans="2:25" ht="31.5">
      <c r="B24" s="50" t="str">
        <f>'לא סחיר - כתבי אופציה'!B7:L7</f>
        <v>6. כתבי אופציה</v>
      </c>
      <c r="C24" s="31" t="s">
        <v>37</v>
      </c>
      <c r="G24" s="31" t="s">
        <v>53</v>
      </c>
      <c r="H24" s="31" t="s">
        <v>91</v>
      </c>
      <c r="K24" s="31" t="s">
        <v>92</v>
      </c>
      <c r="S24" s="31" t="s">
        <v>0</v>
      </c>
      <c r="T24" s="31" t="s">
        <v>95</v>
      </c>
      <c r="U24" s="31" t="s">
        <v>100</v>
      </c>
      <c r="V24" s="31" t="s">
        <v>48</v>
      </c>
      <c r="W24" s="32" t="s">
        <v>102</v>
      </c>
    </row>
    <row r="25" spans="2:25" ht="31.5">
      <c r="B25" s="50" t="str">
        <f>'לא סחיר - אופציות'!B7:L7</f>
        <v>7. אופציות</v>
      </c>
      <c r="C25" s="31" t="s">
        <v>37</v>
      </c>
      <c r="G25" s="31" t="s">
        <v>53</v>
      </c>
      <c r="H25" s="31" t="s">
        <v>91</v>
      </c>
      <c r="K25" s="31" t="s">
        <v>92</v>
      </c>
      <c r="S25" s="31" t="s">
        <v>0</v>
      </c>
      <c r="T25" s="31" t="s">
        <v>95</v>
      </c>
      <c r="U25" s="31" t="s">
        <v>100</v>
      </c>
      <c r="V25" s="31" t="s">
        <v>48</v>
      </c>
      <c r="W25" s="32" t="s">
        <v>102</v>
      </c>
    </row>
    <row r="26" spans="2:25" ht="31.5">
      <c r="B26" s="50" t="str">
        <f>'לא סחיר - חוזים עתידיים'!B7:K7</f>
        <v>8. חוזים עתידיים</v>
      </c>
      <c r="C26" s="31" t="s">
        <v>37</v>
      </c>
      <c r="G26" s="31" t="s">
        <v>53</v>
      </c>
      <c r="H26" s="31" t="s">
        <v>91</v>
      </c>
      <c r="K26" s="31" t="s">
        <v>92</v>
      </c>
      <c r="S26" s="31" t="s">
        <v>0</v>
      </c>
      <c r="T26" s="31" t="s">
        <v>95</v>
      </c>
      <c r="U26" s="31" t="s">
        <v>100</v>
      </c>
      <c r="V26" s="32" t="s">
        <v>102</v>
      </c>
    </row>
    <row r="27" spans="2:25" ht="31.5">
      <c r="B27" s="50" t="str">
        <f>'לא סחיר - מוצרים מובנים'!B7:Q7</f>
        <v>9. מוצרים מובנים</v>
      </c>
      <c r="C27" s="31" t="s">
        <v>37</v>
      </c>
      <c r="F27" s="31" t="s">
        <v>41</v>
      </c>
      <c r="I27" s="31" t="s">
        <v>15</v>
      </c>
      <c r="J27" s="31" t="s">
        <v>54</v>
      </c>
      <c r="K27" s="31" t="s">
        <v>92</v>
      </c>
      <c r="L27" s="31" t="s">
        <v>18</v>
      </c>
      <c r="M27" s="31" t="s">
        <v>91</v>
      </c>
      <c r="Q27" s="31" t="s">
        <v>17</v>
      </c>
      <c r="R27" s="31" t="s">
        <v>19</v>
      </c>
      <c r="S27" s="31" t="s">
        <v>0</v>
      </c>
      <c r="T27" s="31" t="s">
        <v>95</v>
      </c>
      <c r="U27" s="31" t="s">
        <v>100</v>
      </c>
      <c r="V27" s="31" t="s">
        <v>48</v>
      </c>
      <c r="W27" s="32" t="s">
        <v>102</v>
      </c>
    </row>
    <row r="28" spans="2:25" ht="31.5">
      <c r="B28" s="54" t="str">
        <f>הלוואות!B6</f>
        <v>1.ד. הלוואות:</v>
      </c>
      <c r="C28" s="31" t="s">
        <v>37</v>
      </c>
      <c r="I28" s="31" t="s">
        <v>15</v>
      </c>
      <c r="J28" s="31" t="s">
        <v>54</v>
      </c>
      <c r="L28" s="31" t="s">
        <v>18</v>
      </c>
      <c r="M28" s="31" t="s">
        <v>91</v>
      </c>
      <c r="Q28" s="14" t="s">
        <v>32</v>
      </c>
      <c r="R28" s="31" t="s">
        <v>19</v>
      </c>
      <c r="S28" s="31" t="s">
        <v>0</v>
      </c>
      <c r="T28" s="31" t="s">
        <v>95</v>
      </c>
      <c r="U28" s="31" t="s">
        <v>100</v>
      </c>
      <c r="V28" s="32" t="s">
        <v>102</v>
      </c>
    </row>
    <row r="29" spans="2:25" ht="47.25">
      <c r="B29" s="54" t="str">
        <f>'פקדונות מעל 3 חודשים'!B6:O6</f>
        <v>1.ה. פקדונות מעל 3 חודשים:</v>
      </c>
      <c r="C29" s="31" t="s">
        <v>37</v>
      </c>
      <c r="E29" s="31" t="s">
        <v>108</v>
      </c>
      <c r="I29" s="31" t="s">
        <v>15</v>
      </c>
      <c r="J29" s="31" t="s">
        <v>54</v>
      </c>
      <c r="L29" s="31" t="s">
        <v>18</v>
      </c>
      <c r="M29" s="31" t="s">
        <v>91</v>
      </c>
      <c r="O29" s="51" t="s">
        <v>42</v>
      </c>
      <c r="P29" s="52"/>
      <c r="R29" s="31" t="s">
        <v>19</v>
      </c>
      <c r="S29" s="31" t="s">
        <v>0</v>
      </c>
      <c r="T29" s="31" t="s">
        <v>95</v>
      </c>
      <c r="U29" s="31" t="s">
        <v>100</v>
      </c>
      <c r="V29" s="32" t="s">
        <v>102</v>
      </c>
    </row>
    <row r="30" spans="2:25" ht="63">
      <c r="B30" s="54" t="str">
        <f>'זכויות מקרקעין'!B6</f>
        <v>1. ו. זכויות במקרקעין:</v>
      </c>
      <c r="C30" s="14" t="s">
        <v>44</v>
      </c>
      <c r="N30" s="51" t="s">
        <v>75</v>
      </c>
      <c r="P30" s="52" t="s">
        <v>45</v>
      </c>
      <c r="U30" s="31" t="s">
        <v>100</v>
      </c>
      <c r="V30" s="15" t="s">
        <v>47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46</v>
      </c>
      <c r="R31" s="14" t="s">
        <v>43</v>
      </c>
      <c r="U31" s="31" t="s">
        <v>100</v>
      </c>
      <c r="V31" s="15" t="s">
        <v>47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97</v>
      </c>
      <c r="Y32" s="15" t="s">
        <v>96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171</v>
      </c>
      <c r="C1" s="80" t="s" vm="1">
        <v>241</v>
      </c>
    </row>
    <row r="2" spans="2:54">
      <c r="B2" s="58" t="s">
        <v>170</v>
      </c>
      <c r="C2" s="80" t="s">
        <v>242</v>
      </c>
    </row>
    <row r="3" spans="2:54">
      <c r="B3" s="58" t="s">
        <v>172</v>
      </c>
      <c r="C3" s="80" t="s">
        <v>243</v>
      </c>
    </row>
    <row r="4" spans="2:54">
      <c r="B4" s="58" t="s">
        <v>173</v>
      </c>
      <c r="C4" s="80">
        <v>76</v>
      </c>
    </row>
    <row r="6" spans="2:54" ht="26.25" customHeight="1">
      <c r="B6" s="138" t="s">
        <v>202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2:54" ht="26.25" customHeight="1">
      <c r="B7" s="138" t="s">
        <v>88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</row>
    <row r="8" spans="2:54" s="3" customFormat="1" ht="78.75">
      <c r="B8" s="23" t="s">
        <v>107</v>
      </c>
      <c r="C8" s="31" t="s">
        <v>37</v>
      </c>
      <c r="D8" s="31" t="s">
        <v>53</v>
      </c>
      <c r="E8" s="31" t="s">
        <v>91</v>
      </c>
      <c r="F8" s="31" t="s">
        <v>92</v>
      </c>
      <c r="G8" s="31" t="s">
        <v>225</v>
      </c>
      <c r="H8" s="31" t="s">
        <v>224</v>
      </c>
      <c r="I8" s="31" t="s">
        <v>100</v>
      </c>
      <c r="J8" s="31" t="s">
        <v>48</v>
      </c>
      <c r="K8" s="31" t="s">
        <v>174</v>
      </c>
      <c r="L8" s="32" t="s">
        <v>176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232</v>
      </c>
      <c r="H9" s="17"/>
      <c r="I9" s="17" t="s">
        <v>228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97" t="s">
        <v>240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 t="s">
        <v>103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97" t="s">
        <v>223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97" t="s">
        <v>231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21" customWidth="1"/>
    <col min="2" max="2" width="27.85546875" style="122" bestFit="1" customWidth="1"/>
    <col min="3" max="3" width="27.42578125" style="122" bestFit="1" customWidth="1"/>
    <col min="4" max="4" width="8.5703125" style="122" bestFit="1" customWidth="1"/>
    <col min="5" max="5" width="12.28515625" style="121" bestFit="1" customWidth="1"/>
    <col min="6" max="6" width="11.28515625" style="121" bestFit="1" customWidth="1"/>
    <col min="7" max="7" width="14.28515625" style="121" bestFit="1" customWidth="1"/>
    <col min="8" max="8" width="6.85546875" style="121" bestFit="1" customWidth="1"/>
    <col min="9" max="9" width="10.85546875" style="121" bestFit="1" customWidth="1"/>
    <col min="10" max="10" width="10" style="121" bestFit="1" customWidth="1"/>
    <col min="11" max="11" width="10.42578125" style="121" bestFit="1" customWidth="1"/>
    <col min="12" max="12" width="7.5703125" style="121" customWidth="1"/>
    <col min="13" max="13" width="6.7109375" style="121" customWidth="1"/>
    <col min="14" max="14" width="7.7109375" style="121" customWidth="1"/>
    <col min="15" max="15" width="7.140625" style="121" customWidth="1"/>
    <col min="16" max="16" width="6" style="121" customWidth="1"/>
    <col min="17" max="17" width="7.85546875" style="121" customWidth="1"/>
    <col min="18" max="18" width="8.140625" style="121" customWidth="1"/>
    <col min="19" max="19" width="6.28515625" style="121" customWidth="1"/>
    <col min="20" max="20" width="8" style="121" customWidth="1"/>
    <col min="21" max="21" width="8.7109375" style="121" customWidth="1"/>
    <col min="22" max="22" width="10" style="121" customWidth="1"/>
    <col min="23" max="23" width="9.5703125" style="121" customWidth="1"/>
    <col min="24" max="24" width="6.140625" style="121" customWidth="1"/>
    <col min="25" max="26" width="5.7109375" style="121" customWidth="1"/>
    <col min="27" max="27" width="6.85546875" style="121" customWidth="1"/>
    <col min="28" max="28" width="6.42578125" style="121" customWidth="1"/>
    <col min="29" max="29" width="6.7109375" style="121" customWidth="1"/>
    <col min="30" max="30" width="7.28515625" style="121" customWidth="1"/>
    <col min="31" max="42" width="5.7109375" style="121" customWidth="1"/>
    <col min="43" max="16384" width="9.140625" style="121"/>
  </cols>
  <sheetData>
    <row r="1" spans="2:51" s="1" customFormat="1">
      <c r="B1" s="58" t="s">
        <v>171</v>
      </c>
      <c r="C1" s="80" t="s" vm="1">
        <v>241</v>
      </c>
      <c r="D1" s="2"/>
    </row>
    <row r="2" spans="2:51" s="1" customFormat="1">
      <c r="B2" s="58" t="s">
        <v>170</v>
      </c>
      <c r="C2" s="80" t="s">
        <v>242</v>
      </c>
      <c r="D2" s="2"/>
    </row>
    <row r="3" spans="2:51" s="1" customFormat="1">
      <c r="B3" s="58" t="s">
        <v>172</v>
      </c>
      <c r="C3" s="80" t="s">
        <v>243</v>
      </c>
      <c r="D3" s="2"/>
    </row>
    <row r="4" spans="2:51" s="1" customFormat="1">
      <c r="B4" s="58" t="s">
        <v>173</v>
      </c>
      <c r="C4" s="80">
        <v>76</v>
      </c>
      <c r="D4" s="2"/>
    </row>
    <row r="5" spans="2:51" s="1" customFormat="1">
      <c r="B5" s="2"/>
      <c r="C5" s="2"/>
      <c r="D5" s="2"/>
    </row>
    <row r="6" spans="2:51" s="1" customFormat="1" ht="26.25" customHeight="1">
      <c r="B6" s="138" t="s">
        <v>202</v>
      </c>
      <c r="C6" s="139"/>
      <c r="D6" s="139"/>
      <c r="E6" s="139"/>
      <c r="F6" s="139"/>
      <c r="G6" s="139"/>
      <c r="H6" s="139"/>
      <c r="I6" s="139"/>
      <c r="J6" s="139"/>
      <c r="K6" s="140"/>
    </row>
    <row r="7" spans="2:51" s="1" customFormat="1" ht="26.25" customHeight="1">
      <c r="B7" s="138" t="s">
        <v>89</v>
      </c>
      <c r="C7" s="139"/>
      <c r="D7" s="139"/>
      <c r="E7" s="139"/>
      <c r="F7" s="139"/>
      <c r="G7" s="139"/>
      <c r="H7" s="139"/>
      <c r="I7" s="139"/>
      <c r="J7" s="139"/>
      <c r="K7" s="140"/>
    </row>
    <row r="8" spans="2:51" s="3" customFormat="1" ht="63">
      <c r="B8" s="23" t="s">
        <v>107</v>
      </c>
      <c r="C8" s="31" t="s">
        <v>37</v>
      </c>
      <c r="D8" s="31" t="s">
        <v>53</v>
      </c>
      <c r="E8" s="31" t="s">
        <v>91</v>
      </c>
      <c r="F8" s="31" t="s">
        <v>92</v>
      </c>
      <c r="G8" s="31" t="s">
        <v>225</v>
      </c>
      <c r="H8" s="31" t="s">
        <v>224</v>
      </c>
      <c r="I8" s="31" t="s">
        <v>100</v>
      </c>
      <c r="J8" s="31" t="s">
        <v>174</v>
      </c>
      <c r="K8" s="32" t="s">
        <v>176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232</v>
      </c>
      <c r="H9" s="17"/>
      <c r="I9" s="17" t="s">
        <v>228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20" customFormat="1" ht="18" customHeight="1">
      <c r="B11" s="99" t="s">
        <v>40</v>
      </c>
      <c r="C11" s="101"/>
      <c r="D11" s="101"/>
      <c r="E11" s="101"/>
      <c r="F11" s="101"/>
      <c r="G11" s="102"/>
      <c r="H11" s="103"/>
      <c r="I11" s="102">
        <v>-16525.435399999995</v>
      </c>
      <c r="J11" s="104">
        <v>1</v>
      </c>
      <c r="K11" s="104">
        <v>-1.3122284611669402E-2</v>
      </c>
      <c r="AW11" s="121"/>
    </row>
    <row r="12" spans="2:51" ht="19.5" customHeight="1">
      <c r="B12" s="83" t="s">
        <v>31</v>
      </c>
      <c r="C12" s="84"/>
      <c r="D12" s="84"/>
      <c r="E12" s="84"/>
      <c r="F12" s="84"/>
      <c r="G12" s="92"/>
      <c r="H12" s="94"/>
      <c r="I12" s="92">
        <v>-16525.435399999995</v>
      </c>
      <c r="J12" s="93">
        <v>1</v>
      </c>
      <c r="K12" s="93">
        <v>-1.3122284611669402E-2</v>
      </c>
    </row>
    <row r="13" spans="2:51">
      <c r="B13" s="100" t="s">
        <v>963</v>
      </c>
      <c r="C13" s="84"/>
      <c r="D13" s="84"/>
      <c r="E13" s="84"/>
      <c r="F13" s="84"/>
      <c r="G13" s="92"/>
      <c r="H13" s="94"/>
      <c r="I13" s="92">
        <v>-17928.499640000005</v>
      </c>
      <c r="J13" s="93">
        <v>1.0849033145595675</v>
      </c>
      <c r="K13" s="93">
        <v>-1.4236410069794141E-2</v>
      </c>
    </row>
    <row r="14" spans="2:51">
      <c r="B14" s="88" t="s">
        <v>964</v>
      </c>
      <c r="C14" s="82" t="s">
        <v>965</v>
      </c>
      <c r="D14" s="95" t="s">
        <v>948</v>
      </c>
      <c r="E14" s="95" t="s">
        <v>155</v>
      </c>
      <c r="F14" s="107">
        <v>43355</v>
      </c>
      <c r="G14" s="89">
        <v>885275</v>
      </c>
      <c r="H14" s="91">
        <v>-5.3227000000000002</v>
      </c>
      <c r="I14" s="89">
        <v>-47.120350000000002</v>
      </c>
      <c r="J14" s="90">
        <v>2.8513832682435718E-3</v>
      </c>
      <c r="K14" s="90">
        <v>-3.7416662782844228E-5</v>
      </c>
    </row>
    <row r="15" spans="2:51">
      <c r="B15" s="88" t="s">
        <v>964</v>
      </c>
      <c r="C15" s="82" t="s">
        <v>966</v>
      </c>
      <c r="D15" s="95" t="s">
        <v>948</v>
      </c>
      <c r="E15" s="95" t="s">
        <v>155</v>
      </c>
      <c r="F15" s="107">
        <v>43363</v>
      </c>
      <c r="G15" s="89">
        <v>10575000</v>
      </c>
      <c r="H15" s="91">
        <v>-5.7026000000000003</v>
      </c>
      <c r="I15" s="89">
        <v>-603.05187999999998</v>
      </c>
      <c r="J15" s="90">
        <v>3.6492344401406827E-2</v>
      </c>
      <c r="K15" s="90">
        <v>-4.7886292938232087E-4</v>
      </c>
    </row>
    <row r="16" spans="2:51" s="128" customFormat="1">
      <c r="B16" s="88" t="s">
        <v>964</v>
      </c>
      <c r="C16" s="82" t="s">
        <v>967</v>
      </c>
      <c r="D16" s="95" t="s">
        <v>948</v>
      </c>
      <c r="E16" s="95" t="s">
        <v>155</v>
      </c>
      <c r="F16" s="107">
        <v>43326</v>
      </c>
      <c r="G16" s="89">
        <v>3590000</v>
      </c>
      <c r="H16" s="91">
        <v>-2.6463999999999999</v>
      </c>
      <c r="I16" s="89">
        <v>-95.005300000000005</v>
      </c>
      <c r="J16" s="90">
        <v>5.7490346063741255E-3</v>
      </c>
      <c r="K16" s="90">
        <v>-7.5440468347178039E-5</v>
      </c>
      <c r="AW16" s="121"/>
      <c r="AY16" s="121"/>
    </row>
    <row r="17" spans="2:51" s="128" customFormat="1">
      <c r="B17" s="88" t="s">
        <v>964</v>
      </c>
      <c r="C17" s="82" t="s">
        <v>968</v>
      </c>
      <c r="D17" s="95" t="s">
        <v>948</v>
      </c>
      <c r="E17" s="95" t="s">
        <v>155</v>
      </c>
      <c r="F17" s="107">
        <v>43318</v>
      </c>
      <c r="G17" s="89">
        <v>11472000</v>
      </c>
      <c r="H17" s="91">
        <v>-2.9676</v>
      </c>
      <c r="I17" s="89">
        <v>-340.44607999999999</v>
      </c>
      <c r="J17" s="90">
        <v>2.0601337983506329E-2</v>
      </c>
      <c r="K17" s="90">
        <v>-2.7033662040076546E-4</v>
      </c>
      <c r="AW17" s="121"/>
      <c r="AY17" s="121"/>
    </row>
    <row r="18" spans="2:51" s="128" customFormat="1">
      <c r="B18" s="88" t="s">
        <v>964</v>
      </c>
      <c r="C18" s="82" t="s">
        <v>969</v>
      </c>
      <c r="D18" s="95" t="s">
        <v>948</v>
      </c>
      <c r="E18" s="95" t="s">
        <v>155</v>
      </c>
      <c r="F18" s="107">
        <v>43312</v>
      </c>
      <c r="G18" s="89">
        <v>4998140</v>
      </c>
      <c r="H18" s="91">
        <v>-3.5426000000000002</v>
      </c>
      <c r="I18" s="89">
        <v>-177.06217000000001</v>
      </c>
      <c r="J18" s="90">
        <v>1.0714523745619438E-2</v>
      </c>
      <c r="K18" s="90">
        <v>-1.4059903006850835E-4</v>
      </c>
      <c r="AW18" s="121"/>
      <c r="AY18" s="121"/>
    </row>
    <row r="19" spans="2:51">
      <c r="B19" s="88" t="s">
        <v>964</v>
      </c>
      <c r="C19" s="82" t="s">
        <v>970</v>
      </c>
      <c r="D19" s="95" t="s">
        <v>948</v>
      </c>
      <c r="E19" s="95" t="s">
        <v>155</v>
      </c>
      <c r="F19" s="107">
        <v>43326</v>
      </c>
      <c r="G19" s="89">
        <v>10836300</v>
      </c>
      <c r="H19" s="91">
        <v>-2.6354000000000002</v>
      </c>
      <c r="I19" s="89">
        <v>-285.58330999999998</v>
      </c>
      <c r="J19" s="90">
        <v>1.7281439374359848E-2</v>
      </c>
      <c r="K19" s="90">
        <v>-2.2677196596965993E-4</v>
      </c>
    </row>
    <row r="20" spans="2:51">
      <c r="B20" s="88" t="s">
        <v>964</v>
      </c>
      <c r="C20" s="82" t="s">
        <v>971</v>
      </c>
      <c r="D20" s="95" t="s">
        <v>948</v>
      </c>
      <c r="E20" s="95" t="s">
        <v>155</v>
      </c>
      <c r="F20" s="107">
        <v>43103</v>
      </c>
      <c r="G20" s="89">
        <v>3390000</v>
      </c>
      <c r="H20" s="91">
        <v>-10.5404</v>
      </c>
      <c r="I20" s="89">
        <v>-357.32029</v>
      </c>
      <c r="J20" s="90">
        <v>2.1622443303369793E-2</v>
      </c>
      <c r="K20" s="90">
        <v>-2.8373585502650356E-4</v>
      </c>
    </row>
    <row r="21" spans="2:51">
      <c r="B21" s="88" t="s">
        <v>964</v>
      </c>
      <c r="C21" s="82" t="s">
        <v>972</v>
      </c>
      <c r="D21" s="95" t="s">
        <v>948</v>
      </c>
      <c r="E21" s="95" t="s">
        <v>155</v>
      </c>
      <c r="F21" s="107">
        <v>43124</v>
      </c>
      <c r="G21" s="89">
        <v>55836440</v>
      </c>
      <c r="H21" s="91">
        <v>-11.959</v>
      </c>
      <c r="I21" s="89">
        <v>-6677.4528</v>
      </c>
      <c r="J21" s="90">
        <v>0.40407121739134344</v>
      </c>
      <c r="K21" s="90">
        <v>-5.3023375179929479E-3</v>
      </c>
    </row>
    <row r="22" spans="2:51">
      <c r="B22" s="88" t="s">
        <v>964</v>
      </c>
      <c r="C22" s="82" t="s">
        <v>973</v>
      </c>
      <c r="D22" s="95" t="s">
        <v>948</v>
      </c>
      <c r="E22" s="95" t="s">
        <v>155</v>
      </c>
      <c r="F22" s="107">
        <v>43402</v>
      </c>
      <c r="G22" s="89">
        <v>18855200</v>
      </c>
      <c r="H22" s="91">
        <v>-1.8991</v>
      </c>
      <c r="I22" s="89">
        <v>-358.08476000000002</v>
      </c>
      <c r="J22" s="90">
        <v>2.1668703506595666E-2</v>
      </c>
      <c r="K22" s="90">
        <v>-2.8434289457942712E-4</v>
      </c>
    </row>
    <row r="23" spans="2:51">
      <c r="B23" s="88" t="s">
        <v>964</v>
      </c>
      <c r="C23" s="82" t="s">
        <v>974</v>
      </c>
      <c r="D23" s="95" t="s">
        <v>948</v>
      </c>
      <c r="E23" s="95" t="s">
        <v>155</v>
      </c>
      <c r="F23" s="107">
        <v>43375</v>
      </c>
      <c r="G23" s="89">
        <v>2500470</v>
      </c>
      <c r="H23" s="91">
        <v>-3.6968999999999999</v>
      </c>
      <c r="I23" s="89">
        <v>-92.439399999999992</v>
      </c>
      <c r="J23" s="90">
        <v>5.5937648698805246E-3</v>
      </c>
      <c r="K23" s="90">
        <v>-7.3402974673330109E-5</v>
      </c>
    </row>
    <row r="24" spans="2:51">
      <c r="B24" s="88" t="s">
        <v>964</v>
      </c>
      <c r="C24" s="82" t="s">
        <v>975</v>
      </c>
      <c r="D24" s="95" t="s">
        <v>948</v>
      </c>
      <c r="E24" s="95" t="s">
        <v>155</v>
      </c>
      <c r="F24" s="107">
        <v>43360</v>
      </c>
      <c r="G24" s="89">
        <v>5250000</v>
      </c>
      <c r="H24" s="91">
        <v>-5.5122</v>
      </c>
      <c r="I24" s="89">
        <v>-289.38956000000002</v>
      </c>
      <c r="J24" s="90">
        <v>1.7511766134767022E-2</v>
      </c>
      <c r="K24" s="90">
        <v>-2.2979437927340667E-4</v>
      </c>
    </row>
    <row r="25" spans="2:51">
      <c r="B25" s="88" t="s">
        <v>964</v>
      </c>
      <c r="C25" s="82" t="s">
        <v>976</v>
      </c>
      <c r="D25" s="95" t="s">
        <v>948</v>
      </c>
      <c r="E25" s="95" t="s">
        <v>155</v>
      </c>
      <c r="F25" s="107">
        <v>43396</v>
      </c>
      <c r="G25" s="89">
        <v>1985225</v>
      </c>
      <c r="H25" s="91">
        <v>-2.8586</v>
      </c>
      <c r="I25" s="89">
        <v>-56.750269999999993</v>
      </c>
      <c r="J25" s="90">
        <v>3.4341164771973277E-3</v>
      </c>
      <c r="K25" s="90">
        <v>-4.5063453803406832E-5</v>
      </c>
    </row>
    <row r="26" spans="2:51">
      <c r="B26" s="88" t="s">
        <v>964</v>
      </c>
      <c r="C26" s="82" t="s">
        <v>977</v>
      </c>
      <c r="D26" s="95" t="s">
        <v>948</v>
      </c>
      <c r="E26" s="95" t="s">
        <v>155</v>
      </c>
      <c r="F26" s="107">
        <v>43270</v>
      </c>
      <c r="G26" s="89">
        <v>9574200</v>
      </c>
      <c r="H26" s="91">
        <v>-4.4443999999999999</v>
      </c>
      <c r="I26" s="89">
        <v>-425.5204</v>
      </c>
      <c r="J26" s="90">
        <v>2.574942140404967E-2</v>
      </c>
      <c r="K26" s="90">
        <v>-3.3789123624975174E-4</v>
      </c>
    </row>
    <row r="27" spans="2:51">
      <c r="B27" s="88" t="s">
        <v>964</v>
      </c>
      <c r="C27" s="82" t="s">
        <v>978</v>
      </c>
      <c r="D27" s="95" t="s">
        <v>948</v>
      </c>
      <c r="E27" s="95" t="s">
        <v>155</v>
      </c>
      <c r="F27" s="107">
        <v>43409</v>
      </c>
      <c r="G27" s="89">
        <v>6367375</v>
      </c>
      <c r="H27" s="91">
        <v>-2.0539000000000001</v>
      </c>
      <c r="I27" s="89">
        <v>-130.78001</v>
      </c>
      <c r="J27" s="90">
        <v>7.9138616825793311E-3</v>
      </c>
      <c r="K27" s="90">
        <v>-1.0384794537619089E-4</v>
      </c>
    </row>
    <row r="28" spans="2:51">
      <c r="B28" s="88" t="s">
        <v>964</v>
      </c>
      <c r="C28" s="82" t="s">
        <v>979</v>
      </c>
      <c r="D28" s="95" t="s">
        <v>948</v>
      </c>
      <c r="E28" s="95" t="s">
        <v>155</v>
      </c>
      <c r="F28" s="107">
        <v>43116</v>
      </c>
      <c r="G28" s="89">
        <v>1669000</v>
      </c>
      <c r="H28" s="91">
        <v>-12.1282</v>
      </c>
      <c r="I28" s="89">
        <v>-202.42023</v>
      </c>
      <c r="J28" s="90">
        <v>1.2249010395211739E-2</v>
      </c>
      <c r="K28" s="90">
        <v>-1.6073500061726556E-4</v>
      </c>
    </row>
    <row r="29" spans="2:51">
      <c r="B29" s="88" t="s">
        <v>964</v>
      </c>
      <c r="C29" s="82" t="s">
        <v>980</v>
      </c>
      <c r="D29" s="95" t="s">
        <v>948</v>
      </c>
      <c r="E29" s="95" t="s">
        <v>155</v>
      </c>
      <c r="F29" s="107">
        <v>43313</v>
      </c>
      <c r="G29" s="89">
        <v>1789900</v>
      </c>
      <c r="H29" s="91">
        <v>-3.1652999999999998</v>
      </c>
      <c r="I29" s="89">
        <v>-56.65549</v>
      </c>
      <c r="J29" s="90">
        <v>3.4283810761197866E-3</v>
      </c>
      <c r="K29" s="90">
        <v>-4.4988192238105267E-5</v>
      </c>
    </row>
    <row r="30" spans="2:51">
      <c r="B30" s="88" t="s">
        <v>964</v>
      </c>
      <c r="C30" s="82" t="s">
        <v>981</v>
      </c>
      <c r="D30" s="95" t="s">
        <v>948</v>
      </c>
      <c r="E30" s="95" t="s">
        <v>155</v>
      </c>
      <c r="F30" s="107">
        <v>43283</v>
      </c>
      <c r="G30" s="89">
        <v>3596500</v>
      </c>
      <c r="H30" s="91">
        <v>-3.7725</v>
      </c>
      <c r="I30" s="89">
        <v>-135.67693</v>
      </c>
      <c r="J30" s="90">
        <v>8.2101879143226721E-3</v>
      </c>
      <c r="K30" s="90">
        <v>-1.0773642252703049E-4</v>
      </c>
    </row>
    <row r="31" spans="2:51">
      <c r="B31" s="88" t="s">
        <v>964</v>
      </c>
      <c r="C31" s="82" t="s">
        <v>982</v>
      </c>
      <c r="D31" s="95" t="s">
        <v>948</v>
      </c>
      <c r="E31" s="95" t="s">
        <v>155</v>
      </c>
      <c r="F31" s="107">
        <v>43116</v>
      </c>
      <c r="G31" s="89">
        <v>1673000</v>
      </c>
      <c r="H31" s="91">
        <v>-11.845599999999999</v>
      </c>
      <c r="I31" s="89">
        <v>-198.17659</v>
      </c>
      <c r="J31" s="90">
        <v>1.1992215950933437E-2</v>
      </c>
      <c r="K31" s="90">
        <v>-1.5736527083275018E-4</v>
      </c>
    </row>
    <row r="32" spans="2:51">
      <c r="B32" s="88" t="s">
        <v>964</v>
      </c>
      <c r="C32" s="82" t="s">
        <v>983</v>
      </c>
      <c r="D32" s="95" t="s">
        <v>948</v>
      </c>
      <c r="E32" s="95" t="s">
        <v>155</v>
      </c>
      <c r="F32" s="107">
        <v>43291</v>
      </c>
      <c r="G32" s="89">
        <v>25020800</v>
      </c>
      <c r="H32" s="91">
        <v>-4.3581000000000003</v>
      </c>
      <c r="I32" s="89">
        <v>-1090.44245</v>
      </c>
      <c r="J32" s="90">
        <v>6.5985701653585499E-2</v>
      </c>
      <c r="K32" s="90">
        <v>-8.6588315739905323E-4</v>
      </c>
    </row>
    <row r="33" spans="2:11">
      <c r="B33" s="88" t="s">
        <v>964</v>
      </c>
      <c r="C33" s="82" t="s">
        <v>984</v>
      </c>
      <c r="D33" s="95" t="s">
        <v>948</v>
      </c>
      <c r="E33" s="95" t="s">
        <v>155</v>
      </c>
      <c r="F33" s="107">
        <v>43300</v>
      </c>
      <c r="G33" s="89">
        <v>1424000</v>
      </c>
      <c r="H33" s="91">
        <v>-4.0343999999999998</v>
      </c>
      <c r="I33" s="89">
        <v>-57.449400000000004</v>
      </c>
      <c r="J33" s="90">
        <v>3.476422775523362E-3</v>
      </c>
      <c r="K33" s="90">
        <v>-4.5618609090907251E-5</v>
      </c>
    </row>
    <row r="34" spans="2:11">
      <c r="B34" s="88" t="s">
        <v>964</v>
      </c>
      <c r="C34" s="82" t="s">
        <v>985</v>
      </c>
      <c r="D34" s="95" t="s">
        <v>948</v>
      </c>
      <c r="E34" s="95" t="s">
        <v>155</v>
      </c>
      <c r="F34" s="107">
        <v>43272</v>
      </c>
      <c r="G34" s="89">
        <v>7134000</v>
      </c>
      <c r="H34" s="91">
        <v>-4.9169999999999998</v>
      </c>
      <c r="I34" s="89">
        <v>-350.7808</v>
      </c>
      <c r="J34" s="90">
        <v>2.1226720598236104E-2</v>
      </c>
      <c r="K34" s="90">
        <v>-2.785430690624396E-4</v>
      </c>
    </row>
    <row r="35" spans="2:11">
      <c r="B35" s="88" t="s">
        <v>964</v>
      </c>
      <c r="C35" s="82" t="s">
        <v>986</v>
      </c>
      <c r="D35" s="95" t="s">
        <v>948</v>
      </c>
      <c r="E35" s="95" t="s">
        <v>155</v>
      </c>
      <c r="F35" s="107">
        <v>43389</v>
      </c>
      <c r="G35" s="89">
        <v>54715900</v>
      </c>
      <c r="H35" s="91">
        <v>-3.4811000000000001</v>
      </c>
      <c r="I35" s="89">
        <v>-1904.6893600000001</v>
      </c>
      <c r="J35" s="90">
        <v>0.11525804397262662</v>
      </c>
      <c r="K35" s="90">
        <v>-1.5124488567931137E-3</v>
      </c>
    </row>
    <row r="36" spans="2:11">
      <c r="B36" s="88" t="s">
        <v>964</v>
      </c>
      <c r="C36" s="82" t="s">
        <v>987</v>
      </c>
      <c r="D36" s="95" t="s">
        <v>948</v>
      </c>
      <c r="E36" s="95" t="s">
        <v>155</v>
      </c>
      <c r="F36" s="107">
        <v>43264</v>
      </c>
      <c r="G36" s="89">
        <v>5251500</v>
      </c>
      <c r="H36" s="91">
        <v>-5.8509000000000002</v>
      </c>
      <c r="I36" s="89">
        <v>-307.26227</v>
      </c>
      <c r="J36" s="90">
        <v>1.8593293463239104E-2</v>
      </c>
      <c r="K36" s="90">
        <v>-2.439864886929158E-4</v>
      </c>
    </row>
    <row r="37" spans="2:11">
      <c r="B37" s="88" t="s">
        <v>964</v>
      </c>
      <c r="C37" s="82" t="s">
        <v>988</v>
      </c>
      <c r="D37" s="95" t="s">
        <v>948</v>
      </c>
      <c r="E37" s="95" t="s">
        <v>155</v>
      </c>
      <c r="F37" s="107">
        <v>43307</v>
      </c>
      <c r="G37" s="89">
        <v>3544800</v>
      </c>
      <c r="H37" s="91">
        <v>-4.2801</v>
      </c>
      <c r="I37" s="89">
        <v>-151.72023000000002</v>
      </c>
      <c r="J37" s="90">
        <v>9.1810125620048755E-3</v>
      </c>
      <c r="K37" s="90">
        <v>-1.2047585986194005E-4</v>
      </c>
    </row>
    <row r="38" spans="2:11">
      <c r="B38" s="88" t="s">
        <v>964</v>
      </c>
      <c r="C38" s="82" t="s">
        <v>989</v>
      </c>
      <c r="D38" s="95" t="s">
        <v>948</v>
      </c>
      <c r="E38" s="95" t="s">
        <v>155</v>
      </c>
      <c r="F38" s="107">
        <v>43298</v>
      </c>
      <c r="G38" s="89">
        <v>3560000</v>
      </c>
      <c r="H38" s="91">
        <v>-4.6641000000000004</v>
      </c>
      <c r="I38" s="89">
        <v>-166.04069000000001</v>
      </c>
      <c r="J38" s="90">
        <v>1.0047583375624709E-2</v>
      </c>
      <c r="K38" s="90">
        <v>-1.3184724871442542E-4</v>
      </c>
    </row>
    <row r="39" spans="2:11">
      <c r="B39" s="88" t="s">
        <v>964</v>
      </c>
      <c r="C39" s="82" t="s">
        <v>990</v>
      </c>
      <c r="D39" s="95" t="s">
        <v>948</v>
      </c>
      <c r="E39" s="95" t="s">
        <v>155</v>
      </c>
      <c r="F39" s="107">
        <v>43249</v>
      </c>
      <c r="G39" s="89">
        <v>44491350</v>
      </c>
      <c r="H39" s="91">
        <v>-6.1283000000000003</v>
      </c>
      <c r="I39" s="89">
        <v>-2726.5675899999997</v>
      </c>
      <c r="J39" s="90">
        <v>0.16499217866295979</v>
      </c>
      <c r="K39" s="90">
        <v>-2.1650743271147662E-3</v>
      </c>
    </row>
    <row r="40" spans="2:11">
      <c r="B40" s="88" t="s">
        <v>964</v>
      </c>
      <c r="C40" s="82" t="s">
        <v>991</v>
      </c>
      <c r="D40" s="95" t="s">
        <v>948</v>
      </c>
      <c r="E40" s="95" t="s">
        <v>155</v>
      </c>
      <c r="F40" s="107">
        <v>43360</v>
      </c>
      <c r="G40" s="89">
        <v>1386760</v>
      </c>
      <c r="H40" s="91">
        <v>4.9802</v>
      </c>
      <c r="I40" s="89">
        <v>69.063690000000008</v>
      </c>
      <c r="J40" s="90">
        <v>-4.1792357253110576E-3</v>
      </c>
      <c r="K40" s="90">
        <v>5.4841120646788308E-5</v>
      </c>
    </row>
    <row r="41" spans="2:11">
      <c r="B41" s="88" t="s">
        <v>964</v>
      </c>
      <c r="C41" s="82" t="s">
        <v>992</v>
      </c>
      <c r="D41" s="95" t="s">
        <v>948</v>
      </c>
      <c r="E41" s="95" t="s">
        <v>155</v>
      </c>
      <c r="F41" s="107">
        <v>43419</v>
      </c>
      <c r="G41" s="89">
        <v>5437350</v>
      </c>
      <c r="H41" s="91">
        <v>-2.2241</v>
      </c>
      <c r="I41" s="89">
        <v>-120.93236999999999</v>
      </c>
      <c r="J41" s="90">
        <v>7.3179536316483398E-3</v>
      </c>
      <c r="K41" s="90">
        <v>-9.6028270329489218E-5</v>
      </c>
    </row>
    <row r="42" spans="2:11">
      <c r="B42" s="88" t="s">
        <v>964</v>
      </c>
      <c r="C42" s="82" t="s">
        <v>993</v>
      </c>
      <c r="D42" s="95" t="s">
        <v>948</v>
      </c>
      <c r="E42" s="95" t="s">
        <v>155</v>
      </c>
      <c r="F42" s="107">
        <v>43419</v>
      </c>
      <c r="G42" s="89">
        <v>12691000</v>
      </c>
      <c r="H42" s="91">
        <v>-2.1930999999999998</v>
      </c>
      <c r="I42" s="89">
        <v>-278.33158000000003</v>
      </c>
      <c r="J42" s="90">
        <v>1.6842617048383496E-2</v>
      </c>
      <c r="K42" s="90">
        <v>-2.2101361451424347E-4</v>
      </c>
    </row>
    <row r="43" spans="2:11">
      <c r="B43" s="88" t="s">
        <v>964</v>
      </c>
      <c r="C43" s="82" t="s">
        <v>994</v>
      </c>
      <c r="D43" s="95" t="s">
        <v>948</v>
      </c>
      <c r="E43" s="95" t="s">
        <v>155</v>
      </c>
      <c r="F43" s="107">
        <v>43423</v>
      </c>
      <c r="G43" s="89">
        <v>6186640</v>
      </c>
      <c r="H43" s="91">
        <v>-1.8371</v>
      </c>
      <c r="I43" s="89">
        <v>-113.65428</v>
      </c>
      <c r="J43" s="90">
        <v>6.8775361888498282E-3</v>
      </c>
      <c r="K43" s="90">
        <v>-9.0248987297143529E-5</v>
      </c>
    </row>
    <row r="44" spans="2:11">
      <c r="B44" s="88" t="s">
        <v>964</v>
      </c>
      <c r="C44" s="82" t="s">
        <v>995</v>
      </c>
      <c r="D44" s="95" t="s">
        <v>948</v>
      </c>
      <c r="E44" s="95" t="s">
        <v>155</v>
      </c>
      <c r="F44" s="107">
        <v>43424</v>
      </c>
      <c r="G44" s="89">
        <v>9822600</v>
      </c>
      <c r="H44" s="91">
        <v>-1.6138999999999999</v>
      </c>
      <c r="I44" s="89">
        <v>-158.52924999999999</v>
      </c>
      <c r="J44" s="90">
        <v>9.5930452761323337E-3</v>
      </c>
      <c r="K44" s="90">
        <v>-1.2588267040603918E-4</v>
      </c>
    </row>
    <row r="45" spans="2:11">
      <c r="B45" s="88" t="s">
        <v>964</v>
      </c>
      <c r="C45" s="82" t="s">
        <v>996</v>
      </c>
      <c r="D45" s="95" t="s">
        <v>948</v>
      </c>
      <c r="E45" s="95" t="s">
        <v>155</v>
      </c>
      <c r="F45" s="107">
        <v>43425</v>
      </c>
      <c r="G45" s="89">
        <v>3748000</v>
      </c>
      <c r="H45" s="91">
        <v>0.67049999999999998</v>
      </c>
      <c r="I45" s="89">
        <v>25.130410000000001</v>
      </c>
      <c r="J45" s="90">
        <v>-1.520710915731758E-3</v>
      </c>
      <c r="K45" s="90">
        <v>1.9955201448304531E-5</v>
      </c>
    </row>
    <row r="46" spans="2:11">
      <c r="B46" s="88" t="s">
        <v>964</v>
      </c>
      <c r="C46" s="82" t="s">
        <v>997</v>
      </c>
      <c r="D46" s="95" t="s">
        <v>948</v>
      </c>
      <c r="E46" s="95" t="s">
        <v>155</v>
      </c>
      <c r="F46" s="107">
        <v>43433</v>
      </c>
      <c r="G46" s="89">
        <v>8878440</v>
      </c>
      <c r="H46" s="91">
        <v>-1.2936000000000001</v>
      </c>
      <c r="I46" s="89">
        <v>-114.85579</v>
      </c>
      <c r="J46" s="90">
        <v>6.9502428964746087E-3</v>
      </c>
      <c r="K46" s="90">
        <v>-9.1203065407773328E-5</v>
      </c>
    </row>
    <row r="47" spans="2:11">
      <c r="B47" s="88" t="s">
        <v>964</v>
      </c>
      <c r="C47" s="82" t="s">
        <v>998</v>
      </c>
      <c r="D47" s="95" t="s">
        <v>948</v>
      </c>
      <c r="E47" s="95" t="s">
        <v>155</v>
      </c>
      <c r="F47" s="107">
        <v>43437</v>
      </c>
      <c r="G47" s="89">
        <v>6280990</v>
      </c>
      <c r="H47" s="91">
        <v>-1.0004</v>
      </c>
      <c r="I47" s="89">
        <v>-62.837710000000001</v>
      </c>
      <c r="J47" s="90">
        <v>3.8024843811376987E-3</v>
      </c>
      <c r="K47" s="90">
        <v>-4.9897282280716475E-5</v>
      </c>
    </row>
    <row r="48" spans="2:11">
      <c r="B48" s="88" t="s">
        <v>964</v>
      </c>
      <c r="C48" s="82" t="s">
        <v>999</v>
      </c>
      <c r="D48" s="95" t="s">
        <v>948</v>
      </c>
      <c r="E48" s="95" t="s">
        <v>155</v>
      </c>
      <c r="F48" s="107">
        <v>43440</v>
      </c>
      <c r="G48" s="89">
        <v>6559000</v>
      </c>
      <c r="H48" s="91">
        <v>0.65080000000000005</v>
      </c>
      <c r="I48" s="89">
        <v>42.685519999999997</v>
      </c>
      <c r="J48" s="90">
        <v>-2.5830193859824116E-3</v>
      </c>
      <c r="K48" s="90">
        <v>3.3895115540320753E-5</v>
      </c>
    </row>
    <row r="49" spans="2:11">
      <c r="B49" s="88" t="s">
        <v>964</v>
      </c>
      <c r="C49" s="82" t="s">
        <v>1000</v>
      </c>
      <c r="D49" s="95" t="s">
        <v>948</v>
      </c>
      <c r="E49" s="95" t="s">
        <v>155</v>
      </c>
      <c r="F49" s="107">
        <v>43444</v>
      </c>
      <c r="G49" s="89">
        <v>11768720</v>
      </c>
      <c r="H49" s="91">
        <v>0.3649</v>
      </c>
      <c r="I49" s="89">
        <v>42.939569999999996</v>
      </c>
      <c r="J49" s="90">
        <v>-2.5983926571762224E-3</v>
      </c>
      <c r="K49" s="90">
        <v>3.4096847980338312E-5</v>
      </c>
    </row>
    <row r="50" spans="2:11">
      <c r="B50" s="88" t="s">
        <v>964</v>
      </c>
      <c r="C50" s="82" t="s">
        <v>1001</v>
      </c>
      <c r="D50" s="95" t="s">
        <v>948</v>
      </c>
      <c r="E50" s="95" t="s">
        <v>155</v>
      </c>
      <c r="F50" s="107">
        <v>43447</v>
      </c>
      <c r="G50" s="89">
        <v>1342836</v>
      </c>
      <c r="H50" s="91">
        <v>-4.24E-2</v>
      </c>
      <c r="I50" s="89">
        <v>-0.56919000000000008</v>
      </c>
      <c r="J50" s="90">
        <v>3.4443267981913524E-5</v>
      </c>
      <c r="K50" s="90">
        <v>-4.5197436541466921E-7</v>
      </c>
    </row>
    <row r="51" spans="2:11">
      <c r="B51" s="88" t="s">
        <v>964</v>
      </c>
      <c r="C51" s="82" t="s">
        <v>1002</v>
      </c>
      <c r="D51" s="95" t="s">
        <v>948</v>
      </c>
      <c r="E51" s="95" t="s">
        <v>155</v>
      </c>
      <c r="F51" s="107">
        <v>43451</v>
      </c>
      <c r="G51" s="89">
        <v>7512000</v>
      </c>
      <c r="H51" s="91">
        <v>0.64710000000000001</v>
      </c>
      <c r="I51" s="89">
        <v>48.611910000000002</v>
      </c>
      <c r="J51" s="90">
        <v>-2.9416417070620734E-3</v>
      </c>
      <c r="K51" s="90">
        <v>3.860105970562556E-5</v>
      </c>
    </row>
    <row r="52" spans="2:11">
      <c r="B52" s="88" t="s">
        <v>964</v>
      </c>
      <c r="C52" s="82" t="s">
        <v>1003</v>
      </c>
      <c r="D52" s="95" t="s">
        <v>948</v>
      </c>
      <c r="E52" s="95" t="s">
        <v>155</v>
      </c>
      <c r="F52" s="107">
        <v>43454</v>
      </c>
      <c r="G52" s="89">
        <v>5996800</v>
      </c>
      <c r="H52" s="91">
        <v>-0.20039999999999999</v>
      </c>
      <c r="I52" s="89">
        <v>-12.014610000000001</v>
      </c>
      <c r="J52" s="90">
        <v>7.2703742498669691E-4</v>
      </c>
      <c r="K52" s="90">
        <v>-9.5403920140106796E-6</v>
      </c>
    </row>
    <row r="53" spans="2:11">
      <c r="B53" s="88" t="s">
        <v>964</v>
      </c>
      <c r="C53" s="82" t="s">
        <v>1004</v>
      </c>
      <c r="D53" s="95" t="s">
        <v>948</v>
      </c>
      <c r="E53" s="95" t="s">
        <v>155</v>
      </c>
      <c r="F53" s="107">
        <v>43458</v>
      </c>
      <c r="G53" s="89">
        <v>2996400</v>
      </c>
      <c r="H53" s="91">
        <v>0.6734</v>
      </c>
      <c r="I53" s="89">
        <v>20.177720000000001</v>
      </c>
      <c r="J53" s="90">
        <v>-1.2210098863718898E-3</v>
      </c>
      <c r="K53" s="90">
        <v>1.6022439242634056E-5</v>
      </c>
    </row>
    <row r="54" spans="2:11">
      <c r="B54" s="88" t="s">
        <v>964</v>
      </c>
      <c r="C54" s="82" t="s">
        <v>1005</v>
      </c>
      <c r="D54" s="95" t="s">
        <v>948</v>
      </c>
      <c r="E54" s="95" t="s">
        <v>155</v>
      </c>
      <c r="F54" s="107">
        <v>43458</v>
      </c>
      <c r="G54" s="89">
        <v>12480840</v>
      </c>
      <c r="H54" s="91">
        <v>-0.55249999999999999</v>
      </c>
      <c r="I54" s="89">
        <v>-68.956829999999997</v>
      </c>
      <c r="J54" s="90">
        <v>4.1727693298779902E-3</v>
      </c>
      <c r="K54" s="90">
        <v>-5.4756266765503996E-5</v>
      </c>
    </row>
    <row r="55" spans="2:11">
      <c r="B55" s="88" t="s">
        <v>964</v>
      </c>
      <c r="C55" s="82" t="s">
        <v>1006</v>
      </c>
      <c r="D55" s="95" t="s">
        <v>948</v>
      </c>
      <c r="E55" s="95" t="s">
        <v>155</v>
      </c>
      <c r="F55" s="107">
        <v>43460</v>
      </c>
      <c r="G55" s="89">
        <v>3376530</v>
      </c>
      <c r="H55" s="91">
        <v>0.5333</v>
      </c>
      <c r="I55" s="89">
        <v>18.007300000000001</v>
      </c>
      <c r="J55" s="90">
        <v>-1.0896717432328595E-3</v>
      </c>
      <c r="K55" s="90">
        <v>1.4298982747995525E-5</v>
      </c>
    </row>
    <row r="56" spans="2:11">
      <c r="B56" s="88" t="s">
        <v>964</v>
      </c>
      <c r="C56" s="82" t="s">
        <v>1007</v>
      </c>
      <c r="D56" s="95" t="s">
        <v>948</v>
      </c>
      <c r="E56" s="95" t="s">
        <v>155</v>
      </c>
      <c r="F56" s="107">
        <v>43460</v>
      </c>
      <c r="G56" s="89">
        <v>3384540</v>
      </c>
      <c r="H56" s="91">
        <v>0.57479999999999998</v>
      </c>
      <c r="I56" s="89">
        <v>19.454459999999997</v>
      </c>
      <c r="J56" s="90">
        <v>-1.1772434147181382E-3</v>
      </c>
      <c r="K56" s="90">
        <v>1.5448123145144965E-5</v>
      </c>
    </row>
    <row r="57" spans="2:11">
      <c r="B57" s="85"/>
      <c r="C57" s="82"/>
      <c r="D57" s="82"/>
      <c r="E57" s="82"/>
      <c r="F57" s="82"/>
      <c r="G57" s="89"/>
      <c r="H57" s="91"/>
      <c r="I57" s="82"/>
      <c r="J57" s="90"/>
      <c r="K57" s="82"/>
    </row>
    <row r="58" spans="2:11">
      <c r="B58" s="100" t="s">
        <v>219</v>
      </c>
      <c r="C58" s="84"/>
      <c r="D58" s="84"/>
      <c r="E58" s="84"/>
      <c r="F58" s="84"/>
      <c r="G58" s="92"/>
      <c r="H58" s="94"/>
      <c r="I58" s="92">
        <v>1403.0642400000002</v>
      </c>
      <c r="J58" s="93">
        <v>-8.4903314559566803E-2</v>
      </c>
      <c r="K58" s="93">
        <v>1.1141254581247301E-3</v>
      </c>
    </row>
    <row r="59" spans="2:11">
      <c r="B59" s="88" t="s">
        <v>1008</v>
      </c>
      <c r="C59" s="82" t="s">
        <v>1009</v>
      </c>
      <c r="D59" s="95" t="s">
        <v>948</v>
      </c>
      <c r="E59" s="95" t="s">
        <v>155</v>
      </c>
      <c r="F59" s="107">
        <v>43417</v>
      </c>
      <c r="G59" s="89">
        <v>3119841.61</v>
      </c>
      <c r="H59" s="91">
        <v>2.8778000000000001</v>
      </c>
      <c r="I59" s="89">
        <v>89.782560000000004</v>
      </c>
      <c r="J59" s="90">
        <v>-5.4329921013760423E-3</v>
      </c>
      <c r="K59" s="90">
        <v>7.1293268647208249E-5</v>
      </c>
    </row>
    <row r="60" spans="2:11">
      <c r="B60" s="88" t="s">
        <v>1008</v>
      </c>
      <c r="C60" s="82" t="s">
        <v>1010</v>
      </c>
      <c r="D60" s="95" t="s">
        <v>948</v>
      </c>
      <c r="E60" s="95" t="s">
        <v>157</v>
      </c>
      <c r="F60" s="107">
        <v>43319</v>
      </c>
      <c r="G60" s="89">
        <v>4602075.5</v>
      </c>
      <c r="H60" s="91">
        <v>2.2122000000000002</v>
      </c>
      <c r="I60" s="89">
        <v>101.80709</v>
      </c>
      <c r="J60" s="90">
        <v>-6.1606298131182697E-3</v>
      </c>
      <c r="K60" s="90">
        <v>8.084153779487361E-5</v>
      </c>
    </row>
    <row r="61" spans="2:11">
      <c r="B61" s="88" t="s">
        <v>1008</v>
      </c>
      <c r="C61" s="82" t="s">
        <v>1011</v>
      </c>
      <c r="D61" s="95" t="s">
        <v>948</v>
      </c>
      <c r="E61" s="95" t="s">
        <v>157</v>
      </c>
      <c r="F61" s="107">
        <v>43402</v>
      </c>
      <c r="G61" s="89">
        <v>32824984</v>
      </c>
      <c r="H61" s="91">
        <v>0.1925</v>
      </c>
      <c r="I61" s="89">
        <v>63.195749999999997</v>
      </c>
      <c r="J61" s="90">
        <v>-3.8241503760923609E-3</v>
      </c>
      <c r="K61" s="90">
        <v>5.0181589632906546E-5</v>
      </c>
    </row>
    <row r="62" spans="2:11">
      <c r="B62" s="88" t="s">
        <v>1008</v>
      </c>
      <c r="C62" s="82" t="s">
        <v>1012</v>
      </c>
      <c r="D62" s="95" t="s">
        <v>948</v>
      </c>
      <c r="E62" s="95" t="s">
        <v>155</v>
      </c>
      <c r="F62" s="107">
        <v>43377</v>
      </c>
      <c r="G62" s="89">
        <v>475140.14</v>
      </c>
      <c r="H62" s="91">
        <v>-0.15090000000000001</v>
      </c>
      <c r="I62" s="89">
        <v>-0.71680999999999995</v>
      </c>
      <c r="J62" s="90">
        <v>4.3376164237100841E-5</v>
      </c>
      <c r="K62" s="90">
        <v>-5.6919437248175296E-7</v>
      </c>
    </row>
    <row r="63" spans="2:11">
      <c r="B63" s="88" t="s">
        <v>1008</v>
      </c>
      <c r="C63" s="82" t="s">
        <v>1013</v>
      </c>
      <c r="D63" s="95" t="s">
        <v>948</v>
      </c>
      <c r="E63" s="95" t="s">
        <v>157</v>
      </c>
      <c r="F63" s="107">
        <v>43319</v>
      </c>
      <c r="G63" s="89">
        <v>220284.95</v>
      </c>
      <c r="H63" s="91">
        <v>2.2519999999999998</v>
      </c>
      <c r="I63" s="89">
        <v>4.9608400000000001</v>
      </c>
      <c r="J63" s="90">
        <v>-3.0019420849873655E-4</v>
      </c>
      <c r="K63" s="90">
        <v>3.9392338426952464E-6</v>
      </c>
    </row>
    <row r="64" spans="2:11">
      <c r="B64" s="88" t="s">
        <v>1008</v>
      </c>
      <c r="C64" s="82" t="s">
        <v>1014</v>
      </c>
      <c r="D64" s="95" t="s">
        <v>948</v>
      </c>
      <c r="E64" s="95" t="s">
        <v>155</v>
      </c>
      <c r="F64" s="107">
        <v>43286</v>
      </c>
      <c r="G64" s="89">
        <v>35652168.049999997</v>
      </c>
      <c r="H64" s="91">
        <v>0.6542</v>
      </c>
      <c r="I64" s="89">
        <v>233.24901</v>
      </c>
      <c r="J64" s="90">
        <v>-1.4114545508434839E-2</v>
      </c>
      <c r="K64" s="90">
        <v>1.8521508332604197E-4</v>
      </c>
    </row>
    <row r="65" spans="2:11">
      <c r="B65" s="88" t="s">
        <v>1008</v>
      </c>
      <c r="C65" s="82" t="s">
        <v>1015</v>
      </c>
      <c r="D65" s="95" t="s">
        <v>948</v>
      </c>
      <c r="E65" s="95" t="s">
        <v>157</v>
      </c>
      <c r="F65" s="107">
        <v>43417</v>
      </c>
      <c r="G65" s="89">
        <v>4404541.8499999996</v>
      </c>
      <c r="H65" s="91">
        <v>-0.9133</v>
      </c>
      <c r="I65" s="89">
        <v>-40.226510000000005</v>
      </c>
      <c r="J65" s="90">
        <v>2.4342178603052127E-3</v>
      </c>
      <c r="K65" s="90">
        <v>-3.1942499569733915E-5</v>
      </c>
    </row>
    <row r="66" spans="2:11">
      <c r="B66" s="88" t="s">
        <v>1008</v>
      </c>
      <c r="C66" s="82" t="s">
        <v>1016</v>
      </c>
      <c r="D66" s="95" t="s">
        <v>948</v>
      </c>
      <c r="E66" s="95" t="s">
        <v>155</v>
      </c>
      <c r="F66" s="107">
        <v>43320</v>
      </c>
      <c r="G66" s="89">
        <v>770886</v>
      </c>
      <c r="H66" s="91">
        <v>-7.3700000000000002E-2</v>
      </c>
      <c r="I66" s="89">
        <v>-0.56790999999999991</v>
      </c>
      <c r="J66" s="90">
        <v>3.4365811626361151E-5</v>
      </c>
      <c r="K66" s="90">
        <v>-4.5095796107212832E-7</v>
      </c>
    </row>
    <row r="67" spans="2:11">
      <c r="B67" s="88" t="s">
        <v>1008</v>
      </c>
      <c r="C67" s="82" t="s">
        <v>1017</v>
      </c>
      <c r="D67" s="95" t="s">
        <v>948</v>
      </c>
      <c r="E67" s="95" t="s">
        <v>155</v>
      </c>
      <c r="F67" s="107">
        <v>43334</v>
      </c>
      <c r="G67" s="89">
        <v>2234477.88</v>
      </c>
      <c r="H67" s="91">
        <v>-0.51829999999999998</v>
      </c>
      <c r="I67" s="89">
        <v>-11.580729999999999</v>
      </c>
      <c r="J67" s="90">
        <v>7.0078214096555677E-4</v>
      </c>
      <c r="K67" s="90">
        <v>-9.1958627045250636E-6</v>
      </c>
    </row>
    <row r="68" spans="2:11">
      <c r="B68" s="88" t="s">
        <v>1008</v>
      </c>
      <c r="C68" s="82" t="s">
        <v>1018</v>
      </c>
      <c r="D68" s="95" t="s">
        <v>948</v>
      </c>
      <c r="E68" s="95" t="s">
        <v>157</v>
      </c>
      <c r="F68" s="107">
        <v>43402</v>
      </c>
      <c r="G68" s="89">
        <v>4879140.4000000004</v>
      </c>
      <c r="H68" s="91">
        <v>0.38929999999999998</v>
      </c>
      <c r="I68" s="89">
        <v>18.996209999999998</v>
      </c>
      <c r="J68" s="90">
        <v>-1.1495134343026147E-3</v>
      </c>
      <c r="K68" s="90">
        <v>1.5084242449856447E-5</v>
      </c>
    </row>
    <row r="69" spans="2:11">
      <c r="B69" s="88" t="s">
        <v>1008</v>
      </c>
      <c r="C69" s="82" t="s">
        <v>1019</v>
      </c>
      <c r="D69" s="95" t="s">
        <v>948</v>
      </c>
      <c r="E69" s="95" t="s">
        <v>157</v>
      </c>
      <c r="F69" s="107">
        <v>43335</v>
      </c>
      <c r="G69" s="89">
        <v>571556.88</v>
      </c>
      <c r="H69" s="91">
        <v>2.0501</v>
      </c>
      <c r="I69" s="89">
        <v>11.717709999999999</v>
      </c>
      <c r="J69" s="90">
        <v>-7.0907118126521511E-4</v>
      </c>
      <c r="K69" s="90">
        <v>9.3046338504947769E-6</v>
      </c>
    </row>
    <row r="70" spans="2:11">
      <c r="B70" s="88" t="s">
        <v>1008</v>
      </c>
      <c r="C70" s="82" t="s">
        <v>1020</v>
      </c>
      <c r="D70" s="95" t="s">
        <v>948</v>
      </c>
      <c r="E70" s="95" t="s">
        <v>155</v>
      </c>
      <c r="F70" s="107">
        <v>43360</v>
      </c>
      <c r="G70" s="89">
        <v>1142685</v>
      </c>
      <c r="H70" s="91">
        <v>1.0052000000000001</v>
      </c>
      <c r="I70" s="89">
        <v>11.4863</v>
      </c>
      <c r="J70" s="90">
        <v>-6.9506791936023687E-4</v>
      </c>
      <c r="K70" s="90">
        <v>9.1208790622859057E-6</v>
      </c>
    </row>
    <row r="71" spans="2:11">
      <c r="B71" s="88" t="s">
        <v>1008</v>
      </c>
      <c r="C71" s="82" t="s">
        <v>1021</v>
      </c>
      <c r="D71" s="95" t="s">
        <v>948</v>
      </c>
      <c r="E71" s="95" t="s">
        <v>158</v>
      </c>
      <c r="F71" s="107">
        <v>43384</v>
      </c>
      <c r="G71" s="89">
        <v>18281248.170000002</v>
      </c>
      <c r="H71" s="91">
        <v>3.4222000000000001</v>
      </c>
      <c r="I71" s="89">
        <v>625.62353000000007</v>
      </c>
      <c r="J71" s="90">
        <v>-3.7858217641878307E-2</v>
      </c>
      <c r="K71" s="90">
        <v>4.9678630678725081E-4</v>
      </c>
    </row>
    <row r="72" spans="2:11">
      <c r="B72" s="88" t="s">
        <v>1008</v>
      </c>
      <c r="C72" s="82" t="s">
        <v>1022</v>
      </c>
      <c r="D72" s="95" t="s">
        <v>948</v>
      </c>
      <c r="E72" s="95" t="s">
        <v>158</v>
      </c>
      <c r="F72" s="107">
        <v>43300</v>
      </c>
      <c r="G72" s="89">
        <v>4686116.45</v>
      </c>
      <c r="H72" s="91">
        <v>2.4047000000000001</v>
      </c>
      <c r="I72" s="89">
        <v>112.68617999999999</v>
      </c>
      <c r="J72" s="90">
        <v>-6.8189537686855761E-3</v>
      </c>
      <c r="K72" s="90">
        <v>8.9480252106507806E-5</v>
      </c>
    </row>
    <row r="73" spans="2:11">
      <c r="B73" s="88" t="s">
        <v>1008</v>
      </c>
      <c r="C73" s="82" t="s">
        <v>1023</v>
      </c>
      <c r="D73" s="95" t="s">
        <v>948</v>
      </c>
      <c r="E73" s="95" t="s">
        <v>157</v>
      </c>
      <c r="F73" s="107">
        <v>43402</v>
      </c>
      <c r="G73" s="89">
        <v>11831813.68</v>
      </c>
      <c r="H73" s="91">
        <v>0.38850000000000001</v>
      </c>
      <c r="I73" s="89">
        <v>45.965249999999997</v>
      </c>
      <c r="J73" s="90">
        <v>-2.7814849586353415E-3</v>
      </c>
      <c r="K73" s="90">
        <v>3.6499437270290449E-5</v>
      </c>
    </row>
    <row r="74" spans="2:11">
      <c r="B74" s="88" t="s">
        <v>1008</v>
      </c>
      <c r="C74" s="82" t="s">
        <v>1024</v>
      </c>
      <c r="D74" s="95" t="s">
        <v>948</v>
      </c>
      <c r="E74" s="95" t="s">
        <v>155</v>
      </c>
      <c r="F74" s="107">
        <v>43383</v>
      </c>
      <c r="G74" s="89">
        <v>1799040</v>
      </c>
      <c r="H74" s="91">
        <v>-2.1307999999999998</v>
      </c>
      <c r="I74" s="89">
        <v>-38.333889999999997</v>
      </c>
      <c r="J74" s="90">
        <v>2.3196901668321554E-3</v>
      </c>
      <c r="K74" s="90">
        <v>-3.0439634580062422E-5</v>
      </c>
    </row>
    <row r="75" spans="2:11">
      <c r="B75" s="88" t="s">
        <v>1008</v>
      </c>
      <c r="C75" s="82" t="s">
        <v>1025</v>
      </c>
      <c r="D75" s="95" t="s">
        <v>948</v>
      </c>
      <c r="E75" s="95" t="s">
        <v>157</v>
      </c>
      <c r="F75" s="107">
        <v>43370</v>
      </c>
      <c r="G75" s="89">
        <v>488469.34</v>
      </c>
      <c r="H75" s="91">
        <v>2.8214000000000001</v>
      </c>
      <c r="I75" s="89">
        <v>13.781639999999999</v>
      </c>
      <c r="J75" s="90">
        <v>-8.3396531869895567E-4</v>
      </c>
      <c r="K75" s="90">
        <v>1.0943530268229274E-5</v>
      </c>
    </row>
    <row r="76" spans="2:11">
      <c r="B76" s="88" t="s">
        <v>1008</v>
      </c>
      <c r="C76" s="82" t="s">
        <v>1026</v>
      </c>
      <c r="D76" s="95" t="s">
        <v>948</v>
      </c>
      <c r="E76" s="95" t="s">
        <v>157</v>
      </c>
      <c r="F76" s="107">
        <v>43410</v>
      </c>
      <c r="G76" s="89">
        <v>1115816</v>
      </c>
      <c r="H76" s="91">
        <v>-0.3266</v>
      </c>
      <c r="I76" s="89">
        <v>-3.6443400000000001</v>
      </c>
      <c r="J76" s="90">
        <v>2.2052913655757605E-4</v>
      </c>
      <c r="K76" s="90">
        <v>-2.8938460950742202E-6</v>
      </c>
    </row>
    <row r="77" spans="2:11">
      <c r="B77" s="88" t="s">
        <v>1008</v>
      </c>
      <c r="C77" s="82" t="s">
        <v>1027</v>
      </c>
      <c r="D77" s="95" t="s">
        <v>948</v>
      </c>
      <c r="E77" s="95" t="s">
        <v>155</v>
      </c>
      <c r="F77" s="107">
        <v>43412</v>
      </c>
      <c r="G77" s="89">
        <v>3638616.12</v>
      </c>
      <c r="H77" s="91">
        <v>0.12790000000000001</v>
      </c>
      <c r="I77" s="89">
        <v>4.6547999999999998</v>
      </c>
      <c r="J77" s="90">
        <v>-2.8167487798838879E-4</v>
      </c>
      <c r="K77" s="90">
        <v>3.6962179169208909E-6</v>
      </c>
    </row>
    <row r="78" spans="2:11">
      <c r="B78" s="88" t="s">
        <v>1008</v>
      </c>
      <c r="C78" s="82" t="s">
        <v>1028</v>
      </c>
      <c r="D78" s="95" t="s">
        <v>948</v>
      </c>
      <c r="E78" s="95" t="s">
        <v>157</v>
      </c>
      <c r="F78" s="107">
        <v>43341</v>
      </c>
      <c r="G78" s="89">
        <v>2658081.6</v>
      </c>
      <c r="H78" s="91">
        <v>2.7896000000000001</v>
      </c>
      <c r="I78" s="89">
        <v>74.148579999999995</v>
      </c>
      <c r="J78" s="90">
        <v>-4.4869365438928175E-3</v>
      </c>
      <c r="K78" s="90">
        <v>5.8878858363461812E-5</v>
      </c>
    </row>
    <row r="79" spans="2:11">
      <c r="B79" s="88" t="s">
        <v>1008</v>
      </c>
      <c r="C79" s="82" t="s">
        <v>1029</v>
      </c>
      <c r="D79" s="95" t="s">
        <v>948</v>
      </c>
      <c r="E79" s="95" t="s">
        <v>157</v>
      </c>
      <c r="F79" s="107">
        <v>43410</v>
      </c>
      <c r="G79" s="89">
        <v>5149920</v>
      </c>
      <c r="H79" s="91">
        <v>-0.54020000000000001</v>
      </c>
      <c r="I79" s="89">
        <v>-27.81803</v>
      </c>
      <c r="J79" s="90">
        <v>1.6833462675361647E-3</v>
      </c>
      <c r="K79" s="90">
        <v>-2.2089348822600939E-5</v>
      </c>
    </row>
    <row r="80" spans="2:11">
      <c r="B80" s="88" t="s">
        <v>1008</v>
      </c>
      <c r="C80" s="82" t="s">
        <v>1030</v>
      </c>
      <c r="D80" s="95" t="s">
        <v>948</v>
      </c>
      <c r="E80" s="95" t="s">
        <v>155</v>
      </c>
      <c r="F80" s="107">
        <v>43405</v>
      </c>
      <c r="G80" s="89">
        <v>4355505.9000000004</v>
      </c>
      <c r="H80" s="91">
        <v>2.1570999999999998</v>
      </c>
      <c r="I80" s="89">
        <v>93.953570000000013</v>
      </c>
      <c r="J80" s="90">
        <v>-5.6853915026045272E-3</v>
      </c>
      <c r="K80" s="90">
        <v>7.4605325425943362E-5</v>
      </c>
    </row>
    <row r="81" spans="2:11">
      <c r="B81" s="88" t="s">
        <v>1008</v>
      </c>
      <c r="C81" s="82" t="s">
        <v>1031</v>
      </c>
      <c r="D81" s="95" t="s">
        <v>948</v>
      </c>
      <c r="E81" s="95" t="s">
        <v>155</v>
      </c>
      <c r="F81" s="107">
        <v>43363</v>
      </c>
      <c r="G81" s="89">
        <v>6790295.4900000002</v>
      </c>
      <c r="H81" s="91">
        <v>-1.1415999999999999</v>
      </c>
      <c r="I81" s="89">
        <v>-77.517800000000008</v>
      </c>
      <c r="J81" s="90">
        <v>4.6908174050288584E-3</v>
      </c>
      <c r="K81" s="90">
        <v>-6.1554241050161182E-5</v>
      </c>
    </row>
    <row r="82" spans="2:11">
      <c r="B82" s="88" t="s">
        <v>1008</v>
      </c>
      <c r="C82" s="82" t="s">
        <v>1032</v>
      </c>
      <c r="D82" s="95" t="s">
        <v>948</v>
      </c>
      <c r="E82" s="95" t="s">
        <v>155</v>
      </c>
      <c r="F82" s="107">
        <v>43286</v>
      </c>
      <c r="G82" s="89">
        <v>1151095.0900000001</v>
      </c>
      <c r="H82" s="91">
        <v>0.60870000000000002</v>
      </c>
      <c r="I82" s="89">
        <v>7.0069999999999997</v>
      </c>
      <c r="J82" s="90">
        <v>-4.2401303387141023E-4</v>
      </c>
      <c r="K82" s="90">
        <v>5.5640197095180638E-6</v>
      </c>
    </row>
    <row r="83" spans="2:11">
      <c r="B83" s="88" t="s">
        <v>1008</v>
      </c>
      <c r="C83" s="82" t="s">
        <v>1033</v>
      </c>
      <c r="D83" s="95" t="s">
        <v>948</v>
      </c>
      <c r="E83" s="95" t="s">
        <v>155</v>
      </c>
      <c r="F83" s="107">
        <v>43419</v>
      </c>
      <c r="G83" s="89">
        <v>864053.91</v>
      </c>
      <c r="H83" s="91">
        <v>-2.7618</v>
      </c>
      <c r="I83" s="89">
        <v>-23.86309</v>
      </c>
      <c r="J83" s="90">
        <v>1.4440218622015857E-3</v>
      </c>
      <c r="K83" s="90">
        <v>-1.8948865861282063E-5</v>
      </c>
    </row>
    <row r="84" spans="2:11">
      <c r="B84" s="88" t="s">
        <v>1008</v>
      </c>
      <c r="C84" s="82" t="s">
        <v>1034</v>
      </c>
      <c r="D84" s="95" t="s">
        <v>948</v>
      </c>
      <c r="E84" s="95" t="s">
        <v>157</v>
      </c>
      <c r="F84" s="107">
        <v>43437</v>
      </c>
      <c r="G84" s="89">
        <v>472076</v>
      </c>
      <c r="H84" s="91">
        <v>0.68330000000000002</v>
      </c>
      <c r="I84" s="89">
        <v>3.22587</v>
      </c>
      <c r="J84" s="90">
        <v>-1.9520635444195323E-4</v>
      </c>
      <c r="K84" s="90">
        <v>2.5615533409937258E-6</v>
      </c>
    </row>
    <row r="85" spans="2:11">
      <c r="B85" s="88" t="s">
        <v>1008</v>
      </c>
      <c r="C85" s="82" t="s">
        <v>1035</v>
      </c>
      <c r="D85" s="95" t="s">
        <v>948</v>
      </c>
      <c r="E85" s="95" t="s">
        <v>158</v>
      </c>
      <c r="F85" s="107">
        <v>43437</v>
      </c>
      <c r="G85" s="89">
        <v>1198350</v>
      </c>
      <c r="H85" s="91">
        <v>0.40289999999999998</v>
      </c>
      <c r="I85" s="89">
        <v>4.8286099999999994</v>
      </c>
      <c r="J85" s="90">
        <v>-2.9219260389351076E-4</v>
      </c>
      <c r="K85" s="90">
        <v>3.8342345097154296E-6</v>
      </c>
    </row>
    <row r="86" spans="2:11">
      <c r="B86" s="88" t="s">
        <v>1008</v>
      </c>
      <c r="C86" s="82" t="s">
        <v>1036</v>
      </c>
      <c r="D86" s="95" t="s">
        <v>948</v>
      </c>
      <c r="E86" s="95" t="s">
        <v>157</v>
      </c>
      <c r="F86" s="107">
        <v>43437</v>
      </c>
      <c r="G86" s="89">
        <v>4291600</v>
      </c>
      <c r="H86" s="91">
        <v>0.45639999999999997</v>
      </c>
      <c r="I86" s="89">
        <v>19.586200000000002</v>
      </c>
      <c r="J86" s="90">
        <v>-1.1852153680622544E-3</v>
      </c>
      <c r="K86" s="90">
        <v>1.5552733385837407E-5</v>
      </c>
    </row>
    <row r="87" spans="2:11">
      <c r="B87" s="88" t="s">
        <v>1008</v>
      </c>
      <c r="C87" s="82" t="s">
        <v>1037</v>
      </c>
      <c r="D87" s="95" t="s">
        <v>948</v>
      </c>
      <c r="E87" s="95" t="s">
        <v>157</v>
      </c>
      <c r="F87" s="107">
        <v>43437</v>
      </c>
      <c r="G87" s="89">
        <v>3347448</v>
      </c>
      <c r="H87" s="91">
        <v>0.68169999999999997</v>
      </c>
      <c r="I87" s="89">
        <v>22.81963</v>
      </c>
      <c r="J87" s="90">
        <v>-1.3808791991041887E-3</v>
      </c>
      <c r="K87" s="90">
        <v>1.8120289864979265E-5</v>
      </c>
    </row>
    <row r="88" spans="2:11">
      <c r="B88" s="88" t="s">
        <v>1008</v>
      </c>
      <c r="C88" s="82" t="s">
        <v>1038</v>
      </c>
      <c r="D88" s="95" t="s">
        <v>948</v>
      </c>
      <c r="E88" s="95" t="s">
        <v>158</v>
      </c>
      <c r="F88" s="107">
        <v>43437</v>
      </c>
      <c r="G88" s="89">
        <v>2732238</v>
      </c>
      <c r="H88" s="91">
        <v>0.3483</v>
      </c>
      <c r="I88" s="89">
        <v>9.5161499999999997</v>
      </c>
      <c r="J88" s="90">
        <v>-5.7584867022626241E-4</v>
      </c>
      <c r="K88" s="90">
        <v>7.5564501439603715E-6</v>
      </c>
    </row>
    <row r="89" spans="2:11">
      <c r="B89" s="88" t="s">
        <v>1008</v>
      </c>
      <c r="C89" s="82" t="s">
        <v>1039</v>
      </c>
      <c r="D89" s="95" t="s">
        <v>948</v>
      </c>
      <c r="E89" s="95" t="s">
        <v>157</v>
      </c>
      <c r="F89" s="107">
        <v>43438</v>
      </c>
      <c r="G89" s="89">
        <v>3041277.12</v>
      </c>
      <c r="H89" s="91">
        <v>-1.5100000000000001E-2</v>
      </c>
      <c r="I89" s="89">
        <v>-0.45911000000000002</v>
      </c>
      <c r="J89" s="90">
        <v>2.7782021404410328E-5</v>
      </c>
      <c r="K89" s="90">
        <v>-3.6456359195616359E-7</v>
      </c>
    </row>
    <row r="90" spans="2:11">
      <c r="B90" s="88" t="s">
        <v>1008</v>
      </c>
      <c r="C90" s="82" t="s">
        <v>1040</v>
      </c>
      <c r="D90" s="95" t="s">
        <v>948</v>
      </c>
      <c r="E90" s="95" t="s">
        <v>155</v>
      </c>
      <c r="F90" s="107">
        <v>43440</v>
      </c>
      <c r="G90" s="89">
        <v>1159740</v>
      </c>
      <c r="H90" s="91">
        <v>2.1876000000000002</v>
      </c>
      <c r="I90" s="89">
        <v>25.371029999999998</v>
      </c>
      <c r="J90" s="90">
        <v>-1.5352715003200464E-3</v>
      </c>
      <c r="K90" s="90">
        <v>2.014626958338434E-5</v>
      </c>
    </row>
    <row r="91" spans="2:11">
      <c r="B91" s="88" t="s">
        <v>1008</v>
      </c>
      <c r="C91" s="82" t="s">
        <v>1041</v>
      </c>
      <c r="D91" s="95" t="s">
        <v>948</v>
      </c>
      <c r="E91" s="95" t="s">
        <v>155</v>
      </c>
      <c r="F91" s="107">
        <v>43444</v>
      </c>
      <c r="G91" s="89">
        <v>1059635.08</v>
      </c>
      <c r="H91" s="91">
        <v>2.2978999999999998</v>
      </c>
      <c r="I91" s="89">
        <v>24.349360000000001</v>
      </c>
      <c r="J91" s="90">
        <v>-1.4734474106503728E-3</v>
      </c>
      <c r="K91" s="90">
        <v>1.9334996282881516E-5</v>
      </c>
    </row>
    <row r="92" spans="2:11">
      <c r="B92" s="88" t="s">
        <v>1008</v>
      </c>
      <c r="C92" s="82" t="s">
        <v>1042</v>
      </c>
      <c r="D92" s="95" t="s">
        <v>948</v>
      </c>
      <c r="E92" s="95" t="s">
        <v>155</v>
      </c>
      <c r="F92" s="107">
        <v>43444</v>
      </c>
      <c r="G92" s="89">
        <v>1020660.72</v>
      </c>
      <c r="H92" s="91">
        <v>-2.4133</v>
      </c>
      <c r="I92" s="89">
        <v>-24.631679999999999</v>
      </c>
      <c r="J92" s="90">
        <v>1.4905313780718907E-3</v>
      </c>
      <c r="K92" s="90">
        <v>-1.9559176965683159E-5</v>
      </c>
    </row>
    <row r="93" spans="2:11">
      <c r="B93" s="88" t="s">
        <v>1008</v>
      </c>
      <c r="C93" s="82" t="s">
        <v>1043</v>
      </c>
      <c r="D93" s="95" t="s">
        <v>948</v>
      </c>
      <c r="E93" s="95" t="s">
        <v>155</v>
      </c>
      <c r="F93" s="107">
        <v>43451</v>
      </c>
      <c r="G93" s="89">
        <v>58737.53</v>
      </c>
      <c r="H93" s="91">
        <v>-1.0268999999999999</v>
      </c>
      <c r="I93" s="89">
        <v>-0.60319</v>
      </c>
      <c r="J93" s="90">
        <v>3.6500702426273152E-5</v>
      </c>
      <c r="K93" s="90">
        <v>-4.7897260576340817E-7</v>
      </c>
    </row>
    <row r="94" spans="2:11">
      <c r="B94" s="88" t="s">
        <v>1008</v>
      </c>
      <c r="C94" s="82" t="s">
        <v>1044</v>
      </c>
      <c r="D94" s="95" t="s">
        <v>948</v>
      </c>
      <c r="E94" s="95" t="s">
        <v>157</v>
      </c>
      <c r="F94" s="107">
        <v>43453</v>
      </c>
      <c r="G94" s="89">
        <v>6437400</v>
      </c>
      <c r="H94" s="91">
        <v>8.1100000000000005E-2</v>
      </c>
      <c r="I94" s="89">
        <v>5.2182200000000005</v>
      </c>
      <c r="J94" s="90">
        <v>-3.1576898724253898E-4</v>
      </c>
      <c r="K94" s="90">
        <v>4.1436105221352011E-6</v>
      </c>
    </row>
    <row r="95" spans="2:11">
      <c r="B95" s="88" t="s">
        <v>1008</v>
      </c>
      <c r="C95" s="82" t="s">
        <v>1045</v>
      </c>
      <c r="D95" s="95" t="s">
        <v>948</v>
      </c>
      <c r="E95" s="95" t="s">
        <v>157</v>
      </c>
      <c r="F95" s="107">
        <v>43453</v>
      </c>
      <c r="G95" s="89">
        <v>2780956.8</v>
      </c>
      <c r="H95" s="91">
        <v>8.9700000000000002E-2</v>
      </c>
      <c r="I95" s="89">
        <v>2.4942199999999999</v>
      </c>
      <c r="J95" s="90">
        <v>-1.5093218058266717E-4</v>
      </c>
      <c r="K95" s="90">
        <v>1.9805750306656408E-6</v>
      </c>
    </row>
    <row r="96" spans="2:11">
      <c r="B96" s="88" t="s">
        <v>1008</v>
      </c>
      <c r="C96" s="82" t="s">
        <v>1046</v>
      </c>
      <c r="D96" s="95" t="s">
        <v>948</v>
      </c>
      <c r="E96" s="95" t="s">
        <v>155</v>
      </c>
      <c r="F96" s="107">
        <v>43458</v>
      </c>
      <c r="G96" s="89">
        <v>4127310</v>
      </c>
      <c r="H96" s="91">
        <v>0.54759999999999998</v>
      </c>
      <c r="I96" s="89">
        <v>22.60202</v>
      </c>
      <c r="J96" s="90">
        <v>-1.3677110135325093E-3</v>
      </c>
      <c r="K96" s="90">
        <v>1.7947493186088407E-5</v>
      </c>
    </row>
    <row r="97" spans="2:2" s="121" customFormat="1">
      <c r="B97" s="122"/>
    </row>
    <row r="98" spans="2:2" s="121" customFormat="1">
      <c r="B98" s="122"/>
    </row>
    <row r="99" spans="2:2" s="121" customFormat="1">
      <c r="B99" s="122"/>
    </row>
    <row r="100" spans="2:2" s="121" customFormat="1">
      <c r="B100" s="123" t="s">
        <v>240</v>
      </c>
    </row>
    <row r="101" spans="2:2" s="121" customFormat="1">
      <c r="B101" s="123" t="s">
        <v>103</v>
      </c>
    </row>
    <row r="102" spans="2:2" s="121" customFormat="1">
      <c r="B102" s="123" t="s">
        <v>223</v>
      </c>
    </row>
    <row r="103" spans="2:2" s="121" customFormat="1">
      <c r="B103" s="123" t="s">
        <v>231</v>
      </c>
    </row>
    <row r="104" spans="2:2" s="121" customFormat="1">
      <c r="B104" s="122"/>
    </row>
    <row r="105" spans="2:2" s="121" customFormat="1">
      <c r="B105" s="122"/>
    </row>
    <row r="106" spans="2:2" s="121" customFormat="1">
      <c r="B106" s="122"/>
    </row>
    <row r="107" spans="2:2" s="121" customFormat="1">
      <c r="B107" s="122"/>
    </row>
    <row r="108" spans="2:2" s="121" customFormat="1">
      <c r="B108" s="122"/>
    </row>
    <row r="109" spans="2:2" s="121" customFormat="1">
      <c r="B109" s="122"/>
    </row>
    <row r="110" spans="2:2" s="121" customFormat="1">
      <c r="B110" s="122"/>
    </row>
    <row r="111" spans="2:2" s="121" customFormat="1">
      <c r="B111" s="122"/>
    </row>
    <row r="112" spans="2:2" s="121" customFormat="1">
      <c r="B112" s="122"/>
    </row>
    <row r="113" spans="2:2" s="121" customFormat="1">
      <c r="B113" s="122"/>
    </row>
    <row r="114" spans="2:2" s="121" customFormat="1">
      <c r="B114" s="122"/>
    </row>
    <row r="115" spans="2:2" s="121" customFormat="1">
      <c r="B115" s="122"/>
    </row>
    <row r="116" spans="2:2" s="121" customFormat="1">
      <c r="B116" s="122"/>
    </row>
    <row r="117" spans="2:2" s="121" customFormat="1">
      <c r="B117" s="122"/>
    </row>
    <row r="118" spans="2:2" s="121" customFormat="1">
      <c r="B118" s="122"/>
    </row>
    <row r="119" spans="2:2" s="121" customFormat="1">
      <c r="B119" s="122"/>
    </row>
    <row r="120" spans="2:2" s="121" customFormat="1">
      <c r="B120" s="122"/>
    </row>
    <row r="121" spans="2:2" s="121" customFormat="1">
      <c r="B121" s="122"/>
    </row>
    <row r="122" spans="2:2" s="121" customFormat="1">
      <c r="B122" s="122"/>
    </row>
    <row r="123" spans="2:2" s="121" customFormat="1">
      <c r="B123" s="122"/>
    </row>
    <row r="124" spans="2:2" s="121" customFormat="1">
      <c r="B124" s="122"/>
    </row>
    <row r="125" spans="2:2" s="121" customFormat="1">
      <c r="B125" s="122"/>
    </row>
    <row r="126" spans="2:2" s="121" customFormat="1">
      <c r="B126" s="122"/>
    </row>
    <row r="127" spans="2:2" s="121" customFormat="1">
      <c r="B127" s="122"/>
    </row>
    <row r="128" spans="2:2" s="121" customFormat="1">
      <c r="B128" s="122"/>
    </row>
    <row r="129" spans="2:2" s="121" customFormat="1">
      <c r="B129" s="122"/>
    </row>
    <row r="130" spans="2:2" s="121" customFormat="1">
      <c r="B130" s="122"/>
    </row>
    <row r="131" spans="2:2" s="121" customFormat="1">
      <c r="B131" s="122"/>
    </row>
    <row r="132" spans="2:2" s="121" customFormat="1">
      <c r="B132" s="122"/>
    </row>
    <row r="133" spans="2:2" s="121" customFormat="1">
      <c r="B133" s="122"/>
    </row>
    <row r="134" spans="2:2" s="121" customFormat="1">
      <c r="B134" s="122"/>
    </row>
    <row r="135" spans="2:2" s="121" customFormat="1">
      <c r="B135" s="122"/>
    </row>
    <row r="136" spans="2:2" s="121" customFormat="1">
      <c r="B136" s="122"/>
    </row>
    <row r="137" spans="2:2" s="121" customFormat="1">
      <c r="B137" s="122"/>
    </row>
    <row r="138" spans="2:2" s="121" customFormat="1">
      <c r="B138" s="122"/>
    </row>
    <row r="139" spans="2:2" s="121" customFormat="1">
      <c r="B139" s="122"/>
    </row>
    <row r="140" spans="2:2" s="121" customFormat="1">
      <c r="B140" s="122"/>
    </row>
    <row r="141" spans="2:2" s="121" customFormat="1">
      <c r="B141" s="122"/>
    </row>
    <row r="142" spans="2:2" s="121" customFormat="1">
      <c r="B142" s="122"/>
    </row>
    <row r="143" spans="2:2" s="121" customFormat="1">
      <c r="B143" s="122"/>
    </row>
    <row r="144" spans="2:2" s="121" customFormat="1">
      <c r="B144" s="122"/>
    </row>
    <row r="145" spans="2:2" s="121" customFormat="1">
      <c r="B145" s="122"/>
    </row>
    <row r="146" spans="2:2" s="121" customFormat="1">
      <c r="B146" s="122"/>
    </row>
    <row r="147" spans="2:2" s="121" customFormat="1">
      <c r="B147" s="122"/>
    </row>
    <row r="148" spans="2:2" s="121" customFormat="1">
      <c r="B148" s="122"/>
    </row>
    <row r="149" spans="2:2" s="121" customFormat="1">
      <c r="B149" s="122"/>
    </row>
    <row r="150" spans="2:2" s="121" customFormat="1">
      <c r="B150" s="122"/>
    </row>
    <row r="151" spans="2:2" s="121" customFormat="1">
      <c r="B151" s="122"/>
    </row>
    <row r="152" spans="2:2" s="121" customFormat="1">
      <c r="B152" s="122"/>
    </row>
    <row r="153" spans="2:2" s="121" customFormat="1">
      <c r="B153" s="122"/>
    </row>
    <row r="154" spans="2:2" s="121" customFormat="1">
      <c r="B154" s="122"/>
    </row>
    <row r="155" spans="2:2" s="121" customFormat="1">
      <c r="B155" s="122"/>
    </row>
    <row r="156" spans="2:2" s="121" customFormat="1">
      <c r="B156" s="122"/>
    </row>
    <row r="157" spans="2:2" s="121" customFormat="1">
      <c r="B157" s="122"/>
    </row>
    <row r="158" spans="2:2" s="121" customFormat="1">
      <c r="B158" s="122"/>
    </row>
    <row r="159" spans="2:2" s="121" customFormat="1">
      <c r="B159" s="122"/>
    </row>
    <row r="160" spans="2:2" s="121" customFormat="1">
      <c r="B160" s="122"/>
    </row>
    <row r="161" spans="2:2" s="121" customFormat="1">
      <c r="B161" s="122"/>
    </row>
    <row r="162" spans="2:2" s="121" customFormat="1">
      <c r="B162" s="122"/>
    </row>
    <row r="163" spans="2:2" s="121" customFormat="1">
      <c r="B163" s="122"/>
    </row>
    <row r="164" spans="2:2" s="121" customFormat="1">
      <c r="B164" s="122"/>
    </row>
    <row r="165" spans="2:2" s="121" customFormat="1">
      <c r="B165" s="122"/>
    </row>
    <row r="166" spans="2:2" s="121" customFormat="1">
      <c r="B166" s="122"/>
    </row>
    <row r="167" spans="2:2" s="121" customFormat="1">
      <c r="B167" s="122"/>
    </row>
    <row r="168" spans="2:2" s="121" customFormat="1">
      <c r="B168" s="122"/>
    </row>
    <row r="169" spans="2:2" s="121" customFormat="1">
      <c r="B169" s="122"/>
    </row>
    <row r="170" spans="2:2" s="121" customFormat="1">
      <c r="B170" s="122"/>
    </row>
    <row r="171" spans="2:2" s="121" customFormat="1">
      <c r="B171" s="122"/>
    </row>
    <row r="172" spans="2:2" s="121" customFormat="1">
      <c r="B172" s="122"/>
    </row>
    <row r="173" spans="2:2" s="121" customFormat="1">
      <c r="B173" s="122"/>
    </row>
    <row r="174" spans="2:2" s="121" customFormat="1">
      <c r="B174" s="122"/>
    </row>
    <row r="175" spans="2:2" s="121" customFormat="1">
      <c r="B175" s="122"/>
    </row>
    <row r="176" spans="2:2" s="121" customFormat="1">
      <c r="B176" s="122"/>
    </row>
    <row r="177" spans="2:2" s="121" customFormat="1">
      <c r="B177" s="122"/>
    </row>
    <row r="178" spans="2:2" s="121" customFormat="1">
      <c r="B178" s="122"/>
    </row>
    <row r="179" spans="2:2" s="121" customFormat="1">
      <c r="B179" s="122"/>
    </row>
    <row r="180" spans="2:2" s="121" customFormat="1">
      <c r="B180" s="122"/>
    </row>
    <row r="181" spans="2:2" s="121" customFormat="1">
      <c r="B181" s="122"/>
    </row>
    <row r="182" spans="2:2" s="121" customFormat="1">
      <c r="B182" s="122"/>
    </row>
    <row r="183" spans="2:2" s="121" customFormat="1">
      <c r="B183" s="122"/>
    </row>
    <row r="184" spans="2:2" s="121" customFormat="1">
      <c r="B184" s="122"/>
    </row>
    <row r="185" spans="2:2" s="121" customFormat="1">
      <c r="B185" s="122"/>
    </row>
    <row r="186" spans="2:2" s="121" customFormat="1">
      <c r="B186" s="122"/>
    </row>
    <row r="187" spans="2:2" s="121" customFormat="1">
      <c r="B187" s="122"/>
    </row>
    <row r="188" spans="2:2" s="121" customFormat="1">
      <c r="B188" s="122"/>
    </row>
    <row r="189" spans="2:2" s="121" customFormat="1">
      <c r="B189" s="122"/>
    </row>
    <row r="190" spans="2:2" s="121" customFormat="1">
      <c r="B190" s="122"/>
    </row>
    <row r="191" spans="2:2" s="121" customFormat="1">
      <c r="B191" s="122"/>
    </row>
    <row r="192" spans="2:2" s="121" customFormat="1">
      <c r="B192" s="122"/>
    </row>
    <row r="193" spans="2:2" s="121" customFormat="1">
      <c r="B193" s="122"/>
    </row>
    <row r="194" spans="2:2" s="121" customFormat="1">
      <c r="B194" s="122"/>
    </row>
    <row r="195" spans="2:2" s="121" customFormat="1">
      <c r="B195" s="122"/>
    </row>
    <row r="196" spans="2:2" s="121" customFormat="1">
      <c r="B196" s="122"/>
    </row>
    <row r="197" spans="2:2" s="121" customFormat="1">
      <c r="B197" s="122"/>
    </row>
    <row r="198" spans="2:2" s="121" customFormat="1">
      <c r="B198" s="122"/>
    </row>
    <row r="199" spans="2:2" s="121" customFormat="1">
      <c r="B199" s="122"/>
    </row>
    <row r="200" spans="2:2" s="121" customFormat="1">
      <c r="B200" s="122"/>
    </row>
    <row r="201" spans="2:2" s="121" customFormat="1">
      <c r="B201" s="122"/>
    </row>
    <row r="202" spans="2:2" s="121" customFormat="1">
      <c r="B202" s="122"/>
    </row>
    <row r="203" spans="2:2" s="121" customFormat="1">
      <c r="B203" s="122"/>
    </row>
    <row r="204" spans="2:2" s="121" customFormat="1">
      <c r="B204" s="122"/>
    </row>
    <row r="205" spans="2:2" s="121" customFormat="1">
      <c r="B205" s="122"/>
    </row>
    <row r="206" spans="2:2" s="121" customFormat="1">
      <c r="B206" s="122"/>
    </row>
    <row r="207" spans="2:2" s="121" customFormat="1">
      <c r="B207" s="122"/>
    </row>
    <row r="208" spans="2:2" s="121" customFormat="1">
      <c r="B208" s="122"/>
    </row>
    <row r="209" spans="2:2" s="121" customFormat="1">
      <c r="B209" s="122"/>
    </row>
    <row r="210" spans="2:2" s="121" customFormat="1">
      <c r="B210" s="122"/>
    </row>
    <row r="211" spans="2:2" s="121" customFormat="1">
      <c r="B211" s="122"/>
    </row>
    <row r="212" spans="2:2" s="121" customFormat="1">
      <c r="B212" s="122"/>
    </row>
    <row r="213" spans="2:2" s="121" customFormat="1">
      <c r="B213" s="122"/>
    </row>
    <row r="214" spans="2:2" s="121" customFormat="1">
      <c r="B214" s="122"/>
    </row>
    <row r="215" spans="2:2" s="121" customFormat="1">
      <c r="B215" s="122"/>
    </row>
    <row r="216" spans="2:2" s="121" customFormat="1">
      <c r="B216" s="122"/>
    </row>
    <row r="217" spans="2:2" s="121" customFormat="1">
      <c r="B217" s="122"/>
    </row>
    <row r="218" spans="2:2" s="121" customFormat="1">
      <c r="B218" s="122"/>
    </row>
    <row r="219" spans="2:2" s="121" customFormat="1">
      <c r="B219" s="122"/>
    </row>
    <row r="220" spans="2:2" s="121" customFormat="1">
      <c r="B220" s="122"/>
    </row>
    <row r="221" spans="2:2" s="121" customFormat="1">
      <c r="B221" s="122"/>
    </row>
    <row r="222" spans="2:2" s="121" customFormat="1">
      <c r="B222" s="122"/>
    </row>
    <row r="223" spans="2:2" s="121" customFormat="1">
      <c r="B223" s="122"/>
    </row>
    <row r="224" spans="2:2" s="121" customFormat="1">
      <c r="B224" s="122"/>
    </row>
    <row r="225" spans="2:2" s="121" customFormat="1">
      <c r="B225" s="122"/>
    </row>
    <row r="226" spans="2:2" s="121" customFormat="1">
      <c r="B226" s="122"/>
    </row>
    <row r="227" spans="2:2" s="121" customFormat="1">
      <c r="B227" s="122"/>
    </row>
    <row r="228" spans="2:2" s="121" customFormat="1">
      <c r="B228" s="122"/>
    </row>
    <row r="229" spans="2:2" s="121" customFormat="1">
      <c r="B229" s="122"/>
    </row>
    <row r="230" spans="2:2" s="121" customFormat="1">
      <c r="B230" s="122"/>
    </row>
    <row r="231" spans="2:2" s="121" customFormat="1">
      <c r="B231" s="122"/>
    </row>
    <row r="232" spans="2:2" s="121" customFormat="1">
      <c r="B232" s="122"/>
    </row>
    <row r="233" spans="2:2" s="121" customFormat="1">
      <c r="B233" s="122"/>
    </row>
    <row r="234" spans="2:2" s="121" customFormat="1">
      <c r="B234" s="122"/>
    </row>
    <row r="235" spans="2:2" s="121" customFormat="1">
      <c r="B235" s="122"/>
    </row>
    <row r="236" spans="2:2" s="121" customFormat="1">
      <c r="B236" s="122"/>
    </row>
    <row r="237" spans="2:2" s="121" customFormat="1">
      <c r="B237" s="122"/>
    </row>
    <row r="238" spans="2:2" s="121" customFormat="1">
      <c r="B238" s="122"/>
    </row>
    <row r="239" spans="2:2" s="121" customFormat="1">
      <c r="B239" s="122"/>
    </row>
    <row r="240" spans="2:2" s="121" customFormat="1">
      <c r="B240" s="122"/>
    </row>
    <row r="241" spans="2:2" s="121" customFormat="1">
      <c r="B241" s="122"/>
    </row>
    <row r="242" spans="2:2" s="121" customFormat="1">
      <c r="B242" s="122"/>
    </row>
    <row r="243" spans="2:2" s="121" customFormat="1">
      <c r="B243" s="122"/>
    </row>
    <row r="244" spans="2:2" s="121" customFormat="1">
      <c r="B244" s="122"/>
    </row>
    <row r="245" spans="2:2" s="121" customFormat="1">
      <c r="B245" s="122"/>
    </row>
    <row r="246" spans="2:2" s="121" customFormat="1">
      <c r="B246" s="122"/>
    </row>
    <row r="247" spans="2:2" s="121" customFormat="1">
      <c r="B247" s="122"/>
    </row>
    <row r="248" spans="2:2" s="121" customFormat="1">
      <c r="B248" s="122"/>
    </row>
    <row r="249" spans="2:2" s="121" customFormat="1">
      <c r="B249" s="122"/>
    </row>
    <row r="250" spans="2:2" s="121" customFormat="1">
      <c r="B250" s="122"/>
    </row>
    <row r="251" spans="2:2" s="121" customFormat="1">
      <c r="B251" s="122"/>
    </row>
    <row r="252" spans="2:2" s="121" customFormat="1">
      <c r="B252" s="122"/>
    </row>
    <row r="253" spans="2:2" s="121" customFormat="1">
      <c r="B253" s="122"/>
    </row>
    <row r="254" spans="2:2" s="121" customFormat="1">
      <c r="B254" s="122"/>
    </row>
    <row r="255" spans="2:2" s="121" customFormat="1">
      <c r="B255" s="122"/>
    </row>
    <row r="256" spans="2:2" s="121" customFormat="1">
      <c r="B256" s="122"/>
    </row>
    <row r="257" spans="2:2" s="121" customFormat="1">
      <c r="B257" s="122"/>
    </row>
    <row r="258" spans="2:2" s="121" customFormat="1">
      <c r="B258" s="122"/>
    </row>
    <row r="259" spans="2:2" s="121" customFormat="1">
      <c r="B259" s="122"/>
    </row>
    <row r="260" spans="2:2" s="121" customFormat="1">
      <c r="B260" s="122"/>
    </row>
    <row r="261" spans="2:2" s="121" customFormat="1">
      <c r="B261" s="122"/>
    </row>
    <row r="262" spans="2:2" s="121" customFormat="1">
      <c r="B262" s="122"/>
    </row>
    <row r="263" spans="2:2" s="121" customFormat="1">
      <c r="B263" s="122"/>
    </row>
    <row r="264" spans="2:2" s="121" customFormat="1">
      <c r="B264" s="122"/>
    </row>
    <row r="265" spans="2:2" s="121" customFormat="1">
      <c r="B265" s="122"/>
    </row>
    <row r="266" spans="2:2" s="121" customFormat="1">
      <c r="B266" s="122"/>
    </row>
    <row r="267" spans="2:2" s="121" customFormat="1">
      <c r="B267" s="122"/>
    </row>
    <row r="268" spans="2:2" s="121" customFormat="1">
      <c r="B268" s="122"/>
    </row>
    <row r="269" spans="2:2" s="121" customFormat="1">
      <c r="B269" s="122"/>
    </row>
    <row r="270" spans="2:2" s="121" customFormat="1">
      <c r="B270" s="122"/>
    </row>
    <row r="271" spans="2:2" s="121" customFormat="1">
      <c r="B271" s="122"/>
    </row>
    <row r="272" spans="2:2" s="121" customFormat="1">
      <c r="B272" s="122"/>
    </row>
    <row r="273" spans="2:2" s="121" customFormat="1">
      <c r="B273" s="122"/>
    </row>
    <row r="274" spans="2:2" s="121" customFormat="1">
      <c r="B274" s="122"/>
    </row>
    <row r="275" spans="2:2" s="121" customFormat="1">
      <c r="B275" s="122"/>
    </row>
    <row r="276" spans="2:2" s="121" customFormat="1">
      <c r="B276" s="122"/>
    </row>
    <row r="277" spans="2:2" s="121" customFormat="1">
      <c r="B277" s="122"/>
    </row>
    <row r="278" spans="2:2" s="121" customFormat="1">
      <c r="B278" s="122"/>
    </row>
    <row r="279" spans="2:2" s="121" customFormat="1">
      <c r="B279" s="122"/>
    </row>
    <row r="280" spans="2:2" s="121" customFormat="1">
      <c r="B280" s="122"/>
    </row>
    <row r="281" spans="2:2" s="121" customFormat="1">
      <c r="B281" s="122"/>
    </row>
    <row r="282" spans="2:2" s="121" customFormat="1">
      <c r="B282" s="122"/>
    </row>
    <row r="283" spans="2:2" s="121" customFormat="1">
      <c r="B283" s="122"/>
    </row>
    <row r="284" spans="2:2" s="121" customFormat="1">
      <c r="B284" s="122"/>
    </row>
    <row r="285" spans="2:2" s="121" customFormat="1">
      <c r="B285" s="122"/>
    </row>
    <row r="286" spans="2:2" s="121" customFormat="1">
      <c r="B286" s="122"/>
    </row>
    <row r="287" spans="2:2" s="121" customFormat="1">
      <c r="B287" s="122"/>
    </row>
    <row r="288" spans="2:2" s="121" customFormat="1">
      <c r="B288" s="122"/>
    </row>
    <row r="289" spans="2:2" s="121" customFormat="1">
      <c r="B289" s="122"/>
    </row>
    <row r="290" spans="2:2" s="121" customFormat="1">
      <c r="B290" s="122"/>
    </row>
    <row r="291" spans="2:2" s="121" customFormat="1">
      <c r="B291" s="122"/>
    </row>
    <row r="292" spans="2:2" s="121" customFormat="1">
      <c r="B292" s="122"/>
    </row>
    <row r="293" spans="2:2" s="121" customFormat="1">
      <c r="B293" s="122"/>
    </row>
    <row r="294" spans="2:2" s="121" customFormat="1">
      <c r="B294" s="122"/>
    </row>
    <row r="295" spans="2:2" s="121" customFormat="1">
      <c r="B295" s="122"/>
    </row>
    <row r="296" spans="2:2" s="121" customFormat="1">
      <c r="B296" s="122"/>
    </row>
    <row r="297" spans="2:2" s="121" customFormat="1">
      <c r="B297" s="122"/>
    </row>
    <row r="298" spans="2:2" s="121" customFormat="1">
      <c r="B298" s="122"/>
    </row>
    <row r="299" spans="2:2" s="121" customFormat="1">
      <c r="B299" s="122"/>
    </row>
    <row r="300" spans="2:2" s="121" customFormat="1">
      <c r="B300" s="122"/>
    </row>
    <row r="301" spans="2:2" s="121" customFormat="1">
      <c r="B301" s="122"/>
    </row>
    <row r="302" spans="2:2" s="121" customFormat="1">
      <c r="B302" s="122"/>
    </row>
    <row r="303" spans="2:2" s="121" customFormat="1">
      <c r="B303" s="122"/>
    </row>
    <row r="304" spans="2:2" s="121" customFormat="1">
      <c r="B304" s="122"/>
    </row>
    <row r="305" spans="2:2" s="121" customFormat="1">
      <c r="B305" s="122"/>
    </row>
    <row r="306" spans="2:2" s="121" customFormat="1">
      <c r="B306" s="122"/>
    </row>
    <row r="307" spans="2:2" s="121" customFormat="1">
      <c r="B307" s="122"/>
    </row>
    <row r="308" spans="2:2" s="121" customFormat="1">
      <c r="B308" s="122"/>
    </row>
    <row r="309" spans="2:2" s="121" customFormat="1">
      <c r="B309" s="122"/>
    </row>
    <row r="310" spans="2:2" s="121" customFormat="1">
      <c r="B310" s="122"/>
    </row>
    <row r="311" spans="2:2" s="121" customFormat="1">
      <c r="B311" s="122"/>
    </row>
    <row r="312" spans="2:2" s="121" customFormat="1">
      <c r="B312" s="122"/>
    </row>
    <row r="313" spans="2:2" s="121" customFormat="1">
      <c r="B313" s="122"/>
    </row>
    <row r="314" spans="2:2" s="121" customFormat="1">
      <c r="B314" s="122"/>
    </row>
    <row r="315" spans="2:2" s="121" customFormat="1">
      <c r="B315" s="122"/>
    </row>
    <row r="316" spans="2:2" s="121" customFormat="1">
      <c r="B316" s="122"/>
    </row>
    <row r="317" spans="2:2" s="121" customFormat="1">
      <c r="B317" s="122"/>
    </row>
    <row r="318" spans="2:2" s="121" customFormat="1">
      <c r="B318" s="122"/>
    </row>
    <row r="319" spans="2:2" s="121" customFormat="1">
      <c r="B319" s="122"/>
    </row>
    <row r="320" spans="2:2" s="121" customFormat="1">
      <c r="B320" s="122"/>
    </row>
    <row r="321" spans="2:2" s="121" customFormat="1">
      <c r="B321" s="122"/>
    </row>
    <row r="322" spans="2:2" s="121" customFormat="1">
      <c r="B322" s="122"/>
    </row>
    <row r="323" spans="2:2" s="121" customFormat="1">
      <c r="B323" s="122"/>
    </row>
    <row r="324" spans="2:2" s="121" customFormat="1">
      <c r="B324" s="122"/>
    </row>
    <row r="325" spans="2:2" s="121" customFormat="1">
      <c r="B325" s="122"/>
    </row>
    <row r="326" spans="2:2" s="121" customFormat="1">
      <c r="B326" s="122"/>
    </row>
    <row r="327" spans="2:2" s="121" customFormat="1">
      <c r="B327" s="122"/>
    </row>
    <row r="328" spans="2:2" s="121" customFormat="1">
      <c r="B328" s="122"/>
    </row>
    <row r="329" spans="2:2" s="121" customFormat="1">
      <c r="B329" s="122"/>
    </row>
    <row r="330" spans="2:2" s="121" customFormat="1">
      <c r="B330" s="122"/>
    </row>
    <row r="331" spans="2:2" s="121" customFormat="1">
      <c r="B331" s="122"/>
    </row>
    <row r="332" spans="2:2" s="121" customFormat="1">
      <c r="B332" s="122"/>
    </row>
    <row r="333" spans="2:2" s="121" customFormat="1">
      <c r="B333" s="122"/>
    </row>
    <row r="334" spans="2:2" s="121" customFormat="1">
      <c r="B334" s="122"/>
    </row>
    <row r="335" spans="2:2" s="121" customFormat="1">
      <c r="B335" s="122"/>
    </row>
    <row r="336" spans="2:2" s="121" customFormat="1">
      <c r="B336" s="122"/>
    </row>
    <row r="337" spans="2:2" s="121" customFormat="1">
      <c r="B337" s="122"/>
    </row>
    <row r="338" spans="2:2" s="121" customFormat="1">
      <c r="B338" s="122"/>
    </row>
    <row r="339" spans="2:2" s="121" customFormat="1">
      <c r="B339" s="122"/>
    </row>
    <row r="340" spans="2:2" s="121" customFormat="1">
      <c r="B340" s="122"/>
    </row>
    <row r="341" spans="2:2" s="121" customFormat="1">
      <c r="B341" s="122"/>
    </row>
    <row r="342" spans="2:2" s="121" customFormat="1">
      <c r="B342" s="122"/>
    </row>
    <row r="343" spans="2:2" s="121" customFormat="1">
      <c r="B343" s="122"/>
    </row>
    <row r="344" spans="2:2" s="121" customFormat="1">
      <c r="B344" s="122"/>
    </row>
    <row r="345" spans="2:2" s="121" customFormat="1">
      <c r="B345" s="122"/>
    </row>
    <row r="346" spans="2:2" s="121" customFormat="1">
      <c r="B346" s="122"/>
    </row>
    <row r="347" spans="2:2" s="121" customFormat="1">
      <c r="B347" s="122"/>
    </row>
    <row r="348" spans="2:2" s="121" customFormat="1">
      <c r="B348" s="122"/>
    </row>
    <row r="349" spans="2:2" s="121" customFormat="1">
      <c r="B349" s="122"/>
    </row>
    <row r="350" spans="2:2" s="121" customFormat="1">
      <c r="B350" s="122"/>
    </row>
    <row r="351" spans="2:2" s="121" customFormat="1">
      <c r="B351" s="122"/>
    </row>
    <row r="352" spans="2:2" s="121" customFormat="1">
      <c r="B352" s="122"/>
    </row>
    <row r="353" spans="2:2" s="121" customFormat="1">
      <c r="B353" s="122"/>
    </row>
    <row r="354" spans="2:2" s="121" customFormat="1">
      <c r="B354" s="122"/>
    </row>
    <row r="355" spans="2:2" s="121" customFormat="1">
      <c r="B355" s="122"/>
    </row>
    <row r="356" spans="2:2" s="121" customFormat="1">
      <c r="B356" s="122"/>
    </row>
    <row r="357" spans="2:2" s="121" customFormat="1">
      <c r="B357" s="122"/>
    </row>
    <row r="358" spans="2:2" s="121" customFormat="1">
      <c r="B358" s="122"/>
    </row>
    <row r="359" spans="2:2" s="121" customFormat="1">
      <c r="B359" s="122"/>
    </row>
    <row r="360" spans="2:2" s="121" customFormat="1">
      <c r="B360" s="122"/>
    </row>
    <row r="361" spans="2:2" s="121" customFormat="1">
      <c r="B361" s="122"/>
    </row>
    <row r="362" spans="2:2" s="121" customFormat="1">
      <c r="B362" s="122"/>
    </row>
    <row r="363" spans="2:2" s="121" customFormat="1">
      <c r="B363" s="122"/>
    </row>
    <row r="364" spans="2:2" s="121" customFormat="1">
      <c r="B364" s="122"/>
    </row>
    <row r="365" spans="2:2" s="121" customFormat="1">
      <c r="B365" s="122"/>
    </row>
    <row r="366" spans="2:2" s="121" customFormat="1">
      <c r="B366" s="122"/>
    </row>
    <row r="367" spans="2:2" s="121" customFormat="1">
      <c r="B367" s="122"/>
    </row>
    <row r="368" spans="2:2" s="121" customFormat="1">
      <c r="B368" s="122"/>
    </row>
    <row r="369" spans="2:2" s="121" customFormat="1">
      <c r="B369" s="122"/>
    </row>
    <row r="370" spans="2:2" s="121" customFormat="1">
      <c r="B370" s="122"/>
    </row>
    <row r="371" spans="2:2" s="121" customFormat="1">
      <c r="B371" s="122"/>
    </row>
    <row r="372" spans="2:2" s="121" customFormat="1">
      <c r="B372" s="122"/>
    </row>
    <row r="373" spans="2:2" s="121" customFormat="1">
      <c r="B373" s="122"/>
    </row>
    <row r="374" spans="2:2" s="121" customFormat="1">
      <c r="B374" s="122"/>
    </row>
    <row r="375" spans="2:2" s="121" customFormat="1">
      <c r="B375" s="122"/>
    </row>
    <row r="376" spans="2:2" s="121" customFormat="1">
      <c r="B376" s="122"/>
    </row>
    <row r="377" spans="2:2" s="121" customFormat="1">
      <c r="B377" s="122"/>
    </row>
    <row r="378" spans="2:2" s="121" customFormat="1">
      <c r="B378" s="122"/>
    </row>
    <row r="379" spans="2:2" s="121" customFormat="1">
      <c r="B379" s="122"/>
    </row>
    <row r="380" spans="2:2" s="121" customFormat="1">
      <c r="B380" s="122"/>
    </row>
    <row r="381" spans="2:2" s="121" customFormat="1">
      <c r="B381" s="122"/>
    </row>
    <row r="382" spans="2:2" s="121" customFormat="1">
      <c r="B382" s="122"/>
    </row>
    <row r="383" spans="2:2" s="121" customFormat="1">
      <c r="B383" s="122"/>
    </row>
    <row r="384" spans="2:2" s="121" customFormat="1">
      <c r="B384" s="122"/>
    </row>
    <row r="385" spans="2:2" s="121" customFormat="1">
      <c r="B385" s="122"/>
    </row>
    <row r="386" spans="2:2" s="121" customFormat="1">
      <c r="B386" s="122"/>
    </row>
    <row r="387" spans="2:2" s="121" customFormat="1">
      <c r="B387" s="122"/>
    </row>
    <row r="388" spans="2:2" s="121" customFormat="1">
      <c r="B388" s="122"/>
    </row>
    <row r="389" spans="2:2" s="121" customFormat="1">
      <c r="B389" s="122"/>
    </row>
    <row r="390" spans="2:2" s="121" customFormat="1">
      <c r="B390" s="122"/>
    </row>
    <row r="391" spans="2:2" s="121" customFormat="1">
      <c r="B391" s="122"/>
    </row>
    <row r="392" spans="2:2" s="121" customFormat="1">
      <c r="B392" s="122"/>
    </row>
    <row r="393" spans="2:2" s="121" customFormat="1">
      <c r="B393" s="122"/>
    </row>
    <row r="394" spans="2:2" s="121" customFormat="1">
      <c r="B394" s="122"/>
    </row>
    <row r="395" spans="2:2" s="121" customFormat="1">
      <c r="B395" s="122"/>
    </row>
    <row r="396" spans="2:2" s="121" customFormat="1">
      <c r="B396" s="122"/>
    </row>
    <row r="397" spans="2:2" s="121" customFormat="1">
      <c r="B397" s="122"/>
    </row>
    <row r="398" spans="2:2" s="121" customFormat="1">
      <c r="B398" s="122"/>
    </row>
    <row r="399" spans="2:2" s="121" customFormat="1">
      <c r="B399" s="122"/>
    </row>
    <row r="400" spans="2:2" s="121" customFormat="1">
      <c r="B400" s="122"/>
    </row>
    <row r="401" spans="2:2" s="121" customFormat="1">
      <c r="B401" s="122"/>
    </row>
    <row r="402" spans="2:2" s="121" customFormat="1">
      <c r="B402" s="122"/>
    </row>
    <row r="403" spans="2:2" s="121" customFormat="1">
      <c r="B403" s="122"/>
    </row>
    <row r="404" spans="2:2" s="121" customFormat="1">
      <c r="B404" s="122"/>
    </row>
    <row r="405" spans="2:2" s="121" customFormat="1">
      <c r="B405" s="122"/>
    </row>
    <row r="406" spans="2:2" s="121" customFormat="1">
      <c r="B406" s="122"/>
    </row>
    <row r="407" spans="2:2" s="121" customFormat="1">
      <c r="B407" s="122"/>
    </row>
    <row r="408" spans="2:2" s="121" customFormat="1">
      <c r="B408" s="122"/>
    </row>
    <row r="409" spans="2:2" s="121" customFormat="1">
      <c r="B409" s="122"/>
    </row>
    <row r="410" spans="2:2" s="121" customFormat="1">
      <c r="B410" s="122"/>
    </row>
    <row r="411" spans="2:2" s="121" customFormat="1">
      <c r="B411" s="122"/>
    </row>
    <row r="412" spans="2:2" s="121" customFormat="1">
      <c r="B412" s="122"/>
    </row>
    <row r="413" spans="2:2" s="121" customFormat="1">
      <c r="B413" s="122"/>
    </row>
    <row r="414" spans="2:2" s="121" customFormat="1">
      <c r="B414" s="122"/>
    </row>
    <row r="415" spans="2:2" s="121" customFormat="1">
      <c r="B415" s="122"/>
    </row>
    <row r="416" spans="2:2" s="121" customFormat="1">
      <c r="B416" s="122"/>
    </row>
    <row r="417" spans="2:2" s="121" customFormat="1">
      <c r="B417" s="122"/>
    </row>
    <row r="418" spans="2:2" s="121" customFormat="1">
      <c r="B418" s="122"/>
    </row>
    <row r="419" spans="2:2" s="121" customFormat="1">
      <c r="B419" s="122"/>
    </row>
    <row r="420" spans="2:2" s="121" customFormat="1">
      <c r="B420" s="122"/>
    </row>
    <row r="421" spans="2:2" s="121" customFormat="1">
      <c r="B421" s="122"/>
    </row>
    <row r="422" spans="2:2" s="121" customFormat="1">
      <c r="B422" s="122"/>
    </row>
    <row r="423" spans="2:2" s="121" customFormat="1">
      <c r="B423" s="122"/>
    </row>
    <row r="424" spans="2:2" s="121" customFormat="1">
      <c r="B424" s="122"/>
    </row>
    <row r="425" spans="2:2" s="121" customFormat="1">
      <c r="B425" s="122"/>
    </row>
    <row r="426" spans="2:2" s="121" customFormat="1">
      <c r="B426" s="122"/>
    </row>
    <row r="427" spans="2:2" s="121" customFormat="1">
      <c r="B427" s="122"/>
    </row>
    <row r="428" spans="2:2" s="121" customFormat="1">
      <c r="B428" s="122"/>
    </row>
    <row r="429" spans="2:2" s="121" customFormat="1">
      <c r="B429" s="122"/>
    </row>
    <row r="430" spans="2:2" s="121" customFormat="1">
      <c r="B430" s="122"/>
    </row>
    <row r="431" spans="2:2" s="121" customFormat="1">
      <c r="B431" s="122"/>
    </row>
    <row r="432" spans="2:2" s="121" customFormat="1">
      <c r="B432" s="122"/>
    </row>
    <row r="433" spans="2:2" s="121" customFormat="1">
      <c r="B433" s="122"/>
    </row>
    <row r="434" spans="2:2" s="121" customFormat="1">
      <c r="B434" s="122"/>
    </row>
    <row r="435" spans="2:2" s="121" customFormat="1">
      <c r="B435" s="122"/>
    </row>
    <row r="436" spans="2:2" s="121" customFormat="1">
      <c r="B436" s="122"/>
    </row>
    <row r="437" spans="2:2" s="121" customFormat="1">
      <c r="B437" s="122"/>
    </row>
    <row r="438" spans="2:2" s="121" customFormat="1">
      <c r="B438" s="122"/>
    </row>
    <row r="439" spans="2:2" s="121" customFormat="1">
      <c r="B439" s="122"/>
    </row>
    <row r="440" spans="2:2" s="121" customFormat="1">
      <c r="B440" s="122"/>
    </row>
    <row r="441" spans="2:2" s="121" customFormat="1">
      <c r="B441" s="122"/>
    </row>
    <row r="442" spans="2:2" s="121" customFormat="1">
      <c r="B442" s="122"/>
    </row>
    <row r="443" spans="2:2" s="121" customFormat="1">
      <c r="B443" s="122"/>
    </row>
    <row r="444" spans="2:2" s="121" customFormat="1">
      <c r="B444" s="122"/>
    </row>
    <row r="445" spans="2:2" s="121" customFormat="1">
      <c r="B445" s="122"/>
    </row>
    <row r="446" spans="2:2" s="121" customFormat="1">
      <c r="B446" s="122"/>
    </row>
    <row r="447" spans="2:2" s="121" customFormat="1">
      <c r="B447" s="122"/>
    </row>
    <row r="448" spans="2:2" s="121" customFormat="1">
      <c r="B448" s="122"/>
    </row>
    <row r="449" spans="2:2" s="121" customFormat="1">
      <c r="B449" s="122"/>
    </row>
    <row r="450" spans="2:2" s="121" customFormat="1">
      <c r="B450" s="122"/>
    </row>
    <row r="451" spans="2:2" s="121" customFormat="1">
      <c r="B451" s="122"/>
    </row>
    <row r="452" spans="2:2" s="121" customFormat="1">
      <c r="B452" s="122"/>
    </row>
    <row r="453" spans="2:2" s="121" customFormat="1">
      <c r="B453" s="122"/>
    </row>
    <row r="454" spans="2:2" s="121" customFormat="1">
      <c r="B454" s="122"/>
    </row>
    <row r="455" spans="2:2" s="121" customFormat="1">
      <c r="B455" s="122"/>
    </row>
    <row r="456" spans="2:2" s="121" customFormat="1">
      <c r="B456" s="122"/>
    </row>
    <row r="457" spans="2:2" s="121" customFormat="1">
      <c r="B457" s="122"/>
    </row>
    <row r="458" spans="2:2" s="121" customFormat="1">
      <c r="B458" s="122"/>
    </row>
    <row r="459" spans="2:2" s="121" customFormat="1">
      <c r="B459" s="122"/>
    </row>
    <row r="460" spans="2:2" s="121" customFormat="1">
      <c r="B460" s="122"/>
    </row>
    <row r="461" spans="2:2" s="121" customFormat="1">
      <c r="B461" s="122"/>
    </row>
    <row r="462" spans="2:2" s="121" customFormat="1">
      <c r="B462" s="122"/>
    </row>
    <row r="463" spans="2:2" s="121" customFormat="1">
      <c r="B463" s="122"/>
    </row>
    <row r="464" spans="2:2" s="121" customFormat="1">
      <c r="B464" s="122"/>
    </row>
    <row r="465" spans="2:2" s="121" customFormat="1">
      <c r="B465" s="122"/>
    </row>
    <row r="466" spans="2:2" s="121" customFormat="1">
      <c r="B466" s="122"/>
    </row>
    <row r="467" spans="2:2" s="121" customFormat="1">
      <c r="B467" s="122"/>
    </row>
    <row r="468" spans="2:2" s="121" customFormat="1">
      <c r="B468" s="122"/>
    </row>
    <row r="469" spans="2:2" s="121" customFormat="1">
      <c r="B469" s="122"/>
    </row>
    <row r="470" spans="2:2" s="121" customFormat="1">
      <c r="B470" s="122"/>
    </row>
    <row r="471" spans="2:2" s="121" customFormat="1">
      <c r="B471" s="122"/>
    </row>
    <row r="472" spans="2:2" s="121" customFormat="1">
      <c r="B472" s="122"/>
    </row>
    <row r="473" spans="2:2" s="121" customFormat="1">
      <c r="B473" s="122"/>
    </row>
    <row r="474" spans="2:2" s="121" customFormat="1">
      <c r="B474" s="122"/>
    </row>
    <row r="475" spans="2:2" s="121" customFormat="1">
      <c r="B475" s="122"/>
    </row>
    <row r="476" spans="2:2" s="121" customFormat="1">
      <c r="B476" s="122"/>
    </row>
    <row r="477" spans="2:2" s="121" customFormat="1">
      <c r="B477" s="122"/>
    </row>
    <row r="478" spans="2:2" s="121" customFormat="1">
      <c r="B478" s="122"/>
    </row>
    <row r="479" spans="2:2" s="121" customFormat="1">
      <c r="B479" s="122"/>
    </row>
    <row r="480" spans="2:2" s="121" customFormat="1">
      <c r="B480" s="122"/>
    </row>
    <row r="481" spans="2:2" s="121" customFormat="1">
      <c r="B481" s="122"/>
    </row>
    <row r="482" spans="2:2" s="121" customFormat="1">
      <c r="B482" s="122"/>
    </row>
    <row r="483" spans="2:2" s="121" customFormat="1">
      <c r="B483" s="122"/>
    </row>
    <row r="484" spans="2:2" s="121" customFormat="1">
      <c r="B484" s="122"/>
    </row>
    <row r="485" spans="2:2" s="121" customFormat="1">
      <c r="B485" s="122"/>
    </row>
    <row r="486" spans="2:2" s="121" customFormat="1">
      <c r="B486" s="122"/>
    </row>
    <row r="487" spans="2:2" s="121" customFormat="1">
      <c r="B487" s="122"/>
    </row>
    <row r="488" spans="2:2" s="121" customFormat="1">
      <c r="B488" s="122"/>
    </row>
    <row r="489" spans="2:2" s="121" customFormat="1">
      <c r="B489" s="122"/>
    </row>
    <row r="490" spans="2:2" s="121" customFormat="1">
      <c r="B490" s="122"/>
    </row>
    <row r="491" spans="2:2" s="121" customFormat="1">
      <c r="B491" s="122"/>
    </row>
    <row r="492" spans="2:2" s="121" customFormat="1">
      <c r="B492" s="122"/>
    </row>
    <row r="493" spans="2:2" s="121" customFormat="1">
      <c r="B493" s="122"/>
    </row>
    <row r="494" spans="2:2" s="121" customFormat="1">
      <c r="B494" s="122"/>
    </row>
    <row r="495" spans="2:2" s="121" customFormat="1">
      <c r="B495" s="122"/>
    </row>
    <row r="496" spans="2:2" s="121" customFormat="1">
      <c r="B496" s="122"/>
    </row>
    <row r="497" spans="2:2" s="121" customFormat="1">
      <c r="B497" s="122"/>
    </row>
    <row r="498" spans="2:2" s="121" customFormat="1">
      <c r="B498" s="122"/>
    </row>
    <row r="499" spans="2:2" s="121" customFormat="1">
      <c r="B499" s="122"/>
    </row>
    <row r="500" spans="2:2" s="121" customFormat="1">
      <c r="B500" s="122"/>
    </row>
    <row r="501" spans="2:2" s="121" customFormat="1">
      <c r="B501" s="122"/>
    </row>
    <row r="502" spans="2:2" s="121" customFormat="1">
      <c r="B502" s="122"/>
    </row>
    <row r="503" spans="2:2" s="121" customFormat="1">
      <c r="B503" s="122"/>
    </row>
    <row r="504" spans="2:2" s="121" customFormat="1">
      <c r="B504" s="122"/>
    </row>
    <row r="505" spans="2:2" s="121" customFormat="1">
      <c r="B505" s="122"/>
    </row>
    <row r="506" spans="2:2" s="121" customFormat="1">
      <c r="B506" s="122"/>
    </row>
    <row r="507" spans="2:2" s="121" customFormat="1">
      <c r="B507" s="122"/>
    </row>
    <row r="508" spans="2:2" s="121" customFormat="1">
      <c r="B508" s="122"/>
    </row>
    <row r="509" spans="2:2" s="121" customFormat="1">
      <c r="B509" s="122"/>
    </row>
    <row r="510" spans="2:2" s="121" customFormat="1">
      <c r="B510" s="122"/>
    </row>
    <row r="511" spans="2:2" s="121" customFormat="1">
      <c r="B511" s="122"/>
    </row>
    <row r="512" spans="2:2" s="121" customFormat="1">
      <c r="B512" s="122"/>
    </row>
    <row r="513" spans="2:2" s="121" customFormat="1">
      <c r="B513" s="122"/>
    </row>
    <row r="514" spans="2:2" s="121" customFormat="1">
      <c r="B514" s="122"/>
    </row>
    <row r="515" spans="2:2" s="121" customFormat="1">
      <c r="B515" s="122"/>
    </row>
    <row r="516" spans="2:2" s="121" customFormat="1">
      <c r="B516" s="122"/>
    </row>
    <row r="517" spans="2:2" s="121" customFormat="1">
      <c r="B517" s="122"/>
    </row>
    <row r="518" spans="2:2" s="121" customFormat="1">
      <c r="B518" s="122"/>
    </row>
    <row r="519" spans="2:2" s="121" customFormat="1">
      <c r="B519" s="122"/>
    </row>
    <row r="520" spans="2:2" s="121" customFormat="1">
      <c r="B520" s="122"/>
    </row>
    <row r="521" spans="2:2" s="121" customFormat="1">
      <c r="B521" s="122"/>
    </row>
    <row r="522" spans="2:2" s="121" customFormat="1">
      <c r="B522" s="122"/>
    </row>
    <row r="523" spans="2:2" s="121" customFormat="1">
      <c r="B523" s="122"/>
    </row>
    <row r="524" spans="2:2" s="121" customFormat="1">
      <c r="B524" s="122"/>
    </row>
    <row r="525" spans="2:2" s="121" customFormat="1">
      <c r="B525" s="122"/>
    </row>
    <row r="526" spans="2:2" s="121" customFormat="1">
      <c r="B526" s="122"/>
    </row>
    <row r="527" spans="2:2" s="121" customFormat="1">
      <c r="B527" s="122"/>
    </row>
    <row r="528" spans="2:2" s="121" customFormat="1">
      <c r="B528" s="122"/>
    </row>
    <row r="529" spans="2:2" s="121" customFormat="1">
      <c r="B529" s="122"/>
    </row>
    <row r="530" spans="2:2" s="121" customFormat="1">
      <c r="B530" s="122"/>
    </row>
    <row r="531" spans="2:2" s="121" customFormat="1">
      <c r="B531" s="122"/>
    </row>
    <row r="532" spans="2:2" s="121" customFormat="1">
      <c r="B532" s="122"/>
    </row>
    <row r="533" spans="2:2" s="121" customFormat="1">
      <c r="B533" s="122"/>
    </row>
    <row r="534" spans="2:2" s="121" customFormat="1">
      <c r="B534" s="122"/>
    </row>
    <row r="535" spans="2:2" s="121" customFormat="1">
      <c r="B535" s="122"/>
    </row>
    <row r="536" spans="2:2" s="121" customFormat="1">
      <c r="B536" s="122"/>
    </row>
    <row r="537" spans="2:2" s="121" customFormat="1">
      <c r="B537" s="122"/>
    </row>
    <row r="538" spans="2:2" s="121" customFormat="1">
      <c r="B538" s="122"/>
    </row>
    <row r="539" spans="2:2" s="121" customFormat="1">
      <c r="B539" s="122"/>
    </row>
    <row r="540" spans="2:2" s="121" customFormat="1">
      <c r="B540" s="122"/>
    </row>
    <row r="541" spans="2:2" s="121" customFormat="1">
      <c r="B541" s="122"/>
    </row>
    <row r="542" spans="2:2" s="121" customFormat="1">
      <c r="B542" s="122"/>
    </row>
    <row r="543" spans="2:2" s="121" customFormat="1">
      <c r="B543" s="122"/>
    </row>
    <row r="544" spans="2:2" s="121" customFormat="1">
      <c r="B544" s="122"/>
    </row>
    <row r="545" spans="2:2" s="121" customFormat="1">
      <c r="B545" s="122"/>
    </row>
    <row r="546" spans="2:2" s="121" customFormat="1">
      <c r="B546" s="122"/>
    </row>
    <row r="547" spans="2:2" s="121" customFormat="1">
      <c r="B547" s="122"/>
    </row>
    <row r="548" spans="2:2" s="121" customFormat="1">
      <c r="B548" s="122"/>
    </row>
    <row r="549" spans="2:2" s="121" customFormat="1">
      <c r="B549" s="122"/>
    </row>
    <row r="550" spans="2:2" s="121" customFormat="1">
      <c r="B550" s="122"/>
    </row>
    <row r="551" spans="2:2" s="121" customFormat="1">
      <c r="B551" s="122"/>
    </row>
    <row r="552" spans="2:2" s="121" customFormat="1">
      <c r="B552" s="122"/>
    </row>
    <row r="553" spans="2:2" s="121" customFormat="1">
      <c r="B553" s="122"/>
    </row>
    <row r="554" spans="2:2" s="121" customFormat="1">
      <c r="B554" s="122"/>
    </row>
    <row r="555" spans="2:2" s="121" customFormat="1">
      <c r="B555" s="122"/>
    </row>
    <row r="556" spans="2:2" s="121" customFormat="1">
      <c r="B556" s="122"/>
    </row>
    <row r="557" spans="2:2" s="121" customFormat="1">
      <c r="B557" s="122"/>
    </row>
    <row r="558" spans="2:2" s="121" customFormat="1">
      <c r="B558" s="122"/>
    </row>
    <row r="559" spans="2:2" s="121" customFormat="1">
      <c r="B559" s="122"/>
    </row>
    <row r="560" spans="2:2" s="121" customFormat="1">
      <c r="B560" s="122"/>
    </row>
    <row r="561" spans="2:2" s="121" customFormat="1">
      <c r="B561" s="122"/>
    </row>
    <row r="562" spans="2:2" s="121" customFormat="1">
      <c r="B562" s="122"/>
    </row>
    <row r="563" spans="2:2" s="121" customFormat="1">
      <c r="B563" s="122"/>
    </row>
    <row r="564" spans="2:2" s="121" customFormat="1">
      <c r="B564" s="122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171</v>
      </c>
      <c r="C1" s="80" t="s" vm="1">
        <v>241</v>
      </c>
    </row>
    <row r="2" spans="2:78">
      <c r="B2" s="58" t="s">
        <v>170</v>
      </c>
      <c r="C2" s="80" t="s">
        <v>242</v>
      </c>
    </row>
    <row r="3" spans="2:78">
      <c r="B3" s="58" t="s">
        <v>172</v>
      </c>
      <c r="C3" s="80" t="s">
        <v>243</v>
      </c>
    </row>
    <row r="4" spans="2:78">
      <c r="B4" s="58" t="s">
        <v>173</v>
      </c>
      <c r="C4" s="80">
        <v>76</v>
      </c>
    </row>
    <row r="6" spans="2:78" ht="26.25" customHeight="1">
      <c r="B6" s="138" t="s">
        <v>202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40"/>
    </row>
    <row r="7" spans="2:78" ht="26.25" customHeight="1">
      <c r="B7" s="138" t="s">
        <v>90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40"/>
    </row>
    <row r="8" spans="2:78" s="3" customFormat="1" ht="47.25">
      <c r="B8" s="23" t="s">
        <v>107</v>
      </c>
      <c r="C8" s="31" t="s">
        <v>37</v>
      </c>
      <c r="D8" s="31" t="s">
        <v>41</v>
      </c>
      <c r="E8" s="31" t="s">
        <v>15</v>
      </c>
      <c r="F8" s="31" t="s">
        <v>54</v>
      </c>
      <c r="G8" s="31" t="s">
        <v>92</v>
      </c>
      <c r="H8" s="31" t="s">
        <v>18</v>
      </c>
      <c r="I8" s="31" t="s">
        <v>91</v>
      </c>
      <c r="J8" s="31" t="s">
        <v>17</v>
      </c>
      <c r="K8" s="31" t="s">
        <v>19</v>
      </c>
      <c r="L8" s="31" t="s">
        <v>225</v>
      </c>
      <c r="M8" s="31" t="s">
        <v>224</v>
      </c>
      <c r="N8" s="31" t="s">
        <v>100</v>
      </c>
      <c r="O8" s="31" t="s">
        <v>48</v>
      </c>
      <c r="P8" s="31" t="s">
        <v>174</v>
      </c>
      <c r="Q8" s="32" t="s">
        <v>176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232</v>
      </c>
      <c r="M9" s="17"/>
      <c r="N9" s="17" t="s">
        <v>228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104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 t="s">
        <v>240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 t="s">
        <v>103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97" t="s">
        <v>223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97" t="s">
        <v>231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8" t="s">
        <v>171</v>
      </c>
      <c r="C1" s="80" t="s" vm="1">
        <v>241</v>
      </c>
    </row>
    <row r="2" spans="2:61">
      <c r="B2" s="58" t="s">
        <v>170</v>
      </c>
      <c r="C2" s="80" t="s">
        <v>242</v>
      </c>
    </row>
    <row r="3" spans="2:61">
      <c r="B3" s="58" t="s">
        <v>172</v>
      </c>
      <c r="C3" s="80" t="s">
        <v>243</v>
      </c>
    </row>
    <row r="4" spans="2:61">
      <c r="B4" s="58" t="s">
        <v>173</v>
      </c>
      <c r="C4" s="80">
        <v>76</v>
      </c>
    </row>
    <row r="6" spans="2:61" ht="26.25" customHeight="1">
      <c r="B6" s="138" t="s">
        <v>203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40"/>
    </row>
    <row r="7" spans="2:61" s="3" customFormat="1" ht="78.75">
      <c r="B7" s="23" t="s">
        <v>107</v>
      </c>
      <c r="C7" s="31" t="s">
        <v>215</v>
      </c>
      <c r="D7" s="31" t="s">
        <v>37</v>
      </c>
      <c r="E7" s="31" t="s">
        <v>108</v>
      </c>
      <c r="F7" s="31" t="s">
        <v>15</v>
      </c>
      <c r="G7" s="31" t="s">
        <v>92</v>
      </c>
      <c r="H7" s="31" t="s">
        <v>54</v>
      </c>
      <c r="I7" s="31" t="s">
        <v>18</v>
      </c>
      <c r="J7" s="31" t="s">
        <v>91</v>
      </c>
      <c r="K7" s="14" t="s">
        <v>32</v>
      </c>
      <c r="L7" s="73" t="s">
        <v>19</v>
      </c>
      <c r="M7" s="31" t="s">
        <v>225</v>
      </c>
      <c r="N7" s="31" t="s">
        <v>224</v>
      </c>
      <c r="O7" s="31" t="s">
        <v>100</v>
      </c>
      <c r="P7" s="31" t="s">
        <v>174</v>
      </c>
      <c r="Q7" s="32" t="s">
        <v>176</v>
      </c>
      <c r="R7" s="1"/>
      <c r="S7" s="1"/>
      <c r="T7" s="1"/>
      <c r="U7" s="1"/>
      <c r="V7" s="1"/>
      <c r="W7" s="1"/>
      <c r="BH7" s="3" t="s">
        <v>154</v>
      </c>
      <c r="BI7" s="3" t="s">
        <v>156</v>
      </c>
    </row>
    <row r="8" spans="2:61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232</v>
      </c>
      <c r="N8" s="17"/>
      <c r="O8" s="17" t="s">
        <v>228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152</v>
      </c>
      <c r="BI8" s="3" t="s">
        <v>155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104</v>
      </c>
      <c r="R9" s="1"/>
      <c r="S9" s="1"/>
      <c r="T9" s="1"/>
      <c r="U9" s="1"/>
      <c r="V9" s="1"/>
      <c r="W9" s="1"/>
      <c r="BH9" s="4" t="s">
        <v>153</v>
      </c>
      <c r="BI9" s="4" t="s">
        <v>157</v>
      </c>
    </row>
    <row r="10" spans="2:61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1"/>
      <c r="S10" s="1"/>
      <c r="T10" s="1"/>
      <c r="U10" s="1"/>
      <c r="V10" s="1"/>
      <c r="W10" s="1"/>
      <c r="BH10" s="1" t="s">
        <v>26</v>
      </c>
      <c r="BI10" s="4" t="s">
        <v>158</v>
      </c>
    </row>
    <row r="11" spans="2:61" ht="21.75" customHeight="1">
      <c r="B11" s="97" t="s">
        <v>240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BI11" s="1" t="s">
        <v>164</v>
      </c>
    </row>
    <row r="12" spans="2:61">
      <c r="B12" s="97" t="s">
        <v>103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BI12" s="1" t="s">
        <v>159</v>
      </c>
    </row>
    <row r="13" spans="2:61">
      <c r="B13" s="97" t="s">
        <v>223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BI13" s="1" t="s">
        <v>160</v>
      </c>
    </row>
    <row r="14" spans="2:61">
      <c r="B14" s="97" t="s">
        <v>231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BI14" s="1" t="s">
        <v>161</v>
      </c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BI15" s="1" t="s">
        <v>163</v>
      </c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BI16" s="1" t="s">
        <v>162</v>
      </c>
    </row>
    <row r="17" spans="2:6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BI17" s="1" t="s">
        <v>165</v>
      </c>
    </row>
    <row r="18" spans="2:6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BI18" s="1" t="s">
        <v>166</v>
      </c>
    </row>
    <row r="19" spans="2:61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BI19" s="1" t="s">
        <v>167</v>
      </c>
    </row>
    <row r="20" spans="2:6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BI20" s="1" t="s">
        <v>168</v>
      </c>
    </row>
    <row r="21" spans="2:6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BI21" s="1" t="s">
        <v>169</v>
      </c>
    </row>
    <row r="22" spans="2:6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BI22" s="1" t="s">
        <v>26</v>
      </c>
    </row>
    <row r="23" spans="2:6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6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6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6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6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6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6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6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6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6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</sheetData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O115"/>
  <sheetViews>
    <sheetView rightToLeft="1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27.425781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384" width="9.140625" style="1"/>
  </cols>
  <sheetData>
    <row r="1" spans="2:15">
      <c r="B1" s="58" t="s">
        <v>171</v>
      </c>
      <c r="C1" s="80" t="s" vm="1">
        <v>241</v>
      </c>
    </row>
    <row r="2" spans="2:15">
      <c r="B2" s="58" t="s">
        <v>170</v>
      </c>
      <c r="C2" s="80" t="s">
        <v>242</v>
      </c>
    </row>
    <row r="3" spans="2:15">
      <c r="B3" s="58" t="s">
        <v>172</v>
      </c>
      <c r="C3" s="80" t="s">
        <v>243</v>
      </c>
    </row>
    <row r="4" spans="2:15">
      <c r="B4" s="58" t="s">
        <v>173</v>
      </c>
      <c r="C4" s="80">
        <v>76</v>
      </c>
    </row>
    <row r="6" spans="2:15" ht="26.25" customHeight="1">
      <c r="B6" s="138" t="s">
        <v>204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15" s="3" customFormat="1" ht="63">
      <c r="B7" s="61" t="s">
        <v>107</v>
      </c>
      <c r="C7" s="62" t="s">
        <v>37</v>
      </c>
      <c r="D7" s="62" t="s">
        <v>108</v>
      </c>
      <c r="E7" s="62" t="s">
        <v>15</v>
      </c>
      <c r="F7" s="62" t="s">
        <v>54</v>
      </c>
      <c r="G7" s="62" t="s">
        <v>18</v>
      </c>
      <c r="H7" s="62" t="s">
        <v>91</v>
      </c>
      <c r="I7" s="62" t="s">
        <v>42</v>
      </c>
      <c r="J7" s="62" t="s">
        <v>19</v>
      </c>
      <c r="K7" s="62" t="s">
        <v>225</v>
      </c>
      <c r="L7" s="62" t="s">
        <v>224</v>
      </c>
      <c r="M7" s="62" t="s">
        <v>100</v>
      </c>
      <c r="N7" s="62" t="s">
        <v>174</v>
      </c>
      <c r="O7" s="64" t="s">
        <v>176</v>
      </c>
    </row>
    <row r="8" spans="2:15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232</v>
      </c>
      <c r="L8" s="33"/>
      <c r="M8" s="33" t="s">
        <v>228</v>
      </c>
      <c r="N8" s="33" t="s">
        <v>20</v>
      </c>
      <c r="O8" s="18" t="s">
        <v>20</v>
      </c>
    </row>
    <row r="9" spans="2:1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</row>
    <row r="10" spans="2:15" s="120" customFormat="1" ht="18" customHeight="1">
      <c r="B10" s="110" t="s">
        <v>33</v>
      </c>
      <c r="C10" s="111"/>
      <c r="D10" s="111"/>
      <c r="E10" s="111"/>
      <c r="F10" s="111"/>
      <c r="G10" s="112">
        <v>0.11448388025190542</v>
      </c>
      <c r="H10" s="111"/>
      <c r="I10" s="111"/>
      <c r="J10" s="113">
        <v>5.7588795062779906E-3</v>
      </c>
      <c r="K10" s="112"/>
      <c r="L10" s="114"/>
      <c r="M10" s="112">
        <v>16471.579669999999</v>
      </c>
      <c r="N10" s="113">
        <v>1</v>
      </c>
      <c r="O10" s="113">
        <v>1.3079519613354794E-2</v>
      </c>
    </row>
    <row r="11" spans="2:15" s="121" customFormat="1" ht="20.25" customHeight="1">
      <c r="B11" s="115" t="s">
        <v>221</v>
      </c>
      <c r="C11" s="111"/>
      <c r="D11" s="111"/>
      <c r="E11" s="111"/>
      <c r="F11" s="111"/>
      <c r="G11" s="112">
        <v>0.11448388025190542</v>
      </c>
      <c r="H11" s="111"/>
      <c r="I11" s="111"/>
      <c r="J11" s="113">
        <v>5.7588795062779906E-3</v>
      </c>
      <c r="K11" s="112"/>
      <c r="L11" s="114"/>
      <c r="M11" s="112">
        <v>16471.579669999999</v>
      </c>
      <c r="N11" s="113">
        <v>1</v>
      </c>
      <c r="O11" s="113">
        <v>1.3079519613354794E-2</v>
      </c>
    </row>
    <row r="12" spans="2:15" s="121" customFormat="1">
      <c r="B12" s="100" t="s">
        <v>49</v>
      </c>
      <c r="C12" s="84"/>
      <c r="D12" s="84"/>
      <c r="E12" s="84"/>
      <c r="F12" s="84"/>
      <c r="G12" s="92">
        <v>0.11448388025190542</v>
      </c>
      <c r="H12" s="84"/>
      <c r="I12" s="84"/>
      <c r="J12" s="93">
        <v>5.7588795062779906E-3</v>
      </c>
      <c r="K12" s="92"/>
      <c r="L12" s="94"/>
      <c r="M12" s="92">
        <v>16471.579669999999</v>
      </c>
      <c r="N12" s="93">
        <v>1</v>
      </c>
      <c r="O12" s="93">
        <v>1.3079519613354794E-2</v>
      </c>
    </row>
    <row r="13" spans="2:15" s="121" customFormat="1">
      <c r="B13" s="88" t="s">
        <v>1081</v>
      </c>
      <c r="C13" s="82" t="s">
        <v>1082</v>
      </c>
      <c r="D13" s="82" t="s">
        <v>316</v>
      </c>
      <c r="E13" s="82" t="s">
        <v>1053</v>
      </c>
      <c r="F13" s="82" t="s">
        <v>1054</v>
      </c>
      <c r="G13" s="89">
        <v>0.12000000000000002</v>
      </c>
      <c r="H13" s="95" t="s">
        <v>156</v>
      </c>
      <c r="I13" s="96">
        <v>5.0000000000000001E-3</v>
      </c>
      <c r="J13" s="90">
        <v>5.1999999999999998E-3</v>
      </c>
      <c r="K13" s="89">
        <v>6000000</v>
      </c>
      <c r="L13" s="91">
        <v>100.44</v>
      </c>
      <c r="M13" s="89">
        <v>6026.3997399999998</v>
      </c>
      <c r="N13" s="90">
        <v>0.36586653258132834</v>
      </c>
      <c r="O13" s="90">
        <v>4.7853584887675949E-3</v>
      </c>
    </row>
    <row r="14" spans="2:15" s="121" customFormat="1">
      <c r="B14" s="88" t="s">
        <v>1083</v>
      </c>
      <c r="C14" s="82" t="s">
        <v>1084</v>
      </c>
      <c r="D14" s="82" t="s">
        <v>316</v>
      </c>
      <c r="E14" s="82" t="s">
        <v>1053</v>
      </c>
      <c r="F14" s="82" t="s">
        <v>1054</v>
      </c>
      <c r="G14" s="89">
        <v>0.01</v>
      </c>
      <c r="H14" s="95" t="s">
        <v>156</v>
      </c>
      <c r="I14" s="96">
        <v>5.0000000000000001E-3</v>
      </c>
      <c r="J14" s="90">
        <v>0</v>
      </c>
      <c r="K14" s="89">
        <v>4200000</v>
      </c>
      <c r="L14" s="91">
        <v>100.5</v>
      </c>
      <c r="M14" s="89">
        <v>4221.0000099999997</v>
      </c>
      <c r="N14" s="90">
        <v>0.25625957525420512</v>
      </c>
      <c r="O14" s="90">
        <v>3.3517521406473448E-3</v>
      </c>
    </row>
    <row r="15" spans="2:15" s="121" customFormat="1">
      <c r="B15" s="88" t="s">
        <v>1085</v>
      </c>
      <c r="C15" s="82" t="s">
        <v>1086</v>
      </c>
      <c r="D15" s="82" t="s">
        <v>316</v>
      </c>
      <c r="E15" s="82" t="s">
        <v>1053</v>
      </c>
      <c r="F15" s="82" t="s">
        <v>1054</v>
      </c>
      <c r="G15" s="89">
        <v>0.18</v>
      </c>
      <c r="H15" s="95" t="s">
        <v>156</v>
      </c>
      <c r="I15" s="96">
        <v>5.0000000000000001E-3</v>
      </c>
      <c r="J15" s="90">
        <v>6.3E-3</v>
      </c>
      <c r="K15" s="89">
        <v>6200000</v>
      </c>
      <c r="L15" s="91">
        <v>100.39</v>
      </c>
      <c r="M15" s="89">
        <v>6224.1799199999996</v>
      </c>
      <c r="N15" s="90">
        <v>0.3778738921644666</v>
      </c>
      <c r="O15" s="90">
        <v>4.9424089839398555E-3</v>
      </c>
    </row>
    <row r="16" spans="2:15" s="121" customFormat="1">
      <c r="B16" s="85"/>
      <c r="C16" s="82"/>
      <c r="D16" s="82"/>
      <c r="E16" s="82"/>
      <c r="F16" s="82"/>
      <c r="G16" s="82"/>
      <c r="H16" s="82"/>
      <c r="I16" s="82"/>
      <c r="J16" s="90"/>
      <c r="K16" s="89"/>
      <c r="L16" s="91"/>
      <c r="M16" s="82"/>
      <c r="N16" s="90"/>
      <c r="O16" s="82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117" t="s">
        <v>240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117" t="s">
        <v>103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117" t="s">
        <v>223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117" t="s">
        <v>231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</row>
    <row r="112" spans="2:15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</row>
    <row r="113" spans="2:15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</row>
    <row r="114" spans="2:15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</row>
    <row r="115" spans="2:15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171</v>
      </c>
      <c r="C1" s="80" t="s" vm="1">
        <v>241</v>
      </c>
    </row>
    <row r="2" spans="2:56">
      <c r="B2" s="58" t="s">
        <v>170</v>
      </c>
      <c r="C2" s="80" t="s">
        <v>242</v>
      </c>
    </row>
    <row r="3" spans="2:56">
      <c r="B3" s="58" t="s">
        <v>172</v>
      </c>
      <c r="C3" s="80" t="s">
        <v>243</v>
      </c>
    </row>
    <row r="4" spans="2:56">
      <c r="B4" s="58" t="s">
        <v>173</v>
      </c>
      <c r="C4" s="80">
        <v>76</v>
      </c>
    </row>
    <row r="6" spans="2:56" ht="26.25" customHeight="1">
      <c r="B6" s="138" t="s">
        <v>205</v>
      </c>
      <c r="C6" s="139"/>
      <c r="D6" s="139"/>
      <c r="E6" s="139"/>
      <c r="F6" s="139"/>
      <c r="G6" s="139"/>
      <c r="H6" s="139"/>
      <c r="I6" s="139"/>
      <c r="J6" s="140"/>
    </row>
    <row r="7" spans="2:56" s="3" customFormat="1" ht="78.75">
      <c r="B7" s="61" t="s">
        <v>107</v>
      </c>
      <c r="C7" s="63" t="s">
        <v>44</v>
      </c>
      <c r="D7" s="63" t="s">
        <v>75</v>
      </c>
      <c r="E7" s="63" t="s">
        <v>45</v>
      </c>
      <c r="F7" s="63" t="s">
        <v>91</v>
      </c>
      <c r="G7" s="63" t="s">
        <v>216</v>
      </c>
      <c r="H7" s="63" t="s">
        <v>174</v>
      </c>
      <c r="I7" s="65" t="s">
        <v>175</v>
      </c>
      <c r="J7" s="79" t="s">
        <v>235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229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6"/>
      <c r="C11" s="81"/>
      <c r="D11" s="81"/>
      <c r="E11" s="81"/>
      <c r="F11" s="81"/>
      <c r="G11" s="81"/>
      <c r="H11" s="81"/>
      <c r="I11" s="81"/>
      <c r="J11" s="81"/>
    </row>
    <row r="12" spans="2:56">
      <c r="B12" s="106"/>
      <c r="C12" s="81"/>
      <c r="D12" s="81"/>
      <c r="E12" s="81"/>
      <c r="F12" s="81"/>
      <c r="G12" s="81"/>
      <c r="H12" s="81"/>
      <c r="I12" s="81"/>
      <c r="J12" s="81"/>
    </row>
    <row r="13" spans="2:56">
      <c r="B13" s="81"/>
      <c r="C13" s="81"/>
      <c r="D13" s="81"/>
      <c r="E13" s="81"/>
      <c r="F13" s="81"/>
      <c r="G13" s="81"/>
      <c r="H13" s="81"/>
      <c r="I13" s="81"/>
      <c r="J13" s="81"/>
    </row>
    <row r="14" spans="2:56">
      <c r="B14" s="81"/>
      <c r="C14" s="81"/>
      <c r="D14" s="81"/>
      <c r="E14" s="81"/>
      <c r="F14" s="81"/>
      <c r="G14" s="81"/>
      <c r="H14" s="81"/>
      <c r="I14" s="81"/>
      <c r="J14" s="81"/>
    </row>
    <row r="15" spans="2:56">
      <c r="B15" s="81"/>
      <c r="C15" s="81"/>
      <c r="D15" s="81"/>
      <c r="E15" s="81"/>
      <c r="F15" s="81"/>
      <c r="G15" s="81"/>
      <c r="H15" s="81"/>
      <c r="I15" s="81"/>
      <c r="J15" s="81"/>
    </row>
    <row r="16" spans="2:56">
      <c r="B16" s="81"/>
      <c r="C16" s="81"/>
      <c r="D16" s="81"/>
      <c r="E16" s="81"/>
      <c r="F16" s="81"/>
      <c r="G16" s="81"/>
      <c r="H16" s="81"/>
      <c r="I16" s="81"/>
      <c r="J16" s="81"/>
    </row>
    <row r="17" spans="2:10">
      <c r="B17" s="81"/>
      <c r="C17" s="81"/>
      <c r="D17" s="81"/>
      <c r="E17" s="81"/>
      <c r="F17" s="81"/>
      <c r="G17" s="81"/>
      <c r="H17" s="81"/>
      <c r="I17" s="81"/>
      <c r="J17" s="81"/>
    </row>
    <row r="18" spans="2:10">
      <c r="B18" s="81"/>
      <c r="C18" s="81"/>
      <c r="D18" s="81"/>
      <c r="E18" s="81"/>
      <c r="F18" s="81"/>
      <c r="G18" s="81"/>
      <c r="H18" s="81"/>
      <c r="I18" s="81"/>
      <c r="J18" s="81"/>
    </row>
    <row r="19" spans="2:10">
      <c r="B19" s="81"/>
      <c r="C19" s="81"/>
      <c r="D19" s="81"/>
      <c r="E19" s="81"/>
      <c r="F19" s="81"/>
      <c r="G19" s="81"/>
      <c r="H19" s="81"/>
      <c r="I19" s="81"/>
      <c r="J19" s="81"/>
    </row>
    <row r="20" spans="2:10">
      <c r="B20" s="81"/>
      <c r="C20" s="81"/>
      <c r="D20" s="81"/>
      <c r="E20" s="81"/>
      <c r="F20" s="81"/>
      <c r="G20" s="81"/>
      <c r="H20" s="81"/>
      <c r="I20" s="81"/>
      <c r="J20" s="81"/>
    </row>
    <row r="21" spans="2:10">
      <c r="B21" s="81"/>
      <c r="C21" s="81"/>
      <c r="D21" s="81"/>
      <c r="E21" s="81"/>
      <c r="F21" s="81"/>
      <c r="G21" s="81"/>
      <c r="H21" s="81"/>
      <c r="I21" s="81"/>
      <c r="J21" s="81"/>
    </row>
    <row r="22" spans="2:10">
      <c r="B22" s="81"/>
      <c r="C22" s="81"/>
      <c r="D22" s="81"/>
      <c r="E22" s="81"/>
      <c r="F22" s="81"/>
      <c r="G22" s="81"/>
      <c r="H22" s="81"/>
      <c r="I22" s="81"/>
      <c r="J22" s="81"/>
    </row>
    <row r="23" spans="2:10">
      <c r="B23" s="81"/>
      <c r="C23" s="81"/>
      <c r="D23" s="81"/>
      <c r="E23" s="81"/>
      <c r="F23" s="81"/>
      <c r="G23" s="81"/>
      <c r="H23" s="81"/>
      <c r="I23" s="81"/>
      <c r="J23" s="81"/>
    </row>
    <row r="24" spans="2:10">
      <c r="B24" s="81"/>
      <c r="C24" s="81"/>
      <c r="D24" s="81"/>
      <c r="E24" s="81"/>
      <c r="F24" s="81"/>
      <c r="G24" s="81"/>
      <c r="H24" s="81"/>
      <c r="I24" s="81"/>
      <c r="J24" s="81"/>
    </row>
    <row r="25" spans="2:10">
      <c r="B25" s="81"/>
      <c r="C25" s="81"/>
      <c r="D25" s="81"/>
      <c r="E25" s="81"/>
      <c r="F25" s="81"/>
      <c r="G25" s="81"/>
      <c r="H25" s="81"/>
      <c r="I25" s="81"/>
      <c r="J25" s="81"/>
    </row>
    <row r="26" spans="2:10">
      <c r="B26" s="81"/>
      <c r="C26" s="81"/>
      <c r="D26" s="81"/>
      <c r="E26" s="81"/>
      <c r="F26" s="81"/>
      <c r="G26" s="81"/>
      <c r="H26" s="81"/>
      <c r="I26" s="81"/>
      <c r="J26" s="81"/>
    </row>
    <row r="27" spans="2:10">
      <c r="B27" s="81"/>
      <c r="C27" s="81"/>
      <c r="D27" s="81"/>
      <c r="E27" s="81"/>
      <c r="F27" s="81"/>
      <c r="G27" s="81"/>
      <c r="H27" s="81"/>
      <c r="I27" s="81"/>
      <c r="J27" s="81"/>
    </row>
    <row r="28" spans="2:10">
      <c r="B28" s="81"/>
      <c r="C28" s="81"/>
      <c r="D28" s="81"/>
      <c r="E28" s="81"/>
      <c r="F28" s="81"/>
      <c r="G28" s="81"/>
      <c r="H28" s="81"/>
      <c r="I28" s="81"/>
      <c r="J28" s="81"/>
    </row>
    <row r="29" spans="2:10">
      <c r="B29" s="81"/>
      <c r="C29" s="81"/>
      <c r="D29" s="81"/>
      <c r="E29" s="81"/>
      <c r="F29" s="81"/>
      <c r="G29" s="81"/>
      <c r="H29" s="81"/>
      <c r="I29" s="81"/>
      <c r="J29" s="81"/>
    </row>
    <row r="30" spans="2:10">
      <c r="B30" s="81"/>
      <c r="C30" s="81"/>
      <c r="D30" s="81"/>
      <c r="E30" s="81"/>
      <c r="F30" s="81"/>
      <c r="G30" s="81"/>
      <c r="H30" s="81"/>
      <c r="I30" s="81"/>
      <c r="J30" s="81"/>
    </row>
    <row r="31" spans="2:10">
      <c r="B31" s="81"/>
      <c r="C31" s="81"/>
      <c r="D31" s="81"/>
      <c r="E31" s="81"/>
      <c r="F31" s="81"/>
      <c r="G31" s="81"/>
      <c r="H31" s="81"/>
      <c r="I31" s="81"/>
      <c r="J31" s="81"/>
    </row>
    <row r="32" spans="2:10">
      <c r="B32" s="81"/>
      <c r="C32" s="81"/>
      <c r="D32" s="81"/>
      <c r="E32" s="81"/>
      <c r="F32" s="81"/>
      <c r="G32" s="81"/>
      <c r="H32" s="81"/>
      <c r="I32" s="81"/>
      <c r="J32" s="81"/>
    </row>
    <row r="33" spans="2:10">
      <c r="B33" s="81"/>
      <c r="C33" s="81"/>
      <c r="D33" s="81"/>
      <c r="E33" s="81"/>
      <c r="F33" s="81"/>
      <c r="G33" s="81"/>
      <c r="H33" s="81"/>
      <c r="I33" s="81"/>
      <c r="J33" s="81"/>
    </row>
    <row r="34" spans="2:10">
      <c r="B34" s="81"/>
      <c r="C34" s="81"/>
      <c r="D34" s="81"/>
      <c r="E34" s="81"/>
      <c r="F34" s="81"/>
      <c r="G34" s="81"/>
      <c r="H34" s="81"/>
      <c r="I34" s="81"/>
      <c r="J34" s="81"/>
    </row>
    <row r="35" spans="2:10">
      <c r="B35" s="81"/>
      <c r="C35" s="81"/>
      <c r="D35" s="81"/>
      <c r="E35" s="81"/>
      <c r="F35" s="81"/>
      <c r="G35" s="81"/>
      <c r="H35" s="81"/>
      <c r="I35" s="81"/>
      <c r="J35" s="81"/>
    </row>
    <row r="36" spans="2:10">
      <c r="B36" s="81"/>
      <c r="C36" s="81"/>
      <c r="D36" s="81"/>
      <c r="E36" s="81"/>
      <c r="F36" s="81"/>
      <c r="G36" s="81"/>
      <c r="H36" s="81"/>
      <c r="I36" s="81"/>
      <c r="J36" s="81"/>
    </row>
    <row r="37" spans="2:10">
      <c r="B37" s="81"/>
      <c r="C37" s="81"/>
      <c r="D37" s="81"/>
      <c r="E37" s="81"/>
      <c r="F37" s="81"/>
      <c r="G37" s="81"/>
      <c r="H37" s="81"/>
      <c r="I37" s="81"/>
      <c r="J37" s="81"/>
    </row>
    <row r="38" spans="2:10">
      <c r="B38" s="81"/>
      <c r="C38" s="81"/>
      <c r="D38" s="81"/>
      <c r="E38" s="81"/>
      <c r="F38" s="81"/>
      <c r="G38" s="81"/>
      <c r="H38" s="81"/>
      <c r="I38" s="81"/>
      <c r="J38" s="81"/>
    </row>
    <row r="39" spans="2:10">
      <c r="B39" s="81"/>
      <c r="C39" s="81"/>
      <c r="D39" s="81"/>
      <c r="E39" s="81"/>
      <c r="F39" s="81"/>
      <c r="G39" s="81"/>
      <c r="H39" s="81"/>
      <c r="I39" s="81"/>
      <c r="J39" s="81"/>
    </row>
    <row r="40" spans="2:10">
      <c r="B40" s="81"/>
      <c r="C40" s="81"/>
      <c r="D40" s="81"/>
      <c r="E40" s="81"/>
      <c r="F40" s="81"/>
      <c r="G40" s="81"/>
      <c r="H40" s="81"/>
      <c r="I40" s="81"/>
      <c r="J40" s="81"/>
    </row>
    <row r="41" spans="2:10">
      <c r="B41" s="81"/>
      <c r="C41" s="81"/>
      <c r="D41" s="81"/>
      <c r="E41" s="81"/>
      <c r="F41" s="81"/>
      <c r="G41" s="81"/>
      <c r="H41" s="81"/>
      <c r="I41" s="81"/>
      <c r="J41" s="81"/>
    </row>
    <row r="42" spans="2:10">
      <c r="B42" s="81"/>
      <c r="C42" s="81"/>
      <c r="D42" s="81"/>
      <c r="E42" s="81"/>
      <c r="F42" s="81"/>
      <c r="G42" s="81"/>
      <c r="H42" s="81"/>
      <c r="I42" s="81"/>
      <c r="J42" s="81"/>
    </row>
    <row r="43" spans="2:10">
      <c r="B43" s="81"/>
      <c r="C43" s="81"/>
      <c r="D43" s="81"/>
      <c r="E43" s="81"/>
      <c r="F43" s="81"/>
      <c r="G43" s="81"/>
      <c r="H43" s="81"/>
      <c r="I43" s="81"/>
      <c r="J43" s="81"/>
    </row>
    <row r="44" spans="2:10">
      <c r="B44" s="81"/>
      <c r="C44" s="81"/>
      <c r="D44" s="81"/>
      <c r="E44" s="81"/>
      <c r="F44" s="81"/>
      <c r="G44" s="81"/>
      <c r="H44" s="81"/>
      <c r="I44" s="81"/>
      <c r="J44" s="81"/>
    </row>
    <row r="45" spans="2:10">
      <c r="B45" s="81"/>
      <c r="C45" s="81"/>
      <c r="D45" s="81"/>
      <c r="E45" s="81"/>
      <c r="F45" s="81"/>
      <c r="G45" s="81"/>
      <c r="H45" s="81"/>
      <c r="I45" s="81"/>
      <c r="J45" s="81"/>
    </row>
    <row r="46" spans="2:10">
      <c r="B46" s="81"/>
      <c r="C46" s="81"/>
      <c r="D46" s="81"/>
      <c r="E46" s="81"/>
      <c r="F46" s="81"/>
      <c r="G46" s="81"/>
      <c r="H46" s="81"/>
      <c r="I46" s="81"/>
      <c r="J46" s="81"/>
    </row>
    <row r="47" spans="2:10">
      <c r="B47" s="81"/>
      <c r="C47" s="81"/>
      <c r="D47" s="81"/>
      <c r="E47" s="81"/>
      <c r="F47" s="81"/>
      <c r="G47" s="81"/>
      <c r="H47" s="81"/>
      <c r="I47" s="81"/>
      <c r="J47" s="81"/>
    </row>
    <row r="48" spans="2:10">
      <c r="B48" s="81"/>
      <c r="C48" s="81"/>
      <c r="D48" s="81"/>
      <c r="E48" s="81"/>
      <c r="F48" s="81"/>
      <c r="G48" s="81"/>
      <c r="H48" s="81"/>
      <c r="I48" s="81"/>
      <c r="J48" s="81"/>
    </row>
    <row r="49" spans="2:10">
      <c r="B49" s="81"/>
      <c r="C49" s="81"/>
      <c r="D49" s="81"/>
      <c r="E49" s="81"/>
      <c r="F49" s="81"/>
      <c r="G49" s="81"/>
      <c r="H49" s="81"/>
      <c r="I49" s="81"/>
      <c r="J49" s="81"/>
    </row>
    <row r="50" spans="2:10">
      <c r="B50" s="81"/>
      <c r="C50" s="81"/>
      <c r="D50" s="81"/>
      <c r="E50" s="81"/>
      <c r="F50" s="81"/>
      <c r="G50" s="81"/>
      <c r="H50" s="81"/>
      <c r="I50" s="81"/>
      <c r="J50" s="81"/>
    </row>
    <row r="51" spans="2:10">
      <c r="B51" s="81"/>
      <c r="C51" s="81"/>
      <c r="D51" s="81"/>
      <c r="E51" s="81"/>
      <c r="F51" s="81"/>
      <c r="G51" s="81"/>
      <c r="H51" s="81"/>
      <c r="I51" s="81"/>
      <c r="J51" s="81"/>
    </row>
    <row r="52" spans="2:10">
      <c r="B52" s="81"/>
      <c r="C52" s="81"/>
      <c r="D52" s="81"/>
      <c r="E52" s="81"/>
      <c r="F52" s="81"/>
      <c r="G52" s="81"/>
      <c r="H52" s="81"/>
      <c r="I52" s="81"/>
      <c r="J52" s="81"/>
    </row>
    <row r="53" spans="2:10">
      <c r="B53" s="81"/>
      <c r="C53" s="81"/>
      <c r="D53" s="81"/>
      <c r="E53" s="81"/>
      <c r="F53" s="81"/>
      <c r="G53" s="81"/>
      <c r="H53" s="81"/>
      <c r="I53" s="81"/>
      <c r="J53" s="81"/>
    </row>
    <row r="54" spans="2:10">
      <c r="B54" s="81"/>
      <c r="C54" s="81"/>
      <c r="D54" s="81"/>
      <c r="E54" s="81"/>
      <c r="F54" s="81"/>
      <c r="G54" s="81"/>
      <c r="H54" s="81"/>
      <c r="I54" s="81"/>
      <c r="J54" s="81"/>
    </row>
    <row r="55" spans="2:10">
      <c r="B55" s="81"/>
      <c r="C55" s="81"/>
      <c r="D55" s="81"/>
      <c r="E55" s="81"/>
      <c r="F55" s="81"/>
      <c r="G55" s="81"/>
      <c r="H55" s="81"/>
      <c r="I55" s="81"/>
      <c r="J55" s="81"/>
    </row>
    <row r="56" spans="2:10">
      <c r="B56" s="81"/>
      <c r="C56" s="81"/>
      <c r="D56" s="81"/>
      <c r="E56" s="81"/>
      <c r="F56" s="81"/>
      <c r="G56" s="81"/>
      <c r="H56" s="81"/>
      <c r="I56" s="81"/>
      <c r="J56" s="81"/>
    </row>
    <row r="57" spans="2:10">
      <c r="B57" s="81"/>
      <c r="C57" s="81"/>
      <c r="D57" s="81"/>
      <c r="E57" s="81"/>
      <c r="F57" s="81"/>
      <c r="G57" s="81"/>
      <c r="H57" s="81"/>
      <c r="I57" s="81"/>
      <c r="J57" s="81"/>
    </row>
    <row r="58" spans="2:10">
      <c r="B58" s="81"/>
      <c r="C58" s="81"/>
      <c r="D58" s="81"/>
      <c r="E58" s="81"/>
      <c r="F58" s="81"/>
      <c r="G58" s="81"/>
      <c r="H58" s="81"/>
      <c r="I58" s="81"/>
      <c r="J58" s="81"/>
    </row>
    <row r="59" spans="2:10">
      <c r="B59" s="81"/>
      <c r="C59" s="81"/>
      <c r="D59" s="81"/>
      <c r="E59" s="81"/>
      <c r="F59" s="81"/>
      <c r="G59" s="81"/>
      <c r="H59" s="81"/>
      <c r="I59" s="81"/>
      <c r="J59" s="81"/>
    </row>
    <row r="60" spans="2:10">
      <c r="B60" s="81"/>
      <c r="C60" s="81"/>
      <c r="D60" s="81"/>
      <c r="E60" s="81"/>
      <c r="F60" s="81"/>
      <c r="G60" s="81"/>
      <c r="H60" s="81"/>
      <c r="I60" s="81"/>
      <c r="J60" s="81"/>
    </row>
    <row r="61" spans="2:10">
      <c r="B61" s="81"/>
      <c r="C61" s="81"/>
      <c r="D61" s="81"/>
      <c r="E61" s="81"/>
      <c r="F61" s="81"/>
      <c r="G61" s="81"/>
      <c r="H61" s="81"/>
      <c r="I61" s="81"/>
      <c r="J61" s="81"/>
    </row>
    <row r="62" spans="2:10">
      <c r="B62" s="81"/>
      <c r="C62" s="81"/>
      <c r="D62" s="81"/>
      <c r="E62" s="81"/>
      <c r="F62" s="81"/>
      <c r="G62" s="81"/>
      <c r="H62" s="81"/>
      <c r="I62" s="81"/>
      <c r="J62" s="81"/>
    </row>
    <row r="63" spans="2:10">
      <c r="B63" s="81"/>
      <c r="C63" s="81"/>
      <c r="D63" s="81"/>
      <c r="E63" s="81"/>
      <c r="F63" s="81"/>
      <c r="G63" s="81"/>
      <c r="H63" s="81"/>
      <c r="I63" s="81"/>
      <c r="J63" s="81"/>
    </row>
    <row r="64" spans="2:10">
      <c r="B64" s="81"/>
      <c r="C64" s="81"/>
      <c r="D64" s="81"/>
      <c r="E64" s="81"/>
      <c r="F64" s="81"/>
      <c r="G64" s="81"/>
      <c r="H64" s="81"/>
      <c r="I64" s="81"/>
      <c r="J64" s="81"/>
    </row>
    <row r="65" spans="2:10">
      <c r="B65" s="81"/>
      <c r="C65" s="81"/>
      <c r="D65" s="81"/>
      <c r="E65" s="81"/>
      <c r="F65" s="81"/>
      <c r="G65" s="81"/>
      <c r="H65" s="81"/>
      <c r="I65" s="81"/>
      <c r="J65" s="81"/>
    </row>
    <row r="66" spans="2:10">
      <c r="B66" s="81"/>
      <c r="C66" s="81"/>
      <c r="D66" s="81"/>
      <c r="E66" s="81"/>
      <c r="F66" s="81"/>
      <c r="G66" s="81"/>
      <c r="H66" s="81"/>
      <c r="I66" s="81"/>
      <c r="J66" s="81"/>
    </row>
    <row r="67" spans="2:10">
      <c r="B67" s="81"/>
      <c r="C67" s="81"/>
      <c r="D67" s="81"/>
      <c r="E67" s="81"/>
      <c r="F67" s="81"/>
      <c r="G67" s="81"/>
      <c r="H67" s="81"/>
      <c r="I67" s="81"/>
      <c r="J67" s="81"/>
    </row>
    <row r="68" spans="2:10">
      <c r="B68" s="81"/>
      <c r="C68" s="81"/>
      <c r="D68" s="81"/>
      <c r="E68" s="81"/>
      <c r="F68" s="81"/>
      <c r="G68" s="81"/>
      <c r="H68" s="81"/>
      <c r="I68" s="81"/>
      <c r="J68" s="81"/>
    </row>
    <row r="69" spans="2:10">
      <c r="B69" s="81"/>
      <c r="C69" s="81"/>
      <c r="D69" s="81"/>
      <c r="E69" s="81"/>
      <c r="F69" s="81"/>
      <c r="G69" s="81"/>
      <c r="H69" s="81"/>
      <c r="I69" s="81"/>
      <c r="J69" s="81"/>
    </row>
    <row r="70" spans="2:10">
      <c r="B70" s="81"/>
      <c r="C70" s="81"/>
      <c r="D70" s="81"/>
      <c r="E70" s="81"/>
      <c r="F70" s="81"/>
      <c r="G70" s="81"/>
      <c r="H70" s="81"/>
      <c r="I70" s="81"/>
      <c r="J70" s="81"/>
    </row>
    <row r="71" spans="2:10">
      <c r="B71" s="81"/>
      <c r="C71" s="81"/>
      <c r="D71" s="81"/>
      <c r="E71" s="81"/>
      <c r="F71" s="81"/>
      <c r="G71" s="81"/>
      <c r="H71" s="81"/>
      <c r="I71" s="81"/>
      <c r="J71" s="81"/>
    </row>
    <row r="72" spans="2:10">
      <c r="B72" s="81"/>
      <c r="C72" s="81"/>
      <c r="D72" s="81"/>
      <c r="E72" s="81"/>
      <c r="F72" s="81"/>
      <c r="G72" s="81"/>
      <c r="H72" s="81"/>
      <c r="I72" s="81"/>
      <c r="J72" s="81"/>
    </row>
    <row r="73" spans="2:10">
      <c r="B73" s="81"/>
      <c r="C73" s="81"/>
      <c r="D73" s="81"/>
      <c r="E73" s="81"/>
      <c r="F73" s="81"/>
      <c r="G73" s="81"/>
      <c r="H73" s="81"/>
      <c r="I73" s="81"/>
      <c r="J73" s="81"/>
    </row>
    <row r="74" spans="2:10">
      <c r="B74" s="81"/>
      <c r="C74" s="81"/>
      <c r="D74" s="81"/>
      <c r="E74" s="81"/>
      <c r="F74" s="81"/>
      <c r="G74" s="81"/>
      <c r="H74" s="81"/>
      <c r="I74" s="81"/>
      <c r="J74" s="81"/>
    </row>
    <row r="75" spans="2:10">
      <c r="B75" s="81"/>
      <c r="C75" s="81"/>
      <c r="D75" s="81"/>
      <c r="E75" s="81"/>
      <c r="F75" s="81"/>
      <c r="G75" s="81"/>
      <c r="H75" s="81"/>
      <c r="I75" s="81"/>
      <c r="J75" s="81"/>
    </row>
    <row r="76" spans="2:10">
      <c r="B76" s="81"/>
      <c r="C76" s="81"/>
      <c r="D76" s="81"/>
      <c r="E76" s="81"/>
      <c r="F76" s="81"/>
      <c r="G76" s="81"/>
      <c r="H76" s="81"/>
      <c r="I76" s="81"/>
      <c r="J76" s="81"/>
    </row>
    <row r="77" spans="2:10">
      <c r="B77" s="81"/>
      <c r="C77" s="81"/>
      <c r="D77" s="81"/>
      <c r="E77" s="81"/>
      <c r="F77" s="81"/>
      <c r="G77" s="81"/>
      <c r="H77" s="81"/>
      <c r="I77" s="81"/>
      <c r="J77" s="81"/>
    </row>
    <row r="78" spans="2:10">
      <c r="B78" s="81"/>
      <c r="C78" s="81"/>
      <c r="D78" s="81"/>
      <c r="E78" s="81"/>
      <c r="F78" s="81"/>
      <c r="G78" s="81"/>
      <c r="H78" s="81"/>
      <c r="I78" s="81"/>
      <c r="J78" s="81"/>
    </row>
    <row r="79" spans="2:10">
      <c r="B79" s="81"/>
      <c r="C79" s="81"/>
      <c r="D79" s="81"/>
      <c r="E79" s="81"/>
      <c r="F79" s="81"/>
      <c r="G79" s="81"/>
      <c r="H79" s="81"/>
      <c r="I79" s="81"/>
      <c r="J79" s="81"/>
    </row>
    <row r="80" spans="2:10">
      <c r="B80" s="81"/>
      <c r="C80" s="81"/>
      <c r="D80" s="81"/>
      <c r="E80" s="81"/>
      <c r="F80" s="81"/>
      <c r="G80" s="81"/>
      <c r="H80" s="81"/>
      <c r="I80" s="81"/>
      <c r="J80" s="81"/>
    </row>
    <row r="81" spans="2:10">
      <c r="B81" s="81"/>
      <c r="C81" s="81"/>
      <c r="D81" s="81"/>
      <c r="E81" s="81"/>
      <c r="F81" s="81"/>
      <c r="G81" s="81"/>
      <c r="H81" s="81"/>
      <c r="I81" s="81"/>
      <c r="J81" s="81"/>
    </row>
    <row r="82" spans="2:10">
      <c r="B82" s="81"/>
      <c r="C82" s="81"/>
      <c r="D82" s="81"/>
      <c r="E82" s="81"/>
      <c r="F82" s="81"/>
      <c r="G82" s="81"/>
      <c r="H82" s="81"/>
      <c r="I82" s="81"/>
      <c r="J82" s="81"/>
    </row>
    <row r="83" spans="2:10">
      <c r="B83" s="81"/>
      <c r="C83" s="81"/>
      <c r="D83" s="81"/>
      <c r="E83" s="81"/>
      <c r="F83" s="81"/>
      <c r="G83" s="81"/>
      <c r="H83" s="81"/>
      <c r="I83" s="81"/>
      <c r="J83" s="81"/>
    </row>
    <row r="84" spans="2:10">
      <c r="B84" s="81"/>
      <c r="C84" s="81"/>
      <c r="D84" s="81"/>
      <c r="E84" s="81"/>
      <c r="F84" s="81"/>
      <c r="G84" s="81"/>
      <c r="H84" s="81"/>
      <c r="I84" s="81"/>
      <c r="J84" s="81"/>
    </row>
    <row r="85" spans="2:10">
      <c r="B85" s="81"/>
      <c r="C85" s="81"/>
      <c r="D85" s="81"/>
      <c r="E85" s="81"/>
      <c r="F85" s="81"/>
      <c r="G85" s="81"/>
      <c r="H85" s="81"/>
      <c r="I85" s="81"/>
      <c r="J85" s="81"/>
    </row>
    <row r="86" spans="2:10">
      <c r="B86" s="81"/>
      <c r="C86" s="81"/>
      <c r="D86" s="81"/>
      <c r="E86" s="81"/>
      <c r="F86" s="81"/>
      <c r="G86" s="81"/>
      <c r="H86" s="81"/>
      <c r="I86" s="81"/>
      <c r="J86" s="81"/>
    </row>
    <row r="87" spans="2:10">
      <c r="B87" s="81"/>
      <c r="C87" s="81"/>
      <c r="D87" s="81"/>
      <c r="E87" s="81"/>
      <c r="F87" s="81"/>
      <c r="G87" s="81"/>
      <c r="H87" s="81"/>
      <c r="I87" s="81"/>
      <c r="J87" s="81"/>
    </row>
    <row r="88" spans="2:10">
      <c r="B88" s="81"/>
      <c r="C88" s="81"/>
      <c r="D88" s="81"/>
      <c r="E88" s="81"/>
      <c r="F88" s="81"/>
      <c r="G88" s="81"/>
      <c r="H88" s="81"/>
      <c r="I88" s="81"/>
      <c r="J88" s="81"/>
    </row>
    <row r="89" spans="2:10">
      <c r="B89" s="81"/>
      <c r="C89" s="81"/>
      <c r="D89" s="81"/>
      <c r="E89" s="81"/>
      <c r="F89" s="81"/>
      <c r="G89" s="81"/>
      <c r="H89" s="81"/>
      <c r="I89" s="81"/>
      <c r="J89" s="81"/>
    </row>
    <row r="90" spans="2:10">
      <c r="B90" s="81"/>
      <c r="C90" s="81"/>
      <c r="D90" s="81"/>
      <c r="E90" s="81"/>
      <c r="F90" s="81"/>
      <c r="G90" s="81"/>
      <c r="H90" s="81"/>
      <c r="I90" s="81"/>
      <c r="J90" s="81"/>
    </row>
    <row r="91" spans="2:10">
      <c r="B91" s="81"/>
      <c r="C91" s="81"/>
      <c r="D91" s="81"/>
      <c r="E91" s="81"/>
      <c r="F91" s="81"/>
      <c r="G91" s="81"/>
      <c r="H91" s="81"/>
      <c r="I91" s="81"/>
      <c r="J91" s="81"/>
    </row>
    <row r="92" spans="2:10">
      <c r="B92" s="81"/>
      <c r="C92" s="81"/>
      <c r="D92" s="81"/>
      <c r="E92" s="81"/>
      <c r="F92" s="81"/>
      <c r="G92" s="81"/>
      <c r="H92" s="81"/>
      <c r="I92" s="81"/>
      <c r="J92" s="81"/>
    </row>
    <row r="93" spans="2:10">
      <c r="B93" s="81"/>
      <c r="C93" s="81"/>
      <c r="D93" s="81"/>
      <c r="E93" s="81"/>
      <c r="F93" s="81"/>
      <c r="G93" s="81"/>
      <c r="H93" s="81"/>
      <c r="I93" s="81"/>
      <c r="J93" s="81"/>
    </row>
    <row r="94" spans="2:10">
      <c r="B94" s="81"/>
      <c r="C94" s="81"/>
      <c r="D94" s="81"/>
      <c r="E94" s="81"/>
      <c r="F94" s="81"/>
      <c r="G94" s="81"/>
      <c r="H94" s="81"/>
      <c r="I94" s="81"/>
      <c r="J94" s="81"/>
    </row>
    <row r="95" spans="2:10">
      <c r="B95" s="81"/>
      <c r="C95" s="81"/>
      <c r="D95" s="81"/>
      <c r="E95" s="81"/>
      <c r="F95" s="81"/>
      <c r="G95" s="81"/>
      <c r="H95" s="81"/>
      <c r="I95" s="81"/>
      <c r="J95" s="81"/>
    </row>
    <row r="96" spans="2:10">
      <c r="B96" s="81"/>
      <c r="C96" s="81"/>
      <c r="D96" s="81"/>
      <c r="E96" s="81"/>
      <c r="F96" s="81"/>
      <c r="G96" s="81"/>
      <c r="H96" s="81"/>
      <c r="I96" s="81"/>
      <c r="J96" s="81"/>
    </row>
    <row r="97" spans="2:10">
      <c r="B97" s="81"/>
      <c r="C97" s="81"/>
      <c r="D97" s="81"/>
      <c r="E97" s="81"/>
      <c r="F97" s="81"/>
      <c r="G97" s="81"/>
      <c r="H97" s="81"/>
      <c r="I97" s="81"/>
      <c r="J97" s="81"/>
    </row>
    <row r="98" spans="2:10">
      <c r="B98" s="81"/>
      <c r="C98" s="81"/>
      <c r="D98" s="81"/>
      <c r="E98" s="81"/>
      <c r="F98" s="81"/>
      <c r="G98" s="81"/>
      <c r="H98" s="81"/>
      <c r="I98" s="81"/>
      <c r="J98" s="81"/>
    </row>
    <row r="99" spans="2:10">
      <c r="B99" s="81"/>
      <c r="C99" s="81"/>
      <c r="D99" s="81"/>
      <c r="E99" s="81"/>
      <c r="F99" s="81"/>
      <c r="G99" s="81"/>
      <c r="H99" s="81"/>
      <c r="I99" s="81"/>
      <c r="J99" s="81"/>
    </row>
    <row r="100" spans="2:10">
      <c r="B100" s="81"/>
      <c r="C100" s="81"/>
      <c r="D100" s="81"/>
      <c r="E100" s="81"/>
      <c r="F100" s="81"/>
      <c r="G100" s="81"/>
      <c r="H100" s="81"/>
      <c r="I100" s="81"/>
      <c r="J100" s="81"/>
    </row>
    <row r="101" spans="2:10">
      <c r="B101" s="81"/>
      <c r="C101" s="81"/>
      <c r="D101" s="81"/>
      <c r="E101" s="81"/>
      <c r="F101" s="81"/>
      <c r="G101" s="81"/>
      <c r="H101" s="81"/>
      <c r="I101" s="81"/>
      <c r="J101" s="81"/>
    </row>
    <row r="102" spans="2:10">
      <c r="B102" s="81"/>
      <c r="C102" s="81"/>
      <c r="D102" s="81"/>
      <c r="E102" s="81"/>
      <c r="F102" s="81"/>
      <c r="G102" s="81"/>
      <c r="H102" s="81"/>
      <c r="I102" s="81"/>
      <c r="J102" s="81"/>
    </row>
    <row r="103" spans="2:10">
      <c r="B103" s="81"/>
      <c r="C103" s="81"/>
      <c r="D103" s="81"/>
      <c r="E103" s="81"/>
      <c r="F103" s="81"/>
      <c r="G103" s="81"/>
      <c r="H103" s="81"/>
      <c r="I103" s="81"/>
      <c r="J103" s="81"/>
    </row>
    <row r="104" spans="2:10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2:10">
      <c r="B105" s="81"/>
      <c r="C105" s="81"/>
      <c r="D105" s="81"/>
      <c r="E105" s="81"/>
      <c r="F105" s="81"/>
      <c r="G105" s="81"/>
      <c r="H105" s="81"/>
      <c r="I105" s="81"/>
      <c r="J105" s="81"/>
    </row>
    <row r="106" spans="2:10">
      <c r="B106" s="81"/>
      <c r="C106" s="81"/>
      <c r="D106" s="81"/>
      <c r="E106" s="81"/>
      <c r="F106" s="81"/>
      <c r="G106" s="81"/>
      <c r="H106" s="81"/>
      <c r="I106" s="81"/>
      <c r="J106" s="81"/>
    </row>
    <row r="107" spans="2:10">
      <c r="B107" s="81"/>
      <c r="C107" s="81"/>
      <c r="D107" s="81"/>
      <c r="E107" s="81"/>
      <c r="F107" s="81"/>
      <c r="G107" s="81"/>
      <c r="H107" s="81"/>
      <c r="I107" s="81"/>
      <c r="J107" s="81"/>
    </row>
    <row r="108" spans="2:10">
      <c r="B108" s="81"/>
      <c r="C108" s="81"/>
      <c r="D108" s="81"/>
      <c r="E108" s="81"/>
      <c r="F108" s="81"/>
      <c r="G108" s="81"/>
      <c r="H108" s="81"/>
      <c r="I108" s="81"/>
      <c r="J108" s="81"/>
    </row>
    <row r="109" spans="2:10">
      <c r="B109" s="81"/>
      <c r="C109" s="81"/>
      <c r="D109" s="81"/>
      <c r="E109" s="81"/>
      <c r="F109" s="81"/>
      <c r="G109" s="81"/>
      <c r="H109" s="81"/>
      <c r="I109" s="81"/>
      <c r="J109" s="8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171</v>
      </c>
      <c r="C1" s="80" t="s" vm="1">
        <v>241</v>
      </c>
    </row>
    <row r="2" spans="2:60">
      <c r="B2" s="58" t="s">
        <v>170</v>
      </c>
      <c r="C2" s="80" t="s">
        <v>242</v>
      </c>
    </row>
    <row r="3" spans="2:60">
      <c r="B3" s="58" t="s">
        <v>172</v>
      </c>
      <c r="C3" s="80" t="s">
        <v>243</v>
      </c>
    </row>
    <row r="4" spans="2:60">
      <c r="B4" s="58" t="s">
        <v>173</v>
      </c>
      <c r="C4" s="80">
        <v>76</v>
      </c>
    </row>
    <row r="6" spans="2:60" ht="26.25" customHeight="1">
      <c r="B6" s="138" t="s">
        <v>206</v>
      </c>
      <c r="C6" s="139"/>
      <c r="D6" s="139"/>
      <c r="E6" s="139"/>
      <c r="F6" s="139"/>
      <c r="G6" s="139"/>
      <c r="H6" s="139"/>
      <c r="I6" s="139"/>
      <c r="J6" s="139"/>
      <c r="K6" s="140"/>
    </row>
    <row r="7" spans="2:60" s="3" customFormat="1" ht="66">
      <c r="B7" s="61" t="s">
        <v>107</v>
      </c>
      <c r="C7" s="61" t="s">
        <v>108</v>
      </c>
      <c r="D7" s="61" t="s">
        <v>15</v>
      </c>
      <c r="E7" s="61" t="s">
        <v>16</v>
      </c>
      <c r="F7" s="61" t="s">
        <v>46</v>
      </c>
      <c r="G7" s="61" t="s">
        <v>91</v>
      </c>
      <c r="H7" s="61" t="s">
        <v>43</v>
      </c>
      <c r="I7" s="61" t="s">
        <v>100</v>
      </c>
      <c r="J7" s="61" t="s">
        <v>174</v>
      </c>
      <c r="K7" s="61" t="s">
        <v>175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228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6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106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171</v>
      </c>
      <c r="C1" s="80" t="s" vm="1">
        <v>241</v>
      </c>
    </row>
    <row r="2" spans="2:60">
      <c r="B2" s="58" t="s">
        <v>170</v>
      </c>
      <c r="C2" s="80" t="s">
        <v>242</v>
      </c>
    </row>
    <row r="3" spans="2:60">
      <c r="B3" s="58" t="s">
        <v>172</v>
      </c>
      <c r="C3" s="80" t="s">
        <v>243</v>
      </c>
    </row>
    <row r="4" spans="2:60">
      <c r="B4" s="58" t="s">
        <v>173</v>
      </c>
      <c r="C4" s="80">
        <v>76</v>
      </c>
    </row>
    <row r="6" spans="2:60" ht="26.25" customHeight="1">
      <c r="B6" s="138" t="s">
        <v>207</v>
      </c>
      <c r="C6" s="139"/>
      <c r="D6" s="139"/>
      <c r="E6" s="139"/>
      <c r="F6" s="139"/>
      <c r="G6" s="139"/>
      <c r="H6" s="139"/>
      <c r="I6" s="139"/>
      <c r="J6" s="139"/>
      <c r="K6" s="140"/>
    </row>
    <row r="7" spans="2:60" s="3" customFormat="1" ht="78.75">
      <c r="B7" s="61" t="s">
        <v>107</v>
      </c>
      <c r="C7" s="63" t="s">
        <v>37</v>
      </c>
      <c r="D7" s="63" t="s">
        <v>15</v>
      </c>
      <c r="E7" s="63" t="s">
        <v>16</v>
      </c>
      <c r="F7" s="63" t="s">
        <v>46</v>
      </c>
      <c r="G7" s="63" t="s">
        <v>91</v>
      </c>
      <c r="H7" s="63" t="s">
        <v>43</v>
      </c>
      <c r="I7" s="63" t="s">
        <v>100</v>
      </c>
      <c r="J7" s="63" t="s">
        <v>174</v>
      </c>
      <c r="K7" s="65" t="s">
        <v>175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228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6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106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171</v>
      </c>
      <c r="C1" s="80" t="s" vm="1">
        <v>241</v>
      </c>
    </row>
    <row r="2" spans="2:47">
      <c r="B2" s="58" t="s">
        <v>170</v>
      </c>
      <c r="C2" s="80" t="s">
        <v>242</v>
      </c>
    </row>
    <row r="3" spans="2:47">
      <c r="B3" s="58" t="s">
        <v>172</v>
      </c>
      <c r="C3" s="80" t="s">
        <v>243</v>
      </c>
    </row>
    <row r="4" spans="2:47">
      <c r="B4" s="58" t="s">
        <v>173</v>
      </c>
      <c r="C4" s="80">
        <v>76</v>
      </c>
    </row>
    <row r="6" spans="2:47" ht="26.25" customHeight="1">
      <c r="B6" s="138" t="s">
        <v>208</v>
      </c>
      <c r="C6" s="139"/>
      <c r="D6" s="140"/>
    </row>
    <row r="7" spans="2:47" s="3" customFormat="1" ht="33">
      <c r="B7" s="61" t="s">
        <v>107</v>
      </c>
      <c r="C7" s="66" t="s">
        <v>97</v>
      </c>
      <c r="D7" s="67" t="s">
        <v>96</v>
      </c>
    </row>
    <row r="8" spans="2:47" s="3" customFormat="1">
      <c r="B8" s="16"/>
      <c r="C8" s="33" t="s">
        <v>228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1"/>
      <c r="C10" s="81"/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6"/>
      <c r="C11" s="81"/>
      <c r="D11" s="81"/>
    </row>
    <row r="12" spans="2:47">
      <c r="B12" s="106"/>
      <c r="C12" s="81"/>
      <c r="D12" s="8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1"/>
      <c r="C13" s="81"/>
      <c r="D13" s="8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1"/>
      <c r="C14" s="81"/>
      <c r="D14" s="81"/>
    </row>
    <row r="15" spans="2:47">
      <c r="B15" s="81"/>
      <c r="C15" s="81"/>
      <c r="D15" s="8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1"/>
      <c r="C16" s="81"/>
      <c r="D16" s="8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171</v>
      </c>
      <c r="C1" s="80" t="s" vm="1">
        <v>241</v>
      </c>
    </row>
    <row r="2" spans="2:18">
      <c r="B2" s="58" t="s">
        <v>170</v>
      </c>
      <c r="C2" s="80" t="s">
        <v>242</v>
      </c>
    </row>
    <row r="3" spans="2:18">
      <c r="B3" s="58" t="s">
        <v>172</v>
      </c>
      <c r="C3" s="80" t="s">
        <v>243</v>
      </c>
    </row>
    <row r="4" spans="2:18">
      <c r="B4" s="58" t="s">
        <v>173</v>
      </c>
      <c r="C4" s="80">
        <v>76</v>
      </c>
    </row>
    <row r="6" spans="2:18" ht="26.25" customHeight="1">
      <c r="B6" s="138" t="s">
        <v>211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0"/>
    </row>
    <row r="7" spans="2:18" s="3" customFormat="1" ht="78.75">
      <c r="B7" s="23" t="s">
        <v>107</v>
      </c>
      <c r="C7" s="31" t="s">
        <v>37</v>
      </c>
      <c r="D7" s="31" t="s">
        <v>53</v>
      </c>
      <c r="E7" s="31" t="s">
        <v>15</v>
      </c>
      <c r="F7" s="31" t="s">
        <v>54</v>
      </c>
      <c r="G7" s="31" t="s">
        <v>92</v>
      </c>
      <c r="H7" s="31" t="s">
        <v>18</v>
      </c>
      <c r="I7" s="31" t="s">
        <v>91</v>
      </c>
      <c r="J7" s="31" t="s">
        <v>17</v>
      </c>
      <c r="K7" s="31" t="s">
        <v>209</v>
      </c>
      <c r="L7" s="31" t="s">
        <v>230</v>
      </c>
      <c r="M7" s="31" t="s">
        <v>210</v>
      </c>
      <c r="N7" s="31" t="s">
        <v>48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232</v>
      </c>
      <c r="M8" s="33" t="s">
        <v>228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240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103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231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1"/>
  <sheetViews>
    <sheetView rightToLeft="1" zoomScale="90" zoomScaleNormal="90" workbookViewId="0"/>
  </sheetViews>
  <sheetFormatPr defaultColWidth="9.140625" defaultRowHeight="18"/>
  <cols>
    <col min="1" max="1" width="6.28515625" style="121" customWidth="1"/>
    <col min="2" max="2" width="36.42578125" style="122" bestFit="1" customWidth="1"/>
    <col min="3" max="3" width="27.42578125" style="122" bestFit="1" customWidth="1"/>
    <col min="4" max="4" width="6.5703125" style="122" bestFit="1" customWidth="1"/>
    <col min="5" max="5" width="7" style="121" bestFit="1" customWidth="1"/>
    <col min="6" max="6" width="11.140625" style="121" bestFit="1" customWidth="1"/>
    <col min="7" max="7" width="12.28515625" style="121" bestFit="1" customWidth="1"/>
    <col min="8" max="8" width="6.85546875" style="121" bestFit="1" customWidth="1"/>
    <col min="9" max="9" width="7.5703125" style="121" bestFit="1" customWidth="1"/>
    <col min="10" max="10" width="11.28515625" style="121" bestFit="1" customWidth="1"/>
    <col min="11" max="11" width="9.140625" style="121" bestFit="1" customWidth="1"/>
    <col min="12" max="12" width="9" style="121" customWidth="1"/>
    <col min="13" max="13" width="6.7109375" style="121" customWidth="1"/>
    <col min="14" max="14" width="7.7109375" style="121" customWidth="1"/>
    <col min="15" max="15" width="7.140625" style="121" customWidth="1"/>
    <col min="16" max="16" width="6" style="121" customWidth="1"/>
    <col min="17" max="17" width="7.85546875" style="121" customWidth="1"/>
    <col min="18" max="18" width="8.140625" style="121" customWidth="1"/>
    <col min="19" max="19" width="6.28515625" style="121" customWidth="1"/>
    <col min="20" max="20" width="8" style="121" customWidth="1"/>
    <col min="21" max="21" width="8.7109375" style="121" customWidth="1"/>
    <col min="22" max="22" width="10" style="121" customWidth="1"/>
    <col min="23" max="23" width="9.5703125" style="121" customWidth="1"/>
    <col min="24" max="24" width="6.140625" style="121" customWidth="1"/>
    <col min="25" max="26" width="5.7109375" style="121" customWidth="1"/>
    <col min="27" max="27" width="6.85546875" style="121" customWidth="1"/>
    <col min="28" max="28" width="6.42578125" style="121" customWidth="1"/>
    <col min="29" max="29" width="6.7109375" style="121" customWidth="1"/>
    <col min="30" max="30" width="7.28515625" style="121" customWidth="1"/>
    <col min="31" max="37" width="5.7109375" style="121" customWidth="1"/>
    <col min="38" max="38" width="3.42578125" style="121" customWidth="1"/>
    <col min="39" max="39" width="5.7109375" style="121" hidden="1" customWidth="1"/>
    <col min="40" max="40" width="10.140625" style="121" customWidth="1"/>
    <col min="41" max="41" width="13.85546875" style="121" customWidth="1"/>
    <col min="42" max="42" width="5.7109375" style="121" customWidth="1"/>
    <col min="43" max="16384" width="9.140625" style="121"/>
  </cols>
  <sheetData>
    <row r="1" spans="2:13" s="1" customFormat="1">
      <c r="B1" s="58" t="s">
        <v>171</v>
      </c>
      <c r="C1" s="80" t="s" vm="1">
        <v>241</v>
      </c>
      <c r="D1" s="2"/>
    </row>
    <row r="2" spans="2:13" s="1" customFormat="1">
      <c r="B2" s="58" t="s">
        <v>170</v>
      </c>
      <c r="C2" s="80" t="s">
        <v>242</v>
      </c>
      <c r="D2" s="2"/>
    </row>
    <row r="3" spans="2:13" s="1" customFormat="1">
      <c r="B3" s="58" t="s">
        <v>172</v>
      </c>
      <c r="C3" s="80" t="s">
        <v>243</v>
      </c>
      <c r="D3" s="2"/>
    </row>
    <row r="4" spans="2:13" s="1" customFormat="1">
      <c r="B4" s="58" t="s">
        <v>173</v>
      </c>
      <c r="C4" s="80">
        <v>76</v>
      </c>
      <c r="D4" s="2"/>
    </row>
    <row r="5" spans="2:13" s="1" customFormat="1">
      <c r="B5" s="2"/>
      <c r="C5" s="2"/>
      <c r="D5" s="2"/>
    </row>
    <row r="6" spans="2:13" s="1" customFormat="1" ht="26.25" customHeight="1">
      <c r="B6" s="132" t="s">
        <v>200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</row>
    <row r="7" spans="2:13" s="3" customFormat="1" ht="63">
      <c r="B7" s="13" t="s">
        <v>106</v>
      </c>
      <c r="C7" s="14" t="s">
        <v>37</v>
      </c>
      <c r="D7" s="14" t="s">
        <v>108</v>
      </c>
      <c r="E7" s="14" t="s">
        <v>15</v>
      </c>
      <c r="F7" s="14" t="s">
        <v>54</v>
      </c>
      <c r="G7" s="14" t="s">
        <v>91</v>
      </c>
      <c r="H7" s="14" t="s">
        <v>17</v>
      </c>
      <c r="I7" s="14" t="s">
        <v>19</v>
      </c>
      <c r="J7" s="14" t="s">
        <v>50</v>
      </c>
      <c r="K7" s="14" t="s">
        <v>174</v>
      </c>
      <c r="L7" s="14" t="s">
        <v>175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228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20" customFormat="1" ht="18" customHeight="1">
      <c r="B10" s="99" t="s">
        <v>36</v>
      </c>
      <c r="C10" s="101"/>
      <c r="D10" s="101"/>
      <c r="E10" s="101"/>
      <c r="F10" s="101"/>
      <c r="G10" s="101"/>
      <c r="H10" s="101"/>
      <c r="I10" s="101"/>
      <c r="J10" s="102">
        <v>145177.44034169998</v>
      </c>
      <c r="K10" s="104">
        <v>1</v>
      </c>
      <c r="L10" s="104">
        <v>0.11528045375176275</v>
      </c>
    </row>
    <row r="11" spans="2:13">
      <c r="B11" s="83" t="s">
        <v>221</v>
      </c>
      <c r="C11" s="84"/>
      <c r="D11" s="84"/>
      <c r="E11" s="84"/>
      <c r="F11" s="84"/>
      <c r="G11" s="84"/>
      <c r="H11" s="84"/>
      <c r="I11" s="84"/>
      <c r="J11" s="92">
        <v>145177.44034169998</v>
      </c>
      <c r="K11" s="93">
        <v>1</v>
      </c>
      <c r="L11" s="93">
        <v>0.11528045375176275</v>
      </c>
    </row>
    <row r="12" spans="2:13">
      <c r="B12" s="100" t="s">
        <v>34</v>
      </c>
      <c r="C12" s="84"/>
      <c r="D12" s="84"/>
      <c r="E12" s="84"/>
      <c r="F12" s="84"/>
      <c r="G12" s="84"/>
      <c r="H12" s="84"/>
      <c r="I12" s="84"/>
      <c r="J12" s="92">
        <v>93875.601462837003</v>
      </c>
      <c r="K12" s="93">
        <v>0.64662664696308658</v>
      </c>
      <c r="L12" s="93">
        <v>7.4543413269885533E-2</v>
      </c>
    </row>
    <row r="13" spans="2:13">
      <c r="B13" s="88" t="s">
        <v>1051</v>
      </c>
      <c r="C13" s="82" t="s">
        <v>1052</v>
      </c>
      <c r="D13" s="82">
        <v>12</v>
      </c>
      <c r="E13" s="82" t="s">
        <v>1053</v>
      </c>
      <c r="F13" s="82" t="s">
        <v>1054</v>
      </c>
      <c r="G13" s="95" t="s">
        <v>156</v>
      </c>
      <c r="H13" s="96">
        <v>0</v>
      </c>
      <c r="I13" s="96">
        <v>0</v>
      </c>
      <c r="J13" s="89">
        <v>8.6351734980000003</v>
      </c>
      <c r="K13" s="90">
        <v>5.9480133260895354E-5</v>
      </c>
      <c r="L13" s="90">
        <v>6.856896751531332E-6</v>
      </c>
    </row>
    <row r="14" spans="2:13">
      <c r="B14" s="88" t="s">
        <v>1055</v>
      </c>
      <c r="C14" s="82" t="s">
        <v>1056</v>
      </c>
      <c r="D14" s="82">
        <v>10</v>
      </c>
      <c r="E14" s="82" t="s">
        <v>1053</v>
      </c>
      <c r="F14" s="82" t="s">
        <v>1054</v>
      </c>
      <c r="G14" s="95" t="s">
        <v>156</v>
      </c>
      <c r="H14" s="96">
        <v>0</v>
      </c>
      <c r="I14" s="96">
        <v>0</v>
      </c>
      <c r="J14" s="89">
        <v>8438.4089863139998</v>
      </c>
      <c r="K14" s="90">
        <v>5.8124795191682385E-2</v>
      </c>
      <c r="L14" s="90">
        <v>6.7006527639254234E-3</v>
      </c>
    </row>
    <row r="15" spans="2:13">
      <c r="B15" s="88" t="s">
        <v>1055</v>
      </c>
      <c r="C15" s="82" t="s">
        <v>1057</v>
      </c>
      <c r="D15" s="82">
        <v>10</v>
      </c>
      <c r="E15" s="82" t="s">
        <v>1053</v>
      </c>
      <c r="F15" s="82" t="s">
        <v>1054</v>
      </c>
      <c r="G15" s="95" t="s">
        <v>156</v>
      </c>
      <c r="H15" s="96">
        <v>0</v>
      </c>
      <c r="I15" s="96">
        <v>0</v>
      </c>
      <c r="J15" s="89">
        <v>42272.95061</v>
      </c>
      <c r="K15" s="90">
        <v>0.29118126418611162</v>
      </c>
      <c r="L15" s="90">
        <v>3.3567508259386848E-2</v>
      </c>
    </row>
    <row r="16" spans="2:13">
      <c r="B16" s="88" t="s">
        <v>1058</v>
      </c>
      <c r="C16" s="82" t="s">
        <v>1059</v>
      </c>
      <c r="D16" s="82">
        <v>20</v>
      </c>
      <c r="E16" s="82" t="s">
        <v>1053</v>
      </c>
      <c r="F16" s="82" t="s">
        <v>1054</v>
      </c>
      <c r="G16" s="95" t="s">
        <v>156</v>
      </c>
      <c r="H16" s="96">
        <v>0</v>
      </c>
      <c r="I16" s="96">
        <v>0</v>
      </c>
      <c r="J16" s="89">
        <v>42851.492140000002</v>
      </c>
      <c r="K16" s="90">
        <v>0.29516632914274882</v>
      </c>
      <c r="L16" s="90">
        <v>3.4026908355818238E-2</v>
      </c>
    </row>
    <row r="17" spans="2:12">
      <c r="B17" s="88" t="s">
        <v>1058</v>
      </c>
      <c r="C17" s="82" t="s">
        <v>1060</v>
      </c>
      <c r="D17" s="82">
        <v>20</v>
      </c>
      <c r="E17" s="82" t="s">
        <v>1053</v>
      </c>
      <c r="F17" s="82" t="s">
        <v>1054</v>
      </c>
      <c r="G17" s="95" t="s">
        <v>156</v>
      </c>
      <c r="H17" s="96">
        <v>0</v>
      </c>
      <c r="I17" s="96">
        <v>0</v>
      </c>
      <c r="J17" s="89">
        <v>299.08190018099998</v>
      </c>
      <c r="K17" s="90">
        <v>2.0601127797615073E-3</v>
      </c>
      <c r="L17" s="90">
        <v>2.3749073603071189E-4</v>
      </c>
    </row>
    <row r="18" spans="2:12">
      <c r="B18" s="88" t="s">
        <v>1061</v>
      </c>
      <c r="C18" s="82" t="s">
        <v>1062</v>
      </c>
      <c r="D18" s="82">
        <v>11</v>
      </c>
      <c r="E18" s="82" t="s">
        <v>1063</v>
      </c>
      <c r="F18" s="82" t="s">
        <v>1054</v>
      </c>
      <c r="G18" s="95" t="s">
        <v>156</v>
      </c>
      <c r="H18" s="96">
        <v>0</v>
      </c>
      <c r="I18" s="96">
        <v>0</v>
      </c>
      <c r="J18" s="89">
        <v>5.0326528440000002</v>
      </c>
      <c r="K18" s="90">
        <v>3.4665529521355313E-5</v>
      </c>
      <c r="L18" s="90">
        <v>3.9962579727669669E-6</v>
      </c>
    </row>
    <row r="19" spans="2:12">
      <c r="B19" s="85"/>
      <c r="C19" s="82"/>
      <c r="D19" s="82"/>
      <c r="E19" s="82"/>
      <c r="F19" s="82"/>
      <c r="G19" s="82"/>
      <c r="H19" s="82"/>
      <c r="I19" s="82"/>
      <c r="J19" s="82"/>
      <c r="K19" s="90"/>
      <c r="L19" s="82"/>
    </row>
    <row r="20" spans="2:12">
      <c r="B20" s="100" t="s">
        <v>35</v>
      </c>
      <c r="C20" s="84"/>
      <c r="D20" s="84"/>
      <c r="E20" s="84"/>
      <c r="F20" s="84"/>
      <c r="G20" s="84"/>
      <c r="H20" s="84"/>
      <c r="I20" s="84"/>
      <c r="J20" s="92">
        <v>51301.838878862989</v>
      </c>
      <c r="K20" s="93">
        <v>0.35337335303691347</v>
      </c>
      <c r="L20" s="93">
        <v>4.0737040481877235E-2</v>
      </c>
    </row>
    <row r="21" spans="2:12">
      <c r="B21" s="88" t="s">
        <v>1051</v>
      </c>
      <c r="C21" s="82" t="s">
        <v>1064</v>
      </c>
      <c r="D21" s="82">
        <v>12</v>
      </c>
      <c r="E21" s="82" t="s">
        <v>1053</v>
      </c>
      <c r="F21" s="82" t="s">
        <v>1054</v>
      </c>
      <c r="G21" s="95" t="s">
        <v>155</v>
      </c>
      <c r="H21" s="96">
        <v>0</v>
      </c>
      <c r="I21" s="96">
        <v>0</v>
      </c>
      <c r="J21" s="89">
        <v>0.148459586</v>
      </c>
      <c r="K21" s="90">
        <v>1.0226078215084585E-6</v>
      </c>
      <c r="L21" s="90">
        <v>1.178866936735967E-7</v>
      </c>
    </row>
    <row r="22" spans="2:12">
      <c r="B22" s="88" t="s">
        <v>1055</v>
      </c>
      <c r="C22" s="82" t="s">
        <v>1065</v>
      </c>
      <c r="D22" s="82">
        <v>10</v>
      </c>
      <c r="E22" s="82" t="s">
        <v>1053</v>
      </c>
      <c r="F22" s="82" t="s">
        <v>1054</v>
      </c>
      <c r="G22" s="95" t="s">
        <v>155</v>
      </c>
      <c r="H22" s="96">
        <v>0</v>
      </c>
      <c r="I22" s="96">
        <v>0</v>
      </c>
      <c r="J22" s="89">
        <v>37453.247873429995</v>
      </c>
      <c r="K22" s="90">
        <v>0.2579825611009352</v>
      </c>
      <c r="L22" s="90">
        <v>2.9740346703757671E-2</v>
      </c>
    </row>
    <row r="23" spans="2:12">
      <c r="B23" s="88" t="s">
        <v>1055</v>
      </c>
      <c r="C23" s="82" t="s">
        <v>1066</v>
      </c>
      <c r="D23" s="82">
        <v>10</v>
      </c>
      <c r="E23" s="82" t="s">
        <v>1053</v>
      </c>
      <c r="F23" s="82" t="s">
        <v>1054</v>
      </c>
      <c r="G23" s="95" t="s">
        <v>157</v>
      </c>
      <c r="H23" s="96">
        <v>0</v>
      </c>
      <c r="I23" s="96">
        <v>0</v>
      </c>
      <c r="J23" s="89">
        <v>44.166489999999996</v>
      </c>
      <c r="K23" s="90">
        <v>3.0422419555026312E-4</v>
      </c>
      <c r="L23" s="90">
        <v>3.5071103305299336E-5</v>
      </c>
    </row>
    <row r="24" spans="2:12">
      <c r="B24" s="88" t="s">
        <v>1055</v>
      </c>
      <c r="C24" s="82" t="s">
        <v>1067</v>
      </c>
      <c r="D24" s="82">
        <v>10</v>
      </c>
      <c r="E24" s="82" t="s">
        <v>1053</v>
      </c>
      <c r="F24" s="82" t="s">
        <v>1054</v>
      </c>
      <c r="G24" s="95" t="s">
        <v>158</v>
      </c>
      <c r="H24" s="96">
        <v>0</v>
      </c>
      <c r="I24" s="96">
        <v>0</v>
      </c>
      <c r="J24" s="89">
        <v>77.753259999999997</v>
      </c>
      <c r="K24" s="90">
        <v>5.3557398323730171E-4</v>
      </c>
      <c r="L24" s="90">
        <v>6.1741211805235125E-5</v>
      </c>
    </row>
    <row r="25" spans="2:12">
      <c r="B25" s="88" t="s">
        <v>1055</v>
      </c>
      <c r="C25" s="82" t="s">
        <v>1068</v>
      </c>
      <c r="D25" s="82">
        <v>10</v>
      </c>
      <c r="E25" s="82" t="s">
        <v>1053</v>
      </c>
      <c r="F25" s="82" t="s">
        <v>1054</v>
      </c>
      <c r="G25" s="95" t="s">
        <v>165</v>
      </c>
      <c r="H25" s="96">
        <v>0</v>
      </c>
      <c r="I25" s="96">
        <v>0</v>
      </c>
      <c r="J25" s="89">
        <v>36.452030000000001</v>
      </c>
      <c r="K25" s="90">
        <v>2.5108604969342274E-4</v>
      </c>
      <c r="L25" s="90">
        <v>2.8945313739395427E-5</v>
      </c>
    </row>
    <row r="26" spans="2:12">
      <c r="B26" s="88" t="s">
        <v>1055</v>
      </c>
      <c r="C26" s="82" t="s">
        <v>1069</v>
      </c>
      <c r="D26" s="82">
        <v>10</v>
      </c>
      <c r="E26" s="82" t="s">
        <v>1053</v>
      </c>
      <c r="F26" s="82" t="s">
        <v>1054</v>
      </c>
      <c r="G26" s="95" t="s">
        <v>159</v>
      </c>
      <c r="H26" s="96">
        <v>0</v>
      </c>
      <c r="I26" s="96">
        <v>0</v>
      </c>
      <c r="J26" s="89">
        <v>16.862729999999999</v>
      </c>
      <c r="K26" s="90">
        <v>1.1615255070147727E-4</v>
      </c>
      <c r="L26" s="90">
        <v>1.3390118749290929E-5</v>
      </c>
    </row>
    <row r="27" spans="2:12">
      <c r="B27" s="88" t="s">
        <v>1058</v>
      </c>
      <c r="C27" s="82" t="s">
        <v>1070</v>
      </c>
      <c r="D27" s="82">
        <v>20</v>
      </c>
      <c r="E27" s="82" t="s">
        <v>1053</v>
      </c>
      <c r="F27" s="82" t="s">
        <v>1054</v>
      </c>
      <c r="G27" s="95" t="s">
        <v>159</v>
      </c>
      <c r="H27" s="96">
        <v>0</v>
      </c>
      <c r="I27" s="96">
        <v>0</v>
      </c>
      <c r="J27" s="89">
        <v>13.212399999999999</v>
      </c>
      <c r="K27" s="90">
        <v>9.1008630327841239E-5</v>
      </c>
      <c r="L27" s="90">
        <v>1.0491516199519974E-5</v>
      </c>
    </row>
    <row r="28" spans="2:12">
      <c r="B28" s="88" t="s">
        <v>1058</v>
      </c>
      <c r="C28" s="82" t="s">
        <v>1071</v>
      </c>
      <c r="D28" s="82">
        <v>20</v>
      </c>
      <c r="E28" s="82" t="s">
        <v>1053</v>
      </c>
      <c r="F28" s="82" t="s">
        <v>1054</v>
      </c>
      <c r="G28" s="95" t="s">
        <v>158</v>
      </c>
      <c r="H28" s="96">
        <v>0</v>
      </c>
      <c r="I28" s="96">
        <v>0</v>
      </c>
      <c r="J28" s="89">
        <v>448.38533000000001</v>
      </c>
      <c r="K28" s="90">
        <v>3.088533100904991E-3</v>
      </c>
      <c r="L28" s="90">
        <v>3.5604749729966625E-4</v>
      </c>
    </row>
    <row r="29" spans="2:12">
      <c r="B29" s="88" t="s">
        <v>1058</v>
      </c>
      <c r="C29" s="82" t="s">
        <v>1072</v>
      </c>
      <c r="D29" s="82">
        <v>20</v>
      </c>
      <c r="E29" s="82" t="s">
        <v>1053</v>
      </c>
      <c r="F29" s="82" t="s">
        <v>1054</v>
      </c>
      <c r="G29" s="95" t="s">
        <v>162</v>
      </c>
      <c r="H29" s="96">
        <v>0</v>
      </c>
      <c r="I29" s="96">
        <v>0</v>
      </c>
      <c r="J29" s="89">
        <v>1.98048</v>
      </c>
      <c r="K29" s="90">
        <v>1.3641788940062595E-5</v>
      </c>
      <c r="L29" s="90">
        <v>1.5726316189961945E-6</v>
      </c>
    </row>
    <row r="30" spans="2:12">
      <c r="B30" s="88" t="s">
        <v>1058</v>
      </c>
      <c r="C30" s="82" t="s">
        <v>1073</v>
      </c>
      <c r="D30" s="82">
        <v>20</v>
      </c>
      <c r="E30" s="82" t="s">
        <v>1053</v>
      </c>
      <c r="F30" s="82" t="s">
        <v>1054</v>
      </c>
      <c r="G30" s="95" t="s">
        <v>657</v>
      </c>
      <c r="H30" s="96">
        <v>0</v>
      </c>
      <c r="I30" s="96">
        <v>0</v>
      </c>
      <c r="J30" s="89">
        <v>21.614540000000002</v>
      </c>
      <c r="K30" s="90">
        <v>1.4888360029717069E-4</v>
      </c>
      <c r="L30" s="90">
        <v>1.7163368998453915E-5</v>
      </c>
    </row>
    <row r="31" spans="2:12">
      <c r="B31" s="88" t="s">
        <v>1058</v>
      </c>
      <c r="C31" s="82" t="s">
        <v>1074</v>
      </c>
      <c r="D31" s="82">
        <v>20</v>
      </c>
      <c r="E31" s="82" t="s">
        <v>1053</v>
      </c>
      <c r="F31" s="82" t="s">
        <v>1054</v>
      </c>
      <c r="G31" s="95" t="s">
        <v>165</v>
      </c>
      <c r="H31" s="96">
        <v>0</v>
      </c>
      <c r="I31" s="96">
        <v>0</v>
      </c>
      <c r="J31" s="89">
        <v>30.308310000000002</v>
      </c>
      <c r="K31" s="90">
        <v>2.0876735344461372E-4</v>
      </c>
      <c r="L31" s="90">
        <v>2.4066795233649699E-5</v>
      </c>
    </row>
    <row r="32" spans="2:12">
      <c r="B32" s="88" t="s">
        <v>1058</v>
      </c>
      <c r="C32" s="82" t="s">
        <v>1075</v>
      </c>
      <c r="D32" s="82">
        <v>20</v>
      </c>
      <c r="E32" s="82" t="s">
        <v>1053</v>
      </c>
      <c r="F32" s="82" t="s">
        <v>1054</v>
      </c>
      <c r="G32" s="95" t="s">
        <v>157</v>
      </c>
      <c r="H32" s="96">
        <v>0</v>
      </c>
      <c r="I32" s="96">
        <v>0</v>
      </c>
      <c r="J32" s="89">
        <v>136.79003</v>
      </c>
      <c r="K32" s="90">
        <v>9.4222648972210304E-4</v>
      </c>
      <c r="L32" s="90">
        <v>1.0862029727209466E-4</v>
      </c>
    </row>
    <row r="33" spans="2:12">
      <c r="B33" s="88" t="s">
        <v>1058</v>
      </c>
      <c r="C33" s="82" t="s">
        <v>1076</v>
      </c>
      <c r="D33" s="82">
        <v>20</v>
      </c>
      <c r="E33" s="82" t="s">
        <v>1053</v>
      </c>
      <c r="F33" s="82" t="s">
        <v>1054</v>
      </c>
      <c r="G33" s="95" t="s">
        <v>160</v>
      </c>
      <c r="H33" s="96">
        <v>0</v>
      </c>
      <c r="I33" s="96">
        <v>0</v>
      </c>
      <c r="J33" s="89">
        <v>2.4008099999999999</v>
      </c>
      <c r="K33" s="90">
        <v>1.653707348985684E-5</v>
      </c>
      <c r="L33" s="90">
        <v>1.9064013356369435E-6</v>
      </c>
    </row>
    <row r="34" spans="2:12">
      <c r="B34" s="88" t="s">
        <v>1058</v>
      </c>
      <c r="C34" s="82" t="s">
        <v>1077</v>
      </c>
      <c r="D34" s="82">
        <v>20</v>
      </c>
      <c r="E34" s="82" t="s">
        <v>1053</v>
      </c>
      <c r="F34" s="82" t="s">
        <v>1054</v>
      </c>
      <c r="G34" s="95" t="s">
        <v>163</v>
      </c>
      <c r="H34" s="96">
        <v>0</v>
      </c>
      <c r="I34" s="96">
        <v>0</v>
      </c>
      <c r="J34" s="89">
        <v>3.13361</v>
      </c>
      <c r="K34" s="90">
        <v>2.1584689691625034E-5</v>
      </c>
      <c r="L34" s="90">
        <v>2.48829282174153E-6</v>
      </c>
    </row>
    <row r="35" spans="2:12">
      <c r="B35" s="88" t="s">
        <v>1058</v>
      </c>
      <c r="C35" s="82" t="s">
        <v>1078</v>
      </c>
      <c r="D35" s="82">
        <v>20</v>
      </c>
      <c r="E35" s="82" t="s">
        <v>1053</v>
      </c>
      <c r="F35" s="82" t="s">
        <v>1054</v>
      </c>
      <c r="G35" s="95" t="s">
        <v>164</v>
      </c>
      <c r="H35" s="96">
        <v>0</v>
      </c>
      <c r="I35" s="96">
        <v>0</v>
      </c>
      <c r="J35" s="89">
        <v>16.318020000000001</v>
      </c>
      <c r="K35" s="90">
        <v>1.1240052146940147E-4</v>
      </c>
      <c r="L35" s="90">
        <v>1.2957583116927353E-5</v>
      </c>
    </row>
    <row r="36" spans="2:12">
      <c r="B36" s="88" t="s">
        <v>1058</v>
      </c>
      <c r="C36" s="82" t="s">
        <v>1079</v>
      </c>
      <c r="D36" s="82">
        <v>20</v>
      </c>
      <c r="E36" s="82" t="s">
        <v>1053</v>
      </c>
      <c r="F36" s="82" t="s">
        <v>1054</v>
      </c>
      <c r="G36" s="95" t="s">
        <v>155</v>
      </c>
      <c r="H36" s="96">
        <v>0</v>
      </c>
      <c r="I36" s="96">
        <v>0</v>
      </c>
      <c r="J36" s="89">
        <v>12998.007141997003</v>
      </c>
      <c r="K36" s="90">
        <v>8.9531866048912043E-2</v>
      </c>
      <c r="L36" s="90">
        <v>1.0321274143360622E-2</v>
      </c>
    </row>
    <row r="37" spans="2:12">
      <c r="B37" s="88" t="s">
        <v>1061</v>
      </c>
      <c r="C37" s="82" t="s">
        <v>1080</v>
      </c>
      <c r="D37" s="82">
        <v>11</v>
      </c>
      <c r="E37" s="82" t="s">
        <v>1063</v>
      </c>
      <c r="F37" s="82" t="s">
        <v>1054</v>
      </c>
      <c r="G37" s="95" t="s">
        <v>155</v>
      </c>
      <c r="H37" s="96">
        <v>0</v>
      </c>
      <c r="I37" s="96">
        <v>0</v>
      </c>
      <c r="J37" s="89">
        <v>1.05736385</v>
      </c>
      <c r="K37" s="90">
        <v>7.2832517745960596E-6</v>
      </c>
      <c r="L37" s="90">
        <v>8.3961656936376501E-7</v>
      </c>
    </row>
    <row r="38" spans="2:12">
      <c r="B38" s="85"/>
      <c r="C38" s="82"/>
      <c r="D38" s="82"/>
      <c r="E38" s="82"/>
      <c r="F38" s="82"/>
      <c r="G38" s="82"/>
      <c r="H38" s="82"/>
      <c r="I38" s="82"/>
      <c r="J38" s="82"/>
      <c r="K38" s="90"/>
      <c r="L38" s="82"/>
    </row>
    <row r="39" spans="2:12">
      <c r="D39" s="121"/>
    </row>
    <row r="40" spans="2:12">
      <c r="B40" s="123" t="s">
        <v>240</v>
      </c>
      <c r="D40" s="121"/>
    </row>
    <row r="41" spans="2:12">
      <c r="B41" s="124"/>
      <c r="D41" s="121"/>
    </row>
    <row r="42" spans="2:12">
      <c r="D42" s="121"/>
    </row>
    <row r="43" spans="2:12">
      <c r="D43" s="121"/>
    </row>
    <row r="44" spans="2:12">
      <c r="D44" s="121"/>
    </row>
    <row r="45" spans="2:12">
      <c r="D45" s="121"/>
    </row>
    <row r="46" spans="2:12">
      <c r="D46" s="121"/>
    </row>
    <row r="47" spans="2:12">
      <c r="D47" s="121"/>
    </row>
    <row r="48" spans="2:12">
      <c r="D48" s="121"/>
    </row>
    <row r="49" spans="2:3" s="121" customFormat="1">
      <c r="B49" s="122"/>
      <c r="C49" s="122"/>
    </row>
    <row r="50" spans="2:3" s="121" customFormat="1">
      <c r="B50" s="122"/>
      <c r="C50" s="122"/>
    </row>
    <row r="51" spans="2:3" s="121" customFormat="1">
      <c r="B51" s="122"/>
      <c r="C51" s="122"/>
    </row>
    <row r="52" spans="2:3" s="121" customFormat="1">
      <c r="B52" s="122"/>
      <c r="C52" s="122"/>
    </row>
    <row r="53" spans="2:3" s="121" customFormat="1">
      <c r="B53" s="122"/>
      <c r="C53" s="122"/>
    </row>
    <row r="54" spans="2:3" s="121" customFormat="1">
      <c r="B54" s="122"/>
      <c r="C54" s="122"/>
    </row>
    <row r="55" spans="2:3" s="121" customFormat="1">
      <c r="B55" s="122"/>
      <c r="C55" s="122"/>
    </row>
    <row r="56" spans="2:3" s="121" customFormat="1">
      <c r="B56" s="122"/>
      <c r="C56" s="122"/>
    </row>
    <row r="57" spans="2:3" s="121" customFormat="1">
      <c r="B57" s="122"/>
      <c r="C57" s="122"/>
    </row>
    <row r="58" spans="2:3" s="121" customFormat="1">
      <c r="B58" s="122"/>
      <c r="C58" s="122"/>
    </row>
    <row r="59" spans="2:3" s="121" customFormat="1">
      <c r="B59" s="122"/>
      <c r="C59" s="122"/>
    </row>
    <row r="60" spans="2:3" s="121" customFormat="1">
      <c r="B60" s="122"/>
      <c r="C60" s="122"/>
    </row>
    <row r="61" spans="2:3" s="121" customFormat="1">
      <c r="B61" s="122"/>
      <c r="C61" s="122"/>
    </row>
    <row r="62" spans="2:3" s="121" customFormat="1">
      <c r="B62" s="122"/>
      <c r="C62" s="122"/>
    </row>
    <row r="63" spans="2:3" s="121" customFormat="1">
      <c r="B63" s="122"/>
      <c r="C63" s="122"/>
    </row>
    <row r="64" spans="2:3" s="121" customFormat="1">
      <c r="B64" s="122"/>
      <c r="C64" s="122"/>
    </row>
    <row r="65" spans="2:3" s="121" customFormat="1">
      <c r="B65" s="122"/>
      <c r="C65" s="122"/>
    </row>
    <row r="66" spans="2:3" s="121" customFormat="1">
      <c r="B66" s="122"/>
      <c r="C66" s="122"/>
    </row>
    <row r="67" spans="2:3" s="121" customFormat="1">
      <c r="B67" s="122"/>
      <c r="C67" s="122"/>
    </row>
    <row r="68" spans="2:3" s="121" customFormat="1">
      <c r="B68" s="122"/>
      <c r="C68" s="122"/>
    </row>
    <row r="69" spans="2:3" s="121" customFormat="1">
      <c r="B69" s="122"/>
      <c r="C69" s="122"/>
    </row>
    <row r="70" spans="2:3" s="121" customFormat="1">
      <c r="B70" s="122"/>
      <c r="C70" s="122"/>
    </row>
    <row r="71" spans="2:3" s="121" customFormat="1">
      <c r="B71" s="122"/>
      <c r="C71" s="122"/>
    </row>
    <row r="72" spans="2:3" s="121" customFormat="1">
      <c r="B72" s="122"/>
      <c r="C72" s="122"/>
    </row>
    <row r="73" spans="2:3" s="121" customFormat="1">
      <c r="B73" s="122"/>
      <c r="C73" s="122"/>
    </row>
    <row r="74" spans="2:3" s="121" customFormat="1">
      <c r="B74" s="122"/>
      <c r="C74" s="122"/>
    </row>
    <row r="75" spans="2:3" s="121" customFormat="1">
      <c r="B75" s="122"/>
      <c r="C75" s="122"/>
    </row>
    <row r="76" spans="2:3" s="121" customFormat="1">
      <c r="B76" s="122"/>
      <c r="C76" s="122"/>
    </row>
    <row r="77" spans="2:3" s="121" customFormat="1">
      <c r="B77" s="122"/>
      <c r="C77" s="122"/>
    </row>
    <row r="78" spans="2:3" s="121" customFormat="1">
      <c r="B78" s="122"/>
      <c r="C78" s="122"/>
    </row>
    <row r="79" spans="2:3" s="121" customFormat="1">
      <c r="B79" s="122"/>
      <c r="C79" s="122"/>
    </row>
    <row r="80" spans="2:3" s="121" customFormat="1">
      <c r="B80" s="122"/>
      <c r="C80" s="122"/>
    </row>
    <row r="81" spans="2:3" s="121" customFormat="1">
      <c r="B81" s="122"/>
      <c r="C81" s="122"/>
    </row>
    <row r="82" spans="2:3" s="121" customFormat="1">
      <c r="B82" s="122"/>
      <c r="C82" s="122"/>
    </row>
    <row r="83" spans="2:3" s="121" customFormat="1">
      <c r="B83" s="122"/>
      <c r="C83" s="122"/>
    </row>
    <row r="84" spans="2:3" s="121" customFormat="1">
      <c r="B84" s="122"/>
      <c r="C84" s="122"/>
    </row>
    <row r="85" spans="2:3" s="121" customFormat="1">
      <c r="B85" s="122"/>
      <c r="C85" s="122"/>
    </row>
    <row r="86" spans="2:3" s="121" customFormat="1">
      <c r="B86" s="122"/>
      <c r="C86" s="122"/>
    </row>
    <row r="87" spans="2:3" s="121" customFormat="1">
      <c r="B87" s="122"/>
      <c r="C87" s="122"/>
    </row>
    <row r="88" spans="2:3" s="121" customFormat="1">
      <c r="B88" s="122"/>
      <c r="C88" s="122"/>
    </row>
    <row r="89" spans="2:3" s="121" customFormat="1">
      <c r="B89" s="122"/>
      <c r="C89" s="122"/>
    </row>
    <row r="90" spans="2:3" s="121" customFormat="1">
      <c r="B90" s="122"/>
      <c r="C90" s="122"/>
    </row>
    <row r="91" spans="2:3" s="121" customFormat="1">
      <c r="B91" s="122"/>
      <c r="C91" s="122"/>
    </row>
    <row r="92" spans="2:3" s="121" customFormat="1">
      <c r="B92" s="122"/>
      <c r="C92" s="122"/>
    </row>
    <row r="93" spans="2:3" s="121" customFormat="1">
      <c r="B93" s="122"/>
      <c r="C93" s="122"/>
    </row>
    <row r="94" spans="2:3" s="121" customFormat="1">
      <c r="B94" s="122"/>
      <c r="C94" s="122"/>
    </row>
    <row r="95" spans="2:3" s="121" customFormat="1">
      <c r="B95" s="122"/>
      <c r="C95" s="122"/>
    </row>
    <row r="96" spans="2:3" s="121" customFormat="1">
      <c r="B96" s="122"/>
      <c r="C96" s="122"/>
    </row>
    <row r="97" spans="2:3" s="121" customFormat="1">
      <c r="B97" s="122"/>
      <c r="C97" s="122"/>
    </row>
    <row r="98" spans="2:3" s="121" customFormat="1">
      <c r="B98" s="122"/>
      <c r="C98" s="122"/>
    </row>
    <row r="99" spans="2:3" s="121" customFormat="1">
      <c r="B99" s="122"/>
      <c r="C99" s="122"/>
    </row>
    <row r="100" spans="2:3" s="121" customFormat="1">
      <c r="B100" s="122"/>
      <c r="C100" s="122"/>
    </row>
    <row r="101" spans="2:3" s="121" customFormat="1">
      <c r="B101" s="122"/>
      <c r="C101" s="122"/>
    </row>
    <row r="102" spans="2:3" s="121" customFormat="1">
      <c r="B102" s="122"/>
      <c r="C102" s="122"/>
    </row>
    <row r="103" spans="2:3" s="121" customFormat="1">
      <c r="B103" s="122"/>
      <c r="C103" s="122"/>
    </row>
    <row r="104" spans="2:3" s="121" customFormat="1">
      <c r="B104" s="122"/>
      <c r="C104" s="122"/>
    </row>
    <row r="105" spans="2:3" s="121" customFormat="1">
      <c r="B105" s="122"/>
      <c r="C105" s="122"/>
    </row>
    <row r="106" spans="2:3" s="121" customFormat="1">
      <c r="B106" s="122"/>
      <c r="C106" s="122"/>
    </row>
    <row r="107" spans="2:3" s="121" customFormat="1">
      <c r="B107" s="122"/>
      <c r="C107" s="122"/>
    </row>
    <row r="108" spans="2:3" s="121" customFormat="1">
      <c r="B108" s="122"/>
      <c r="C108" s="122"/>
    </row>
    <row r="109" spans="2:3" s="121" customFormat="1">
      <c r="B109" s="122"/>
      <c r="C109" s="122"/>
    </row>
    <row r="110" spans="2:3" s="121" customFormat="1">
      <c r="B110" s="122"/>
      <c r="C110" s="122"/>
    </row>
    <row r="111" spans="2:3" s="121" customFormat="1">
      <c r="B111" s="122"/>
      <c r="C111" s="122"/>
    </row>
    <row r="112" spans="2:3" s="121" customFormat="1">
      <c r="B112" s="122"/>
      <c r="C112" s="122"/>
    </row>
    <row r="113" spans="2:3" s="121" customFormat="1">
      <c r="B113" s="122"/>
      <c r="C113" s="122"/>
    </row>
    <row r="114" spans="2:3" s="121" customFormat="1">
      <c r="B114" s="122"/>
      <c r="C114" s="122"/>
    </row>
    <row r="115" spans="2:3" s="121" customFormat="1">
      <c r="B115" s="122"/>
      <c r="C115" s="122"/>
    </row>
    <row r="116" spans="2:3" s="121" customFormat="1">
      <c r="B116" s="122"/>
      <c r="C116" s="122"/>
    </row>
    <row r="117" spans="2:3" s="121" customFormat="1">
      <c r="B117" s="122"/>
      <c r="C117" s="122"/>
    </row>
    <row r="118" spans="2:3" s="121" customFormat="1">
      <c r="B118" s="122"/>
      <c r="C118" s="122"/>
    </row>
    <row r="119" spans="2:3" s="121" customFormat="1">
      <c r="B119" s="122"/>
      <c r="C119" s="122"/>
    </row>
    <row r="120" spans="2:3" s="121" customFormat="1">
      <c r="B120" s="122"/>
      <c r="C120" s="122"/>
    </row>
    <row r="121" spans="2:3" s="121" customFormat="1">
      <c r="B121" s="122"/>
      <c r="C121" s="122"/>
    </row>
    <row r="122" spans="2:3" s="121" customFormat="1">
      <c r="B122" s="122"/>
      <c r="C122" s="122"/>
    </row>
    <row r="123" spans="2:3" s="121" customFormat="1">
      <c r="B123" s="122"/>
      <c r="C123" s="122"/>
    </row>
    <row r="124" spans="2:3" s="121" customFormat="1">
      <c r="B124" s="122"/>
      <c r="C124" s="122"/>
    </row>
    <row r="125" spans="2:3" s="121" customFormat="1">
      <c r="B125" s="122"/>
      <c r="C125" s="122"/>
    </row>
    <row r="126" spans="2:3" s="121" customFormat="1">
      <c r="B126" s="122"/>
      <c r="C126" s="122"/>
    </row>
    <row r="127" spans="2:3" s="121" customFormat="1">
      <c r="B127" s="122"/>
      <c r="C127" s="122"/>
    </row>
    <row r="128" spans="2:3" s="121" customFormat="1">
      <c r="B128" s="122"/>
      <c r="C128" s="122"/>
    </row>
    <row r="129" spans="2:3" s="121" customFormat="1">
      <c r="B129" s="122"/>
      <c r="C129" s="122"/>
    </row>
    <row r="130" spans="2:3" s="121" customFormat="1">
      <c r="B130" s="122"/>
      <c r="C130" s="122"/>
    </row>
    <row r="131" spans="2:3" s="121" customFormat="1">
      <c r="B131" s="122"/>
      <c r="C131" s="122"/>
    </row>
    <row r="132" spans="2:3" s="121" customFormat="1">
      <c r="B132" s="122"/>
      <c r="C132" s="122"/>
    </row>
    <row r="133" spans="2:3" s="121" customFormat="1">
      <c r="B133" s="122"/>
      <c r="C133" s="122"/>
    </row>
    <row r="134" spans="2:3" s="121" customFormat="1">
      <c r="B134" s="122"/>
      <c r="C134" s="122"/>
    </row>
    <row r="135" spans="2:3" s="121" customFormat="1">
      <c r="B135" s="122"/>
      <c r="C135" s="122"/>
    </row>
    <row r="136" spans="2:3" s="121" customFormat="1">
      <c r="B136" s="122"/>
      <c r="C136" s="122"/>
    </row>
    <row r="137" spans="2:3" s="121" customFormat="1">
      <c r="B137" s="122"/>
      <c r="C137" s="122"/>
    </row>
    <row r="138" spans="2:3" s="121" customFormat="1">
      <c r="B138" s="122"/>
      <c r="C138" s="122"/>
    </row>
    <row r="139" spans="2:3" s="121" customFormat="1">
      <c r="B139" s="122"/>
      <c r="C139" s="122"/>
    </row>
    <row r="140" spans="2:3" s="121" customFormat="1">
      <c r="B140" s="122"/>
      <c r="C140" s="122"/>
    </row>
    <row r="141" spans="2:3" s="121" customFormat="1">
      <c r="B141" s="122"/>
      <c r="C141" s="122"/>
    </row>
    <row r="142" spans="2:3" s="121" customFormat="1">
      <c r="B142" s="122"/>
      <c r="C142" s="122"/>
    </row>
    <row r="143" spans="2:3" s="121" customFormat="1">
      <c r="B143" s="122"/>
      <c r="C143" s="122"/>
    </row>
    <row r="144" spans="2:3" s="121" customFormat="1">
      <c r="B144" s="122"/>
      <c r="C144" s="122"/>
    </row>
    <row r="145" spans="2:3" s="121" customFormat="1">
      <c r="B145" s="122"/>
      <c r="C145" s="122"/>
    </row>
    <row r="146" spans="2:3" s="121" customFormat="1">
      <c r="B146" s="122"/>
      <c r="C146" s="122"/>
    </row>
    <row r="147" spans="2:3" s="121" customFormat="1">
      <c r="B147" s="122"/>
      <c r="C147" s="122"/>
    </row>
    <row r="148" spans="2:3" s="121" customFormat="1">
      <c r="B148" s="122"/>
      <c r="C148" s="122"/>
    </row>
    <row r="149" spans="2:3" s="121" customFormat="1">
      <c r="B149" s="122"/>
      <c r="C149" s="122"/>
    </row>
    <row r="150" spans="2:3" s="121" customFormat="1">
      <c r="B150" s="122"/>
      <c r="C150" s="122"/>
    </row>
    <row r="151" spans="2:3" s="121" customFormat="1">
      <c r="B151" s="122"/>
      <c r="C151" s="122"/>
    </row>
    <row r="152" spans="2:3" s="121" customFormat="1">
      <c r="B152" s="122"/>
      <c r="C152" s="122"/>
    </row>
    <row r="153" spans="2:3" s="121" customFormat="1">
      <c r="B153" s="122"/>
      <c r="C153" s="122"/>
    </row>
    <row r="154" spans="2:3" s="121" customFormat="1">
      <c r="B154" s="122"/>
      <c r="C154" s="122"/>
    </row>
    <row r="155" spans="2:3" s="121" customFormat="1">
      <c r="B155" s="122"/>
      <c r="C155" s="122"/>
    </row>
    <row r="156" spans="2:3" s="121" customFormat="1">
      <c r="B156" s="122"/>
      <c r="C156" s="122"/>
    </row>
    <row r="157" spans="2:3" s="121" customFormat="1">
      <c r="B157" s="122"/>
      <c r="C157" s="122"/>
    </row>
    <row r="158" spans="2:3" s="121" customFormat="1">
      <c r="B158" s="122"/>
      <c r="C158" s="122"/>
    </row>
    <row r="159" spans="2:3" s="121" customFormat="1">
      <c r="B159" s="122"/>
      <c r="C159" s="122"/>
    </row>
    <row r="160" spans="2:3" s="121" customFormat="1">
      <c r="B160" s="122"/>
      <c r="C160" s="122"/>
    </row>
    <row r="161" spans="2:3" s="121" customFormat="1">
      <c r="B161" s="122"/>
      <c r="C161" s="122"/>
    </row>
    <row r="162" spans="2:3" s="121" customFormat="1">
      <c r="B162" s="122"/>
      <c r="C162" s="122"/>
    </row>
    <row r="163" spans="2:3" s="121" customFormat="1">
      <c r="B163" s="122"/>
      <c r="C163" s="122"/>
    </row>
    <row r="164" spans="2:3" s="121" customFormat="1">
      <c r="B164" s="122"/>
      <c r="C164" s="122"/>
    </row>
    <row r="165" spans="2:3" s="121" customFormat="1">
      <c r="B165" s="122"/>
      <c r="C165" s="122"/>
    </row>
    <row r="166" spans="2:3" s="121" customFormat="1">
      <c r="B166" s="122"/>
      <c r="C166" s="122"/>
    </row>
    <row r="167" spans="2:3" s="121" customFormat="1">
      <c r="B167" s="122"/>
      <c r="C167" s="122"/>
    </row>
    <row r="168" spans="2:3" s="121" customFormat="1">
      <c r="B168" s="122"/>
      <c r="C168" s="122"/>
    </row>
    <row r="169" spans="2:3" s="121" customFormat="1">
      <c r="B169" s="122"/>
      <c r="C169" s="122"/>
    </row>
    <row r="170" spans="2:3" s="121" customFormat="1">
      <c r="B170" s="122"/>
      <c r="C170" s="122"/>
    </row>
    <row r="171" spans="2:3" s="121" customFormat="1">
      <c r="B171" s="122"/>
      <c r="C171" s="122"/>
    </row>
    <row r="172" spans="2:3" s="121" customFormat="1">
      <c r="B172" s="122"/>
      <c r="C172" s="122"/>
    </row>
    <row r="173" spans="2:3" s="121" customFormat="1">
      <c r="B173" s="122"/>
      <c r="C173" s="122"/>
    </row>
    <row r="174" spans="2:3" s="121" customFormat="1">
      <c r="B174" s="122"/>
      <c r="C174" s="122"/>
    </row>
    <row r="175" spans="2:3" s="121" customFormat="1">
      <c r="B175" s="122"/>
      <c r="C175" s="122"/>
    </row>
    <row r="176" spans="2:3" s="121" customFormat="1">
      <c r="B176" s="122"/>
      <c r="C176" s="122"/>
    </row>
    <row r="177" spans="2:3" s="121" customFormat="1">
      <c r="B177" s="122"/>
      <c r="C177" s="122"/>
    </row>
    <row r="178" spans="2:3" s="121" customFormat="1">
      <c r="B178" s="122"/>
      <c r="C178" s="122"/>
    </row>
    <row r="179" spans="2:3" s="121" customFormat="1">
      <c r="B179" s="122"/>
      <c r="C179" s="122"/>
    </row>
    <row r="180" spans="2:3" s="121" customFormat="1">
      <c r="B180" s="122"/>
      <c r="C180" s="122"/>
    </row>
    <row r="181" spans="2:3" s="121" customFormat="1">
      <c r="B181" s="122"/>
      <c r="C181" s="122"/>
    </row>
    <row r="182" spans="2:3" s="121" customFormat="1">
      <c r="B182" s="122"/>
      <c r="C182" s="122"/>
    </row>
    <row r="183" spans="2:3" s="121" customFormat="1">
      <c r="B183" s="122"/>
      <c r="C183" s="122"/>
    </row>
    <row r="184" spans="2:3" s="121" customFormat="1">
      <c r="B184" s="122"/>
      <c r="C184" s="122"/>
    </row>
    <row r="185" spans="2:3" s="121" customFormat="1">
      <c r="B185" s="122"/>
      <c r="C185" s="122"/>
    </row>
    <row r="186" spans="2:3" s="121" customFormat="1">
      <c r="B186" s="122"/>
      <c r="C186" s="122"/>
    </row>
    <row r="187" spans="2:3" s="121" customFormat="1">
      <c r="B187" s="122"/>
      <c r="C187" s="122"/>
    </row>
    <row r="188" spans="2:3" s="121" customFormat="1">
      <c r="B188" s="122"/>
      <c r="C188" s="122"/>
    </row>
    <row r="189" spans="2:3" s="121" customFormat="1">
      <c r="B189" s="122"/>
      <c r="C189" s="122"/>
    </row>
    <row r="190" spans="2:3" s="121" customFormat="1">
      <c r="B190" s="122"/>
      <c r="C190" s="122"/>
    </row>
    <row r="191" spans="2:3" s="121" customFormat="1">
      <c r="B191" s="122"/>
      <c r="C191" s="122"/>
    </row>
    <row r="192" spans="2:3" s="121" customFormat="1">
      <c r="B192" s="122"/>
      <c r="C192" s="122"/>
    </row>
    <row r="193" spans="2:3" s="121" customFormat="1">
      <c r="B193" s="122"/>
      <c r="C193" s="122"/>
    </row>
    <row r="194" spans="2:3" s="121" customFormat="1">
      <c r="B194" s="122"/>
      <c r="C194" s="122"/>
    </row>
    <row r="195" spans="2:3" s="121" customFormat="1">
      <c r="B195" s="122"/>
      <c r="C195" s="122"/>
    </row>
    <row r="196" spans="2:3" s="121" customFormat="1">
      <c r="B196" s="122"/>
      <c r="C196" s="122"/>
    </row>
    <row r="197" spans="2:3" s="121" customFormat="1">
      <c r="B197" s="122"/>
      <c r="C197" s="122"/>
    </row>
    <row r="198" spans="2:3" s="121" customFormat="1">
      <c r="B198" s="122"/>
      <c r="C198" s="122"/>
    </row>
    <row r="199" spans="2:3" s="121" customFormat="1">
      <c r="B199" s="122"/>
      <c r="C199" s="122"/>
    </row>
    <row r="200" spans="2:3" s="121" customFormat="1">
      <c r="B200" s="122"/>
      <c r="C200" s="122"/>
    </row>
    <row r="201" spans="2:3" s="121" customFormat="1">
      <c r="B201" s="122"/>
      <c r="C201" s="122"/>
    </row>
    <row r="202" spans="2:3" s="121" customFormat="1">
      <c r="B202" s="122"/>
      <c r="C202" s="122"/>
    </row>
    <row r="203" spans="2:3" s="121" customFormat="1">
      <c r="B203" s="122"/>
      <c r="C203" s="122"/>
    </row>
    <row r="204" spans="2:3" s="121" customFormat="1">
      <c r="B204" s="122"/>
      <c r="C204" s="122"/>
    </row>
    <row r="205" spans="2:3" s="121" customFormat="1">
      <c r="B205" s="122"/>
      <c r="C205" s="122"/>
    </row>
    <row r="206" spans="2:3" s="121" customFormat="1">
      <c r="B206" s="122"/>
      <c r="C206" s="122"/>
    </row>
    <row r="207" spans="2:3" s="121" customFormat="1">
      <c r="B207" s="122"/>
      <c r="C207" s="122"/>
    </row>
    <row r="208" spans="2:3" s="121" customFormat="1">
      <c r="B208" s="122"/>
      <c r="C208" s="122"/>
    </row>
    <row r="209" spans="2:3" s="121" customFormat="1">
      <c r="B209" s="122"/>
      <c r="C209" s="122"/>
    </row>
    <row r="210" spans="2:3" s="121" customFormat="1">
      <c r="B210" s="122"/>
      <c r="C210" s="122"/>
    </row>
    <row r="211" spans="2:3" s="121" customFormat="1">
      <c r="B211" s="122"/>
      <c r="C211" s="122"/>
    </row>
    <row r="212" spans="2:3" s="121" customFormat="1">
      <c r="B212" s="122"/>
      <c r="C212" s="122"/>
    </row>
    <row r="213" spans="2:3" s="121" customFormat="1">
      <c r="B213" s="122"/>
      <c r="C213" s="122"/>
    </row>
    <row r="214" spans="2:3" s="121" customFormat="1">
      <c r="B214" s="122"/>
      <c r="C214" s="122"/>
    </row>
    <row r="215" spans="2:3" s="121" customFormat="1">
      <c r="B215" s="122"/>
      <c r="C215" s="122"/>
    </row>
    <row r="216" spans="2:3" s="121" customFormat="1">
      <c r="B216" s="122"/>
      <c r="C216" s="122"/>
    </row>
    <row r="217" spans="2:3" s="121" customFormat="1">
      <c r="B217" s="122"/>
      <c r="C217" s="122"/>
    </row>
    <row r="218" spans="2:3" s="121" customFormat="1">
      <c r="B218" s="122"/>
      <c r="C218" s="122"/>
    </row>
    <row r="219" spans="2:3" s="121" customFormat="1">
      <c r="B219" s="122"/>
      <c r="C219" s="122"/>
    </row>
    <row r="220" spans="2:3" s="121" customFormat="1">
      <c r="B220" s="122"/>
      <c r="C220" s="122"/>
    </row>
    <row r="221" spans="2:3" s="121" customFormat="1">
      <c r="B221" s="122"/>
      <c r="C221" s="122"/>
    </row>
    <row r="222" spans="2:3" s="121" customFormat="1">
      <c r="B222" s="122"/>
      <c r="C222" s="122"/>
    </row>
    <row r="223" spans="2:3" s="121" customFormat="1">
      <c r="B223" s="122"/>
      <c r="C223" s="122"/>
    </row>
    <row r="224" spans="2:3" s="121" customFormat="1">
      <c r="B224" s="122"/>
      <c r="C224" s="122"/>
    </row>
    <row r="225" spans="2:3" s="121" customFormat="1">
      <c r="B225" s="122"/>
      <c r="C225" s="122"/>
    </row>
    <row r="226" spans="2:3" s="121" customFormat="1">
      <c r="B226" s="122"/>
      <c r="C226" s="122"/>
    </row>
    <row r="227" spans="2:3" s="121" customFormat="1">
      <c r="B227" s="122"/>
      <c r="C227" s="122"/>
    </row>
    <row r="228" spans="2:3" s="121" customFormat="1">
      <c r="B228" s="122"/>
      <c r="C228" s="122"/>
    </row>
    <row r="229" spans="2:3" s="121" customFormat="1">
      <c r="B229" s="122"/>
      <c r="C229" s="122"/>
    </row>
    <row r="230" spans="2:3" s="121" customFormat="1">
      <c r="B230" s="122"/>
      <c r="C230" s="122"/>
    </row>
    <row r="231" spans="2:3" s="121" customFormat="1">
      <c r="B231" s="122"/>
      <c r="C231" s="122"/>
    </row>
    <row r="232" spans="2:3" s="121" customFormat="1">
      <c r="B232" s="122"/>
      <c r="C232" s="122"/>
    </row>
    <row r="233" spans="2:3" s="121" customFormat="1">
      <c r="B233" s="122"/>
      <c r="C233" s="122"/>
    </row>
    <row r="234" spans="2:3" s="121" customFormat="1">
      <c r="B234" s="122"/>
      <c r="C234" s="122"/>
    </row>
    <row r="235" spans="2:3" s="121" customFormat="1">
      <c r="B235" s="122"/>
      <c r="C235" s="122"/>
    </row>
    <row r="236" spans="2:3" s="121" customFormat="1">
      <c r="B236" s="122"/>
      <c r="C236" s="122"/>
    </row>
    <row r="237" spans="2:3" s="121" customFormat="1">
      <c r="B237" s="122"/>
      <c r="C237" s="122"/>
    </row>
    <row r="238" spans="2:3" s="121" customFormat="1">
      <c r="B238" s="122"/>
      <c r="C238" s="122"/>
    </row>
    <row r="239" spans="2:3" s="121" customFormat="1">
      <c r="B239" s="122"/>
      <c r="C239" s="122"/>
    </row>
    <row r="240" spans="2:3" s="121" customFormat="1">
      <c r="B240" s="122"/>
      <c r="C240" s="122"/>
    </row>
    <row r="241" spans="2:3" s="121" customFormat="1">
      <c r="B241" s="122"/>
      <c r="C241" s="122"/>
    </row>
    <row r="242" spans="2:3" s="121" customFormat="1">
      <c r="B242" s="122"/>
      <c r="C242" s="122"/>
    </row>
    <row r="243" spans="2:3" s="121" customFormat="1">
      <c r="B243" s="122"/>
      <c r="C243" s="122"/>
    </row>
    <row r="244" spans="2:3" s="121" customFormat="1">
      <c r="B244" s="122"/>
      <c r="C244" s="122"/>
    </row>
    <row r="245" spans="2:3" s="121" customFormat="1">
      <c r="B245" s="122"/>
      <c r="C245" s="122"/>
    </row>
    <row r="246" spans="2:3" s="121" customFormat="1">
      <c r="B246" s="122"/>
      <c r="C246" s="122"/>
    </row>
    <row r="247" spans="2:3" s="121" customFormat="1">
      <c r="B247" s="122"/>
      <c r="C247" s="122"/>
    </row>
    <row r="248" spans="2:3" s="121" customFormat="1">
      <c r="B248" s="122"/>
      <c r="C248" s="122"/>
    </row>
    <row r="249" spans="2:3" s="121" customFormat="1">
      <c r="B249" s="122"/>
      <c r="C249" s="122"/>
    </row>
    <row r="250" spans="2:3" s="121" customFormat="1">
      <c r="B250" s="122"/>
      <c r="C250" s="122"/>
    </row>
    <row r="251" spans="2:3" s="121" customFormat="1">
      <c r="B251" s="122"/>
      <c r="C251" s="122"/>
    </row>
    <row r="252" spans="2:3" s="121" customFormat="1">
      <c r="B252" s="122"/>
      <c r="C252" s="122"/>
    </row>
    <row r="253" spans="2:3" s="121" customFormat="1">
      <c r="B253" s="122"/>
      <c r="C253" s="122"/>
    </row>
    <row r="254" spans="2:3" s="121" customFormat="1">
      <c r="B254" s="122"/>
      <c r="C254" s="122"/>
    </row>
    <row r="255" spans="2:3" s="121" customFormat="1">
      <c r="B255" s="122"/>
      <c r="C255" s="122"/>
    </row>
    <row r="256" spans="2:3" s="121" customFormat="1">
      <c r="B256" s="122"/>
      <c r="C256" s="122"/>
    </row>
    <row r="257" spans="2:3" s="121" customFormat="1">
      <c r="B257" s="122"/>
      <c r="C257" s="122"/>
    </row>
    <row r="258" spans="2:3" s="121" customFormat="1">
      <c r="B258" s="122"/>
      <c r="C258" s="122"/>
    </row>
    <row r="259" spans="2:3" s="121" customFormat="1">
      <c r="B259" s="122"/>
      <c r="C259" s="122"/>
    </row>
    <row r="260" spans="2:3" s="121" customFormat="1">
      <c r="B260" s="122"/>
      <c r="C260" s="122"/>
    </row>
    <row r="261" spans="2:3" s="121" customFormat="1">
      <c r="B261" s="122"/>
      <c r="C261" s="122"/>
    </row>
    <row r="262" spans="2:3" s="121" customFormat="1">
      <c r="B262" s="122"/>
      <c r="C262" s="122"/>
    </row>
    <row r="263" spans="2:3" s="121" customFormat="1">
      <c r="B263" s="122"/>
      <c r="C263" s="122"/>
    </row>
    <row r="264" spans="2:3" s="121" customFormat="1">
      <c r="B264" s="122"/>
      <c r="C264" s="122"/>
    </row>
    <row r="265" spans="2:3" s="121" customFormat="1">
      <c r="B265" s="122"/>
      <c r="C265" s="122"/>
    </row>
    <row r="266" spans="2:3" s="121" customFormat="1">
      <c r="B266" s="122"/>
      <c r="C266" s="122"/>
    </row>
    <row r="267" spans="2:3" s="121" customFormat="1">
      <c r="B267" s="122"/>
      <c r="C267" s="122"/>
    </row>
    <row r="268" spans="2:3" s="121" customFormat="1">
      <c r="B268" s="122"/>
      <c r="C268" s="122"/>
    </row>
    <row r="269" spans="2:3" s="121" customFormat="1">
      <c r="B269" s="122"/>
      <c r="C269" s="122"/>
    </row>
    <row r="270" spans="2:3" s="121" customFormat="1">
      <c r="B270" s="122"/>
      <c r="C270" s="122"/>
    </row>
    <row r="271" spans="2:3" s="121" customFormat="1">
      <c r="B271" s="122"/>
      <c r="C271" s="122"/>
    </row>
    <row r="272" spans="2:3" s="121" customFormat="1">
      <c r="B272" s="122"/>
      <c r="C272" s="122"/>
    </row>
    <row r="273" spans="2:3" s="121" customFormat="1">
      <c r="B273" s="122"/>
      <c r="C273" s="122"/>
    </row>
    <row r="274" spans="2:3" s="121" customFormat="1">
      <c r="B274" s="122"/>
      <c r="C274" s="122"/>
    </row>
    <row r="275" spans="2:3" s="121" customFormat="1">
      <c r="B275" s="122"/>
      <c r="C275" s="122"/>
    </row>
    <row r="276" spans="2:3" s="121" customFormat="1">
      <c r="B276" s="122"/>
      <c r="C276" s="122"/>
    </row>
    <row r="277" spans="2:3" s="121" customFormat="1">
      <c r="B277" s="122"/>
      <c r="C277" s="122"/>
    </row>
    <row r="278" spans="2:3" s="121" customFormat="1">
      <c r="B278" s="122"/>
      <c r="C278" s="122"/>
    </row>
    <row r="279" spans="2:3" s="121" customFormat="1">
      <c r="B279" s="122"/>
      <c r="C279" s="122"/>
    </row>
    <row r="280" spans="2:3" s="121" customFormat="1">
      <c r="B280" s="122"/>
      <c r="C280" s="122"/>
    </row>
    <row r="281" spans="2:3" s="121" customFormat="1">
      <c r="B281" s="122"/>
      <c r="C281" s="122"/>
    </row>
    <row r="282" spans="2:3" s="121" customFormat="1">
      <c r="B282" s="122"/>
      <c r="C282" s="122"/>
    </row>
    <row r="283" spans="2:3" s="121" customFormat="1">
      <c r="B283" s="122"/>
      <c r="C283" s="122"/>
    </row>
    <row r="284" spans="2:3" s="121" customFormat="1">
      <c r="B284" s="122"/>
      <c r="C284" s="122"/>
    </row>
    <row r="285" spans="2:3" s="121" customFormat="1">
      <c r="B285" s="122"/>
      <c r="C285" s="122"/>
    </row>
    <row r="286" spans="2:3" s="121" customFormat="1">
      <c r="B286" s="122"/>
      <c r="C286" s="122"/>
    </row>
    <row r="287" spans="2:3" s="121" customFormat="1">
      <c r="B287" s="122"/>
      <c r="C287" s="122"/>
    </row>
    <row r="288" spans="2:3" s="121" customFormat="1">
      <c r="B288" s="122"/>
      <c r="C288" s="122"/>
    </row>
    <row r="289" spans="2:3" s="121" customFormat="1">
      <c r="B289" s="122"/>
      <c r="C289" s="122"/>
    </row>
    <row r="290" spans="2:3" s="121" customFormat="1">
      <c r="B290" s="122"/>
      <c r="C290" s="122"/>
    </row>
    <row r="291" spans="2:3" s="121" customFormat="1">
      <c r="B291" s="122"/>
      <c r="C291" s="122"/>
    </row>
    <row r="292" spans="2:3" s="121" customFormat="1">
      <c r="B292" s="122"/>
      <c r="C292" s="122"/>
    </row>
    <row r="293" spans="2:3" s="121" customFormat="1">
      <c r="B293" s="122"/>
      <c r="C293" s="122"/>
    </row>
    <row r="294" spans="2:3" s="121" customFormat="1">
      <c r="B294" s="122"/>
      <c r="C294" s="122"/>
    </row>
    <row r="295" spans="2:3" s="121" customFormat="1">
      <c r="B295" s="122"/>
      <c r="C295" s="122"/>
    </row>
    <row r="296" spans="2:3" s="121" customFormat="1">
      <c r="B296" s="122"/>
      <c r="C296" s="122"/>
    </row>
    <row r="297" spans="2:3" s="121" customFormat="1">
      <c r="B297" s="122"/>
      <c r="C297" s="122"/>
    </row>
    <row r="298" spans="2:3" s="121" customFormat="1">
      <c r="B298" s="122"/>
      <c r="C298" s="122"/>
    </row>
    <row r="299" spans="2:3" s="121" customFormat="1">
      <c r="B299" s="122"/>
      <c r="C299" s="122"/>
    </row>
    <row r="300" spans="2:3" s="121" customFormat="1">
      <c r="B300" s="122"/>
      <c r="C300" s="122"/>
    </row>
    <row r="301" spans="2:3" s="121" customFormat="1">
      <c r="B301" s="122"/>
      <c r="C301" s="122"/>
    </row>
    <row r="302" spans="2:3" s="121" customFormat="1">
      <c r="B302" s="122"/>
      <c r="C302" s="122"/>
    </row>
    <row r="303" spans="2:3" s="121" customFormat="1">
      <c r="B303" s="122"/>
      <c r="C303" s="122"/>
    </row>
    <row r="304" spans="2:3" s="121" customFormat="1">
      <c r="B304" s="122"/>
      <c r="C304" s="122"/>
    </row>
    <row r="305" spans="2:3" s="121" customFormat="1">
      <c r="B305" s="122"/>
      <c r="C305" s="122"/>
    </row>
    <row r="306" spans="2:3" s="121" customFormat="1">
      <c r="B306" s="122"/>
      <c r="C306" s="122"/>
    </row>
    <row r="307" spans="2:3" s="121" customFormat="1">
      <c r="B307" s="122"/>
      <c r="C307" s="122"/>
    </row>
    <row r="308" spans="2:3" s="121" customFormat="1">
      <c r="B308" s="122"/>
      <c r="C308" s="122"/>
    </row>
    <row r="309" spans="2:3" s="121" customFormat="1">
      <c r="B309" s="122"/>
      <c r="C309" s="122"/>
    </row>
    <row r="310" spans="2:3" s="121" customFormat="1">
      <c r="B310" s="122"/>
      <c r="C310" s="122"/>
    </row>
    <row r="311" spans="2:3" s="121" customFormat="1">
      <c r="B311" s="122"/>
      <c r="C311" s="122"/>
    </row>
    <row r="312" spans="2:3" s="121" customFormat="1">
      <c r="B312" s="122"/>
      <c r="C312" s="122"/>
    </row>
    <row r="313" spans="2:3" s="121" customFormat="1">
      <c r="B313" s="122"/>
      <c r="C313" s="122"/>
    </row>
    <row r="314" spans="2:3" s="121" customFormat="1">
      <c r="B314" s="122"/>
      <c r="C314" s="122"/>
    </row>
    <row r="315" spans="2:3" s="121" customFormat="1">
      <c r="B315" s="122"/>
      <c r="C315" s="122"/>
    </row>
    <row r="316" spans="2:3" s="121" customFormat="1">
      <c r="B316" s="122"/>
      <c r="C316" s="122"/>
    </row>
    <row r="317" spans="2:3" s="121" customFormat="1">
      <c r="B317" s="122"/>
      <c r="C317" s="122"/>
    </row>
    <row r="318" spans="2:3" s="121" customFormat="1">
      <c r="B318" s="122"/>
      <c r="C318" s="122"/>
    </row>
    <row r="319" spans="2:3" s="121" customFormat="1">
      <c r="B319" s="122"/>
      <c r="C319" s="122"/>
    </row>
    <row r="320" spans="2:3" s="121" customFormat="1">
      <c r="B320" s="122"/>
      <c r="C320" s="122"/>
    </row>
    <row r="321" spans="2:3" s="121" customFormat="1">
      <c r="B321" s="122"/>
      <c r="C321" s="122"/>
    </row>
    <row r="322" spans="2:3" s="121" customFormat="1">
      <c r="B322" s="122"/>
      <c r="C322" s="122"/>
    </row>
    <row r="323" spans="2:3" s="121" customFormat="1">
      <c r="B323" s="122"/>
      <c r="C323" s="122"/>
    </row>
    <row r="324" spans="2:3" s="121" customFormat="1">
      <c r="B324" s="122"/>
      <c r="C324" s="122"/>
    </row>
    <row r="325" spans="2:3" s="121" customFormat="1">
      <c r="B325" s="122"/>
      <c r="C325" s="122"/>
    </row>
    <row r="326" spans="2:3" s="121" customFormat="1">
      <c r="B326" s="122"/>
      <c r="C326" s="122"/>
    </row>
    <row r="327" spans="2:3" s="121" customFormat="1">
      <c r="B327" s="122"/>
      <c r="C327" s="122"/>
    </row>
    <row r="328" spans="2:3" s="121" customFormat="1">
      <c r="B328" s="122"/>
      <c r="C328" s="122"/>
    </row>
    <row r="329" spans="2:3" s="121" customFormat="1">
      <c r="B329" s="122"/>
      <c r="C329" s="122"/>
    </row>
    <row r="330" spans="2:3" s="121" customFormat="1">
      <c r="B330" s="122"/>
      <c r="C330" s="122"/>
    </row>
    <row r="331" spans="2:3" s="121" customFormat="1">
      <c r="B331" s="122"/>
      <c r="C331" s="122"/>
    </row>
    <row r="332" spans="2:3" s="121" customFormat="1">
      <c r="B332" s="122"/>
      <c r="C332" s="122"/>
    </row>
    <row r="333" spans="2:3" s="121" customFormat="1">
      <c r="B333" s="122"/>
      <c r="C333" s="122"/>
    </row>
    <row r="334" spans="2:3" s="121" customFormat="1">
      <c r="B334" s="122"/>
      <c r="C334" s="122"/>
    </row>
    <row r="335" spans="2:3" s="121" customFormat="1">
      <c r="B335" s="122"/>
      <c r="C335" s="122"/>
    </row>
    <row r="336" spans="2:3" s="121" customFormat="1">
      <c r="B336" s="122"/>
      <c r="C336" s="122"/>
    </row>
    <row r="337" spans="2:3" s="121" customFormat="1">
      <c r="B337" s="122"/>
      <c r="C337" s="122"/>
    </row>
    <row r="338" spans="2:3" s="121" customFormat="1">
      <c r="B338" s="122"/>
      <c r="C338" s="122"/>
    </row>
    <row r="339" spans="2:3" s="121" customFormat="1">
      <c r="B339" s="122"/>
      <c r="C339" s="122"/>
    </row>
    <row r="340" spans="2:3" s="121" customFormat="1">
      <c r="B340" s="122"/>
      <c r="C340" s="122"/>
    </row>
    <row r="341" spans="2:3" s="121" customFormat="1">
      <c r="B341" s="122"/>
      <c r="C341" s="122"/>
    </row>
    <row r="342" spans="2:3" s="121" customFormat="1">
      <c r="B342" s="122"/>
      <c r="C342" s="122"/>
    </row>
    <row r="343" spans="2:3" s="121" customFormat="1">
      <c r="B343" s="122"/>
      <c r="C343" s="122"/>
    </row>
    <row r="344" spans="2:3" s="121" customFormat="1">
      <c r="B344" s="122"/>
      <c r="C344" s="122"/>
    </row>
    <row r="345" spans="2:3" s="121" customFormat="1">
      <c r="B345" s="122"/>
      <c r="C345" s="122"/>
    </row>
    <row r="346" spans="2:3" s="121" customFormat="1">
      <c r="B346" s="122"/>
      <c r="C346" s="122"/>
    </row>
    <row r="347" spans="2:3" s="121" customFormat="1">
      <c r="B347" s="122"/>
      <c r="C347" s="122"/>
    </row>
    <row r="348" spans="2:3" s="121" customFormat="1">
      <c r="B348" s="122"/>
      <c r="C348" s="122"/>
    </row>
    <row r="349" spans="2:3" s="121" customFormat="1">
      <c r="B349" s="122"/>
      <c r="C349" s="122"/>
    </row>
    <row r="350" spans="2:3" s="121" customFormat="1">
      <c r="B350" s="122"/>
      <c r="C350" s="122"/>
    </row>
    <row r="351" spans="2:3" s="121" customFormat="1">
      <c r="B351" s="122"/>
      <c r="C351" s="122"/>
    </row>
    <row r="352" spans="2:3" s="121" customFormat="1">
      <c r="B352" s="122"/>
      <c r="C352" s="122"/>
    </row>
    <row r="353" spans="2:3" s="121" customFormat="1">
      <c r="B353" s="122"/>
      <c r="C353" s="122"/>
    </row>
    <row r="354" spans="2:3" s="121" customFormat="1">
      <c r="B354" s="122"/>
      <c r="C354" s="122"/>
    </row>
    <row r="355" spans="2:3" s="121" customFormat="1">
      <c r="B355" s="122"/>
      <c r="C355" s="122"/>
    </row>
    <row r="356" spans="2:3" s="121" customFormat="1">
      <c r="B356" s="122"/>
      <c r="C356" s="122"/>
    </row>
    <row r="357" spans="2:3" s="121" customFormat="1">
      <c r="B357" s="122"/>
      <c r="C357" s="122"/>
    </row>
    <row r="358" spans="2:3" s="121" customFormat="1">
      <c r="B358" s="122"/>
      <c r="C358" s="122"/>
    </row>
    <row r="359" spans="2:3" s="121" customFormat="1">
      <c r="B359" s="122"/>
      <c r="C359" s="122"/>
    </row>
    <row r="360" spans="2:3" s="121" customFormat="1">
      <c r="B360" s="122"/>
      <c r="C360" s="122"/>
    </row>
    <row r="361" spans="2:3" s="121" customFormat="1">
      <c r="B361" s="122"/>
      <c r="C361" s="122"/>
    </row>
    <row r="362" spans="2:3" s="121" customFormat="1">
      <c r="B362" s="122"/>
      <c r="C362" s="122"/>
    </row>
    <row r="363" spans="2:3" s="121" customFormat="1">
      <c r="B363" s="122"/>
      <c r="C363" s="122"/>
    </row>
    <row r="364" spans="2:3" s="121" customFormat="1">
      <c r="B364" s="122"/>
      <c r="C364" s="122"/>
    </row>
    <row r="365" spans="2:3" s="121" customFormat="1">
      <c r="B365" s="122"/>
      <c r="C365" s="122"/>
    </row>
    <row r="366" spans="2:3" s="121" customFormat="1">
      <c r="B366" s="122"/>
      <c r="C366" s="122"/>
    </row>
    <row r="367" spans="2:3" s="121" customFormat="1">
      <c r="B367" s="122"/>
      <c r="C367" s="122"/>
    </row>
    <row r="368" spans="2:3" s="121" customFormat="1">
      <c r="B368" s="122"/>
      <c r="C368" s="122"/>
    </row>
    <row r="369" spans="2:3" s="121" customFormat="1">
      <c r="B369" s="122"/>
      <c r="C369" s="122"/>
    </row>
    <row r="370" spans="2:3" s="121" customFormat="1">
      <c r="B370" s="122"/>
      <c r="C370" s="122"/>
    </row>
    <row r="371" spans="2:3" s="121" customFormat="1">
      <c r="B371" s="122"/>
      <c r="C371" s="122"/>
    </row>
    <row r="372" spans="2:3" s="121" customFormat="1">
      <c r="B372" s="122"/>
      <c r="C372" s="122"/>
    </row>
    <row r="373" spans="2:3" s="121" customFormat="1">
      <c r="B373" s="122"/>
      <c r="C373" s="122"/>
    </row>
    <row r="374" spans="2:3" s="121" customFormat="1">
      <c r="B374" s="122"/>
      <c r="C374" s="122"/>
    </row>
    <row r="375" spans="2:3" s="121" customFormat="1">
      <c r="B375" s="122"/>
      <c r="C375" s="122"/>
    </row>
    <row r="376" spans="2:3" s="121" customFormat="1">
      <c r="B376" s="122"/>
      <c r="C376" s="122"/>
    </row>
    <row r="377" spans="2:3" s="121" customFormat="1">
      <c r="B377" s="122"/>
      <c r="C377" s="122"/>
    </row>
    <row r="378" spans="2:3" s="121" customFormat="1">
      <c r="B378" s="122"/>
      <c r="C378" s="122"/>
    </row>
    <row r="379" spans="2:3" s="121" customFormat="1">
      <c r="B379" s="122"/>
      <c r="C379" s="122"/>
    </row>
    <row r="380" spans="2:3" s="121" customFormat="1">
      <c r="B380" s="122"/>
      <c r="C380" s="122"/>
    </row>
    <row r="381" spans="2:3" s="121" customFormat="1">
      <c r="B381" s="122"/>
      <c r="C381" s="122"/>
    </row>
    <row r="382" spans="2:3" s="121" customFormat="1">
      <c r="B382" s="122"/>
      <c r="C382" s="122"/>
    </row>
    <row r="383" spans="2:3" s="121" customFormat="1">
      <c r="B383" s="122"/>
      <c r="C383" s="122"/>
    </row>
    <row r="384" spans="2:3" s="121" customFormat="1">
      <c r="B384" s="122"/>
      <c r="C384" s="122"/>
    </row>
    <row r="385" spans="2:3" s="121" customFormat="1">
      <c r="B385" s="122"/>
      <c r="C385" s="122"/>
    </row>
    <row r="386" spans="2:3" s="121" customFormat="1">
      <c r="B386" s="122"/>
      <c r="C386" s="122"/>
    </row>
    <row r="387" spans="2:3" s="121" customFormat="1">
      <c r="B387" s="122"/>
      <c r="C387" s="122"/>
    </row>
    <row r="388" spans="2:3" s="121" customFormat="1">
      <c r="B388" s="122"/>
      <c r="C388" s="122"/>
    </row>
    <row r="389" spans="2:3" s="121" customFormat="1">
      <c r="B389" s="122"/>
      <c r="C389" s="122"/>
    </row>
    <row r="390" spans="2:3" s="121" customFormat="1">
      <c r="B390" s="122"/>
      <c r="C390" s="122"/>
    </row>
    <row r="391" spans="2:3" s="121" customFormat="1">
      <c r="B391" s="122"/>
      <c r="C391" s="122"/>
    </row>
    <row r="392" spans="2:3" s="121" customFormat="1">
      <c r="B392" s="122"/>
      <c r="C392" s="122"/>
    </row>
    <row r="393" spans="2:3" s="121" customFormat="1">
      <c r="B393" s="122"/>
      <c r="C393" s="122"/>
    </row>
    <row r="394" spans="2:3" s="121" customFormat="1">
      <c r="B394" s="122"/>
      <c r="C394" s="122"/>
    </row>
    <row r="395" spans="2:3" s="121" customFormat="1">
      <c r="B395" s="122"/>
      <c r="C395" s="122"/>
    </row>
    <row r="396" spans="2:3" s="121" customFormat="1">
      <c r="B396" s="122"/>
      <c r="C396" s="122"/>
    </row>
    <row r="397" spans="2:3" s="121" customFormat="1">
      <c r="B397" s="122"/>
      <c r="C397" s="122"/>
    </row>
    <row r="398" spans="2:3" s="121" customFormat="1">
      <c r="B398" s="122"/>
      <c r="C398" s="122"/>
    </row>
    <row r="399" spans="2:3" s="121" customFormat="1">
      <c r="B399" s="122"/>
      <c r="C399" s="122"/>
    </row>
    <row r="400" spans="2:3" s="121" customFormat="1">
      <c r="B400" s="122"/>
      <c r="C400" s="122"/>
    </row>
    <row r="401" spans="2:3" s="121" customFormat="1">
      <c r="B401" s="122"/>
      <c r="C401" s="122"/>
    </row>
    <row r="402" spans="2:3" s="121" customFormat="1">
      <c r="B402" s="122"/>
      <c r="C402" s="122"/>
    </row>
    <row r="403" spans="2:3" s="121" customFormat="1">
      <c r="B403" s="122"/>
      <c r="C403" s="122"/>
    </row>
    <row r="404" spans="2:3" s="121" customFormat="1">
      <c r="B404" s="122"/>
      <c r="C404" s="122"/>
    </row>
    <row r="405" spans="2:3" s="121" customFormat="1">
      <c r="B405" s="122"/>
      <c r="C405" s="122"/>
    </row>
    <row r="406" spans="2:3" s="121" customFormat="1">
      <c r="B406" s="122"/>
      <c r="C406" s="122"/>
    </row>
    <row r="407" spans="2:3" s="121" customFormat="1">
      <c r="B407" s="122"/>
      <c r="C407" s="122"/>
    </row>
    <row r="408" spans="2:3" s="121" customFormat="1">
      <c r="B408" s="122"/>
      <c r="C408" s="122"/>
    </row>
    <row r="409" spans="2:3" s="121" customFormat="1">
      <c r="B409" s="122"/>
      <c r="C409" s="122"/>
    </row>
    <row r="410" spans="2:3" s="121" customFormat="1">
      <c r="B410" s="122"/>
      <c r="C410" s="122"/>
    </row>
    <row r="411" spans="2:3" s="121" customFormat="1">
      <c r="B411" s="122"/>
      <c r="C411" s="122"/>
    </row>
    <row r="412" spans="2:3" s="121" customFormat="1">
      <c r="B412" s="122"/>
      <c r="C412" s="122"/>
    </row>
    <row r="413" spans="2:3" s="121" customFormat="1">
      <c r="B413" s="122"/>
      <c r="C413" s="122"/>
    </row>
    <row r="414" spans="2:3" s="121" customFormat="1">
      <c r="B414" s="122"/>
      <c r="C414" s="122"/>
    </row>
    <row r="415" spans="2:3" s="121" customFormat="1">
      <c r="B415" s="122"/>
      <c r="C415" s="122"/>
    </row>
    <row r="416" spans="2:3" s="121" customFormat="1">
      <c r="B416" s="122"/>
      <c r="C416" s="122"/>
    </row>
    <row r="417" spans="2:3" s="121" customFormat="1">
      <c r="B417" s="122"/>
      <c r="C417" s="122"/>
    </row>
    <row r="418" spans="2:3" s="121" customFormat="1">
      <c r="B418" s="122"/>
      <c r="C418" s="122"/>
    </row>
    <row r="419" spans="2:3" s="121" customFormat="1">
      <c r="B419" s="122"/>
      <c r="C419" s="122"/>
    </row>
    <row r="420" spans="2:3" s="121" customFormat="1">
      <c r="B420" s="122"/>
      <c r="C420" s="122"/>
    </row>
    <row r="421" spans="2:3" s="121" customFormat="1">
      <c r="B421" s="122"/>
      <c r="C421" s="122"/>
    </row>
    <row r="422" spans="2:3" s="121" customFormat="1">
      <c r="B422" s="122"/>
      <c r="C422" s="122"/>
    </row>
    <row r="423" spans="2:3" s="121" customFormat="1">
      <c r="B423" s="122"/>
      <c r="C423" s="122"/>
    </row>
    <row r="424" spans="2:3" s="121" customFormat="1">
      <c r="B424" s="122"/>
      <c r="C424" s="122"/>
    </row>
    <row r="425" spans="2:3" s="121" customFormat="1">
      <c r="B425" s="122"/>
      <c r="C425" s="122"/>
    </row>
    <row r="426" spans="2:3" s="121" customFormat="1">
      <c r="B426" s="122"/>
      <c r="C426" s="122"/>
    </row>
    <row r="427" spans="2:3" s="121" customFormat="1">
      <c r="B427" s="122"/>
      <c r="C427" s="122"/>
    </row>
    <row r="428" spans="2:3" s="121" customFormat="1">
      <c r="B428" s="122"/>
      <c r="C428" s="122"/>
    </row>
    <row r="429" spans="2:3" s="121" customFormat="1">
      <c r="B429" s="122"/>
      <c r="C429" s="122"/>
    </row>
    <row r="430" spans="2:3" s="121" customFormat="1">
      <c r="B430" s="122"/>
      <c r="C430" s="122"/>
    </row>
    <row r="431" spans="2:3" s="121" customFormat="1">
      <c r="B431" s="122"/>
      <c r="C431" s="122"/>
    </row>
    <row r="432" spans="2:3" s="121" customFormat="1">
      <c r="B432" s="122"/>
      <c r="C432" s="122"/>
    </row>
    <row r="433" spans="2:3" s="121" customFormat="1">
      <c r="B433" s="122"/>
      <c r="C433" s="122"/>
    </row>
    <row r="434" spans="2:3" s="121" customFormat="1">
      <c r="B434" s="122"/>
      <c r="C434" s="122"/>
    </row>
    <row r="435" spans="2:3" s="121" customFormat="1">
      <c r="B435" s="122"/>
      <c r="C435" s="122"/>
    </row>
    <row r="436" spans="2:3" s="121" customFormat="1">
      <c r="B436" s="122"/>
      <c r="C436" s="122"/>
    </row>
    <row r="437" spans="2:3" s="121" customFormat="1">
      <c r="B437" s="122"/>
      <c r="C437" s="122"/>
    </row>
    <row r="438" spans="2:3" s="121" customFormat="1">
      <c r="B438" s="122"/>
      <c r="C438" s="122"/>
    </row>
    <row r="439" spans="2:3" s="121" customFormat="1">
      <c r="B439" s="122"/>
      <c r="C439" s="122"/>
    </row>
    <row r="440" spans="2:3" s="121" customFormat="1">
      <c r="B440" s="122"/>
      <c r="C440" s="122"/>
    </row>
    <row r="441" spans="2:3" s="121" customFormat="1">
      <c r="B441" s="122"/>
      <c r="C441" s="122"/>
    </row>
    <row r="442" spans="2:3" s="121" customFormat="1">
      <c r="B442" s="122"/>
      <c r="C442" s="122"/>
    </row>
    <row r="443" spans="2:3" s="121" customFormat="1">
      <c r="B443" s="122"/>
      <c r="C443" s="122"/>
    </row>
    <row r="444" spans="2:3" s="121" customFormat="1">
      <c r="B444" s="122"/>
      <c r="C444" s="122"/>
    </row>
    <row r="445" spans="2:3" s="121" customFormat="1">
      <c r="B445" s="122"/>
      <c r="C445" s="122"/>
    </row>
    <row r="446" spans="2:3" s="121" customFormat="1">
      <c r="B446" s="122"/>
      <c r="C446" s="122"/>
    </row>
    <row r="447" spans="2:3" s="121" customFormat="1">
      <c r="B447" s="122"/>
      <c r="C447" s="122"/>
    </row>
    <row r="448" spans="2:3" s="121" customFormat="1">
      <c r="B448" s="122"/>
      <c r="C448" s="122"/>
    </row>
    <row r="449" spans="2:3" s="121" customFormat="1">
      <c r="B449" s="122"/>
      <c r="C449" s="122"/>
    </row>
    <row r="450" spans="2:3" s="121" customFormat="1">
      <c r="B450" s="122"/>
      <c r="C450" s="122"/>
    </row>
    <row r="451" spans="2:3" s="121" customFormat="1">
      <c r="B451" s="122"/>
      <c r="C451" s="122"/>
    </row>
    <row r="452" spans="2:3" s="121" customFormat="1">
      <c r="B452" s="122"/>
      <c r="C452" s="122"/>
    </row>
    <row r="453" spans="2:3" s="121" customFormat="1">
      <c r="B453" s="122"/>
      <c r="C453" s="122"/>
    </row>
    <row r="454" spans="2:3" s="121" customFormat="1">
      <c r="B454" s="122"/>
      <c r="C454" s="122"/>
    </row>
    <row r="455" spans="2:3" s="121" customFormat="1">
      <c r="B455" s="122"/>
      <c r="C455" s="122"/>
    </row>
    <row r="456" spans="2:3" s="121" customFormat="1">
      <c r="B456" s="122"/>
      <c r="C456" s="122"/>
    </row>
    <row r="457" spans="2:3" s="121" customFormat="1">
      <c r="B457" s="122"/>
      <c r="C457" s="122"/>
    </row>
    <row r="458" spans="2:3" s="121" customFormat="1">
      <c r="B458" s="122"/>
      <c r="C458" s="122"/>
    </row>
    <row r="459" spans="2:3" s="121" customFormat="1">
      <c r="B459" s="122"/>
      <c r="C459" s="122"/>
    </row>
    <row r="460" spans="2:3" s="121" customFormat="1">
      <c r="B460" s="122"/>
      <c r="C460" s="122"/>
    </row>
    <row r="461" spans="2:3" s="121" customFormat="1">
      <c r="B461" s="122"/>
      <c r="C461" s="122"/>
    </row>
    <row r="462" spans="2:3" s="121" customFormat="1">
      <c r="B462" s="122"/>
      <c r="C462" s="122"/>
    </row>
    <row r="463" spans="2:3" s="121" customFormat="1">
      <c r="B463" s="122"/>
      <c r="C463" s="122"/>
    </row>
    <row r="464" spans="2:3" s="121" customFormat="1">
      <c r="B464" s="122"/>
      <c r="C464" s="122"/>
    </row>
    <row r="465" spans="2:3" s="121" customFormat="1">
      <c r="B465" s="122"/>
      <c r="C465" s="122"/>
    </row>
    <row r="466" spans="2:3" s="121" customFormat="1">
      <c r="B466" s="122"/>
      <c r="C466" s="122"/>
    </row>
    <row r="467" spans="2:3" s="121" customFormat="1">
      <c r="B467" s="122"/>
      <c r="C467" s="122"/>
    </row>
    <row r="468" spans="2:3" s="121" customFormat="1">
      <c r="B468" s="122"/>
      <c r="C468" s="122"/>
    </row>
    <row r="469" spans="2:3" s="121" customFormat="1">
      <c r="B469" s="122"/>
      <c r="C469" s="122"/>
    </row>
    <row r="470" spans="2:3" s="121" customFormat="1">
      <c r="B470" s="122"/>
      <c r="C470" s="122"/>
    </row>
    <row r="471" spans="2:3" s="121" customFormat="1">
      <c r="B471" s="122"/>
      <c r="C471" s="122"/>
    </row>
    <row r="472" spans="2:3" s="121" customFormat="1">
      <c r="B472" s="122"/>
      <c r="C472" s="122"/>
    </row>
    <row r="473" spans="2:3" s="121" customFormat="1">
      <c r="B473" s="122"/>
      <c r="C473" s="122"/>
    </row>
    <row r="474" spans="2:3" s="121" customFormat="1">
      <c r="B474" s="122"/>
      <c r="C474" s="122"/>
    </row>
    <row r="475" spans="2:3" s="121" customFormat="1">
      <c r="B475" s="122"/>
      <c r="C475" s="122"/>
    </row>
    <row r="476" spans="2:3" s="121" customFormat="1">
      <c r="B476" s="122"/>
      <c r="C476" s="122"/>
    </row>
    <row r="477" spans="2:3" s="121" customFormat="1">
      <c r="B477" s="122"/>
      <c r="C477" s="122"/>
    </row>
    <row r="478" spans="2:3" s="121" customFormat="1">
      <c r="B478" s="122"/>
      <c r="C478" s="122"/>
    </row>
    <row r="479" spans="2:3" s="121" customFormat="1">
      <c r="B479" s="122"/>
      <c r="C479" s="122"/>
    </row>
    <row r="480" spans="2:3" s="121" customFormat="1">
      <c r="B480" s="122"/>
      <c r="C480" s="122"/>
    </row>
    <row r="481" spans="2:3" s="121" customFormat="1">
      <c r="B481" s="122"/>
      <c r="C481" s="122"/>
    </row>
    <row r="482" spans="2:3" s="121" customFormat="1">
      <c r="B482" s="122"/>
      <c r="C482" s="122"/>
    </row>
    <row r="483" spans="2:3" s="121" customFormat="1">
      <c r="B483" s="122"/>
      <c r="C483" s="122"/>
    </row>
    <row r="484" spans="2:3" s="121" customFormat="1">
      <c r="B484" s="122"/>
      <c r="C484" s="122"/>
    </row>
    <row r="485" spans="2:3" s="121" customFormat="1">
      <c r="B485" s="122"/>
      <c r="C485" s="122"/>
    </row>
    <row r="486" spans="2:3" s="121" customFormat="1">
      <c r="B486" s="122"/>
      <c r="C486" s="122"/>
    </row>
    <row r="487" spans="2:3" s="121" customFormat="1">
      <c r="B487" s="122"/>
      <c r="C487" s="122"/>
    </row>
    <row r="488" spans="2:3" s="121" customFormat="1">
      <c r="B488" s="122"/>
      <c r="C488" s="122"/>
    </row>
    <row r="489" spans="2:3" s="121" customFormat="1">
      <c r="B489" s="122"/>
      <c r="C489" s="122"/>
    </row>
    <row r="490" spans="2:3" s="121" customFormat="1">
      <c r="B490" s="122"/>
      <c r="C490" s="122"/>
    </row>
    <row r="491" spans="2:3" s="121" customFormat="1">
      <c r="B491" s="122"/>
      <c r="C491" s="122"/>
    </row>
    <row r="492" spans="2:3" s="121" customFormat="1">
      <c r="B492" s="122"/>
      <c r="C492" s="122"/>
    </row>
    <row r="493" spans="2:3" s="121" customFormat="1">
      <c r="B493" s="122"/>
      <c r="C493" s="122"/>
    </row>
    <row r="494" spans="2:3" s="121" customFormat="1">
      <c r="B494" s="122"/>
      <c r="C494" s="122"/>
    </row>
    <row r="495" spans="2:3" s="121" customFormat="1">
      <c r="B495" s="122"/>
      <c r="C495" s="122"/>
    </row>
    <row r="496" spans="2:3" s="121" customFormat="1">
      <c r="B496" s="122"/>
      <c r="C496" s="122"/>
    </row>
    <row r="497" spans="4:5">
      <c r="D497" s="121"/>
    </row>
    <row r="498" spans="4:5">
      <c r="D498" s="121"/>
    </row>
    <row r="499" spans="4:5">
      <c r="D499" s="121"/>
    </row>
    <row r="500" spans="4:5">
      <c r="D500" s="121"/>
    </row>
    <row r="501" spans="4:5">
      <c r="D501" s="121"/>
    </row>
    <row r="502" spans="4:5">
      <c r="D502" s="121"/>
    </row>
    <row r="503" spans="4:5">
      <c r="D503" s="121"/>
    </row>
    <row r="504" spans="4:5">
      <c r="D504" s="121"/>
    </row>
    <row r="505" spans="4:5">
      <c r="D505" s="121"/>
    </row>
    <row r="506" spans="4:5">
      <c r="D506" s="121"/>
    </row>
    <row r="507" spans="4:5">
      <c r="D507" s="121"/>
    </row>
    <row r="508" spans="4:5">
      <c r="D508" s="121"/>
    </row>
    <row r="509" spans="4:5">
      <c r="D509" s="121"/>
    </row>
    <row r="510" spans="4:5">
      <c r="D510" s="121"/>
    </row>
    <row r="511" spans="4:5">
      <c r="E511" s="12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171</v>
      </c>
      <c r="C1" s="80" t="s" vm="1">
        <v>241</v>
      </c>
    </row>
    <row r="2" spans="2:18">
      <c r="B2" s="58" t="s">
        <v>170</v>
      </c>
      <c r="C2" s="80" t="s">
        <v>242</v>
      </c>
    </row>
    <row r="3" spans="2:18">
      <c r="B3" s="58" t="s">
        <v>172</v>
      </c>
      <c r="C3" s="80" t="s">
        <v>243</v>
      </c>
    </row>
    <row r="4" spans="2:18">
      <c r="B4" s="58" t="s">
        <v>173</v>
      </c>
      <c r="C4" s="80">
        <v>76</v>
      </c>
    </row>
    <row r="6" spans="2:18" ht="26.25" customHeight="1">
      <c r="B6" s="138" t="s">
        <v>212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0"/>
    </row>
    <row r="7" spans="2:18" s="3" customFormat="1" ht="78.75">
      <c r="B7" s="23" t="s">
        <v>107</v>
      </c>
      <c r="C7" s="31" t="s">
        <v>37</v>
      </c>
      <c r="D7" s="31" t="s">
        <v>53</v>
      </c>
      <c r="E7" s="31" t="s">
        <v>15</v>
      </c>
      <c r="F7" s="31" t="s">
        <v>54</v>
      </c>
      <c r="G7" s="31" t="s">
        <v>92</v>
      </c>
      <c r="H7" s="31" t="s">
        <v>18</v>
      </c>
      <c r="I7" s="31" t="s">
        <v>91</v>
      </c>
      <c r="J7" s="31" t="s">
        <v>17</v>
      </c>
      <c r="K7" s="31" t="s">
        <v>209</v>
      </c>
      <c r="L7" s="31" t="s">
        <v>225</v>
      </c>
      <c r="M7" s="31" t="s">
        <v>210</v>
      </c>
      <c r="N7" s="31" t="s">
        <v>48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232</v>
      </c>
      <c r="M8" s="33" t="s">
        <v>228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240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103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231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171</v>
      </c>
      <c r="C1" s="80" t="s" vm="1">
        <v>241</v>
      </c>
    </row>
    <row r="2" spans="2:18">
      <c r="B2" s="58" t="s">
        <v>170</v>
      </c>
      <c r="C2" s="80" t="s">
        <v>242</v>
      </c>
    </row>
    <row r="3" spans="2:18">
      <c r="B3" s="58" t="s">
        <v>172</v>
      </c>
      <c r="C3" s="80" t="s">
        <v>243</v>
      </c>
    </row>
    <row r="4" spans="2:18">
      <c r="B4" s="58" t="s">
        <v>173</v>
      </c>
      <c r="C4" s="80">
        <v>76</v>
      </c>
    </row>
    <row r="6" spans="2:18" ht="26.25" customHeight="1">
      <c r="B6" s="138" t="s">
        <v>214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0"/>
    </row>
    <row r="7" spans="2:18" s="3" customFormat="1" ht="78.75">
      <c r="B7" s="23" t="s">
        <v>107</v>
      </c>
      <c r="C7" s="31" t="s">
        <v>37</v>
      </c>
      <c r="D7" s="31" t="s">
        <v>53</v>
      </c>
      <c r="E7" s="31" t="s">
        <v>15</v>
      </c>
      <c r="F7" s="31" t="s">
        <v>54</v>
      </c>
      <c r="G7" s="31" t="s">
        <v>92</v>
      </c>
      <c r="H7" s="31" t="s">
        <v>18</v>
      </c>
      <c r="I7" s="31" t="s">
        <v>91</v>
      </c>
      <c r="J7" s="31" t="s">
        <v>17</v>
      </c>
      <c r="K7" s="31" t="s">
        <v>209</v>
      </c>
      <c r="L7" s="31" t="s">
        <v>225</v>
      </c>
      <c r="M7" s="31" t="s">
        <v>210</v>
      </c>
      <c r="N7" s="31" t="s">
        <v>48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232</v>
      </c>
      <c r="M8" s="33" t="s">
        <v>228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240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103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231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2"/>
      <c r="R36" s="2"/>
      <c r="S36" s="2"/>
      <c r="T36" s="2"/>
      <c r="U36" s="2"/>
      <c r="V36" s="2"/>
      <c r="W36" s="2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2"/>
      <c r="R37" s="2"/>
      <c r="S37" s="2"/>
      <c r="T37" s="2"/>
      <c r="U37" s="2"/>
      <c r="V37" s="2"/>
      <c r="W37" s="2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2"/>
      <c r="R38" s="2"/>
      <c r="S38" s="2"/>
      <c r="T38" s="2"/>
      <c r="U38" s="2"/>
      <c r="V38" s="2"/>
      <c r="W38" s="2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2"/>
      <c r="R39" s="2"/>
      <c r="S39" s="2"/>
      <c r="T39" s="2"/>
      <c r="U39" s="2"/>
      <c r="V39" s="2"/>
      <c r="W39" s="2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2"/>
      <c r="R40" s="2"/>
      <c r="S40" s="2"/>
      <c r="T40" s="2"/>
      <c r="U40" s="2"/>
      <c r="V40" s="2"/>
      <c r="W40" s="2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2"/>
      <c r="R41" s="2"/>
      <c r="S41" s="2"/>
      <c r="T41" s="2"/>
      <c r="U41" s="2"/>
      <c r="V41" s="2"/>
      <c r="W41" s="2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2"/>
      <c r="R42" s="2"/>
      <c r="S42" s="2"/>
      <c r="T42" s="2"/>
      <c r="U42" s="2"/>
      <c r="V42" s="2"/>
      <c r="W42" s="2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I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7.425781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1.7109375" style="1" customWidth="1"/>
    <col min="28" max="28" width="15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35">
      <c r="B1" s="58" t="s">
        <v>171</v>
      </c>
      <c r="C1" s="80" t="s" vm="1">
        <v>241</v>
      </c>
    </row>
    <row r="2" spans="2:35">
      <c r="B2" s="58" t="s">
        <v>170</v>
      </c>
      <c r="C2" s="80" t="s">
        <v>242</v>
      </c>
    </row>
    <row r="3" spans="2:35">
      <c r="B3" s="58" t="s">
        <v>172</v>
      </c>
      <c r="C3" s="80" t="s">
        <v>243</v>
      </c>
    </row>
    <row r="4" spans="2:35">
      <c r="B4" s="58" t="s">
        <v>173</v>
      </c>
      <c r="C4" s="80">
        <v>76</v>
      </c>
    </row>
    <row r="6" spans="2:35" ht="21.75" customHeight="1">
      <c r="B6" s="134" t="s">
        <v>201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6"/>
    </row>
    <row r="7" spans="2:35" ht="27.75" customHeight="1">
      <c r="B7" s="134" t="s">
        <v>76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C7" s="3"/>
      <c r="AD7" s="3"/>
    </row>
    <row r="8" spans="2:35" s="3" customFormat="1" ht="66" customHeight="1">
      <c r="B8" s="23" t="s">
        <v>106</v>
      </c>
      <c r="C8" s="31" t="s">
        <v>37</v>
      </c>
      <c r="D8" s="31" t="s">
        <v>111</v>
      </c>
      <c r="E8" s="31" t="s">
        <v>15</v>
      </c>
      <c r="F8" s="31" t="s">
        <v>54</v>
      </c>
      <c r="G8" s="31" t="s">
        <v>92</v>
      </c>
      <c r="H8" s="31" t="s">
        <v>18</v>
      </c>
      <c r="I8" s="31" t="s">
        <v>91</v>
      </c>
      <c r="J8" s="31" t="s">
        <v>17</v>
      </c>
      <c r="K8" s="31" t="s">
        <v>19</v>
      </c>
      <c r="L8" s="31" t="s">
        <v>225</v>
      </c>
      <c r="M8" s="31" t="s">
        <v>224</v>
      </c>
      <c r="N8" s="31" t="s">
        <v>239</v>
      </c>
      <c r="O8" s="31" t="s">
        <v>50</v>
      </c>
      <c r="P8" s="31" t="s">
        <v>227</v>
      </c>
      <c r="Q8" s="31" t="s">
        <v>174</v>
      </c>
      <c r="R8" s="74" t="s">
        <v>176</v>
      </c>
      <c r="U8" s="1"/>
      <c r="AC8" s="1"/>
      <c r="AD8" s="1"/>
      <c r="AE8" s="1"/>
    </row>
    <row r="9" spans="2:35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232</v>
      </c>
      <c r="M9" s="33"/>
      <c r="N9" s="17" t="s">
        <v>228</v>
      </c>
      <c r="O9" s="33" t="s">
        <v>233</v>
      </c>
      <c r="P9" s="33" t="s">
        <v>20</v>
      </c>
      <c r="Q9" s="33" t="s">
        <v>20</v>
      </c>
      <c r="R9" s="34" t="s">
        <v>20</v>
      </c>
      <c r="AC9" s="1"/>
      <c r="AD9" s="1"/>
    </row>
    <row r="10" spans="2:35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104</v>
      </c>
      <c r="R10" s="21" t="s">
        <v>105</v>
      </c>
      <c r="S10" s="5"/>
      <c r="T10" s="5"/>
      <c r="AC10" s="1"/>
      <c r="AD10" s="1"/>
      <c r="AE10" s="3"/>
    </row>
    <row r="11" spans="2:35" s="120" customFormat="1" ht="18" customHeight="1">
      <c r="B11" s="110" t="s">
        <v>25</v>
      </c>
      <c r="C11" s="111"/>
      <c r="D11" s="111"/>
      <c r="E11" s="111"/>
      <c r="F11" s="111"/>
      <c r="G11" s="111"/>
      <c r="H11" s="112">
        <v>1.531411842933037</v>
      </c>
      <c r="I11" s="111"/>
      <c r="J11" s="111"/>
      <c r="K11" s="113">
        <v>6.8404570792484423E-3</v>
      </c>
      <c r="L11" s="112"/>
      <c r="M11" s="114"/>
      <c r="N11" s="111"/>
      <c r="O11" s="112">
        <v>62748.002009999997</v>
      </c>
      <c r="P11" s="111"/>
      <c r="Q11" s="113">
        <v>1</v>
      </c>
      <c r="R11" s="113">
        <v>4.9826048225562879E-2</v>
      </c>
      <c r="S11" s="125"/>
      <c r="T11" s="125"/>
      <c r="AC11" s="121"/>
      <c r="AD11" s="121"/>
      <c r="AE11" s="126"/>
      <c r="AI11" s="121"/>
    </row>
    <row r="12" spans="2:35" s="121" customFormat="1" ht="22.5" customHeight="1">
      <c r="B12" s="115" t="s">
        <v>221</v>
      </c>
      <c r="C12" s="111"/>
      <c r="D12" s="111"/>
      <c r="E12" s="111"/>
      <c r="F12" s="111"/>
      <c r="G12" s="111"/>
      <c r="H12" s="112">
        <v>1.531411842933037</v>
      </c>
      <c r="I12" s="111"/>
      <c r="J12" s="111"/>
      <c r="K12" s="113">
        <v>6.8404570792484423E-3</v>
      </c>
      <c r="L12" s="112"/>
      <c r="M12" s="114"/>
      <c r="N12" s="111"/>
      <c r="O12" s="112">
        <v>62748.002009999997</v>
      </c>
      <c r="P12" s="111"/>
      <c r="Q12" s="113">
        <v>1</v>
      </c>
      <c r="R12" s="113">
        <v>4.9826048225562879E-2</v>
      </c>
      <c r="AE12" s="120"/>
    </row>
    <row r="13" spans="2:35" s="121" customFormat="1">
      <c r="B13" s="116" t="s">
        <v>38</v>
      </c>
      <c r="C13" s="111"/>
      <c r="D13" s="111"/>
      <c r="E13" s="111"/>
      <c r="F13" s="111"/>
      <c r="G13" s="111"/>
      <c r="H13" s="112">
        <v>1.531411842933037</v>
      </c>
      <c r="I13" s="111"/>
      <c r="J13" s="111"/>
      <c r="K13" s="113">
        <v>6.8404570792484423E-3</v>
      </c>
      <c r="L13" s="112"/>
      <c r="M13" s="114"/>
      <c r="N13" s="111"/>
      <c r="O13" s="112">
        <v>62748.002009999997</v>
      </c>
      <c r="P13" s="111"/>
      <c r="Q13" s="113">
        <v>1</v>
      </c>
      <c r="R13" s="113">
        <v>4.9826048225562879E-2</v>
      </c>
    </row>
    <row r="14" spans="2:35" s="121" customFormat="1">
      <c r="B14" s="86" t="s">
        <v>23</v>
      </c>
      <c r="C14" s="84"/>
      <c r="D14" s="84"/>
      <c r="E14" s="84"/>
      <c r="F14" s="84"/>
      <c r="G14" s="84"/>
      <c r="H14" s="92">
        <v>1.531411842933037</v>
      </c>
      <c r="I14" s="84"/>
      <c r="J14" s="84"/>
      <c r="K14" s="93">
        <v>6.8404570792484423E-3</v>
      </c>
      <c r="L14" s="92"/>
      <c r="M14" s="94"/>
      <c r="N14" s="84"/>
      <c r="O14" s="92">
        <v>62748.002009999997</v>
      </c>
      <c r="P14" s="84"/>
      <c r="Q14" s="93">
        <v>1</v>
      </c>
      <c r="R14" s="93">
        <v>4.9826048225562879E-2</v>
      </c>
    </row>
    <row r="15" spans="2:35" s="121" customFormat="1">
      <c r="B15" s="87" t="s">
        <v>244</v>
      </c>
      <c r="C15" s="82" t="s">
        <v>245</v>
      </c>
      <c r="D15" s="95" t="s">
        <v>112</v>
      </c>
      <c r="E15" s="82" t="s">
        <v>246</v>
      </c>
      <c r="F15" s="82"/>
      <c r="G15" s="82"/>
      <c r="H15" s="89">
        <v>2.0700000000000003</v>
      </c>
      <c r="I15" s="95" t="s">
        <v>156</v>
      </c>
      <c r="J15" s="96">
        <v>5.0000000000000001E-3</v>
      </c>
      <c r="K15" s="90">
        <v>8.2000000000000007E-3</v>
      </c>
      <c r="L15" s="89">
        <v>30000000</v>
      </c>
      <c r="M15" s="91">
        <v>99.79</v>
      </c>
      <c r="N15" s="82"/>
      <c r="O15" s="89">
        <v>29937.001270000001</v>
      </c>
      <c r="P15" s="90">
        <v>2.8359721897004485E-3</v>
      </c>
      <c r="Q15" s="90">
        <v>0.4770988766340164</v>
      </c>
      <c r="R15" s="90">
        <v>2.3771951635528372E-2</v>
      </c>
    </row>
    <row r="16" spans="2:35" s="121" customFormat="1" ht="20.25">
      <c r="B16" s="87" t="s">
        <v>247</v>
      </c>
      <c r="C16" s="82" t="s">
        <v>248</v>
      </c>
      <c r="D16" s="95" t="s">
        <v>112</v>
      </c>
      <c r="E16" s="82" t="s">
        <v>246</v>
      </c>
      <c r="F16" s="82"/>
      <c r="G16" s="82"/>
      <c r="H16" s="89">
        <v>1.04</v>
      </c>
      <c r="I16" s="95" t="s">
        <v>156</v>
      </c>
      <c r="J16" s="96">
        <v>0.05</v>
      </c>
      <c r="K16" s="90">
        <v>5.6000000000000008E-3</v>
      </c>
      <c r="L16" s="89">
        <v>30000000</v>
      </c>
      <c r="M16" s="91">
        <v>109.37</v>
      </c>
      <c r="N16" s="82"/>
      <c r="O16" s="89">
        <v>32811.000739999996</v>
      </c>
      <c r="P16" s="90">
        <v>1.6208182214545548E-3</v>
      </c>
      <c r="Q16" s="90">
        <v>0.5229011233659836</v>
      </c>
      <c r="R16" s="90">
        <v>2.6054096590034503E-2</v>
      </c>
      <c r="AC16" s="120"/>
    </row>
    <row r="17" spans="2:30" ht="20.25">
      <c r="B17" s="88"/>
      <c r="C17" s="82"/>
      <c r="D17" s="82"/>
      <c r="E17" s="82"/>
      <c r="F17" s="82"/>
      <c r="G17" s="82"/>
      <c r="H17" s="82"/>
      <c r="I17" s="82"/>
      <c r="J17" s="82"/>
      <c r="K17" s="90"/>
      <c r="L17" s="89"/>
      <c r="M17" s="91"/>
      <c r="N17" s="82"/>
      <c r="O17" s="82"/>
      <c r="P17" s="82"/>
      <c r="Q17" s="90"/>
      <c r="R17" s="82"/>
      <c r="AD17" s="4"/>
    </row>
    <row r="18" spans="2:3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AC18" s="3"/>
    </row>
    <row r="19" spans="2:3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AD19" s="3"/>
    </row>
    <row r="20" spans="2:30">
      <c r="B20" s="117" t="s">
        <v>103</v>
      </c>
      <c r="C20" s="98"/>
      <c r="D20" s="98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2:30">
      <c r="B21" s="117" t="s">
        <v>223</v>
      </c>
      <c r="C21" s="98"/>
      <c r="D21" s="98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2:30">
      <c r="B22" s="137" t="s">
        <v>231</v>
      </c>
      <c r="C22" s="137"/>
      <c r="D22" s="137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2:3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2:3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2:3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2:3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2:3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2:3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2:3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2:3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2:3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2:3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2:18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2:18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2:18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2:18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2:18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2:18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2:18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2:18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</row>
    <row r="41" spans="2:18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</row>
    <row r="42" spans="2:18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</row>
    <row r="43" spans="2:18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</row>
    <row r="44" spans="2:18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</row>
    <row r="45" spans="2:18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</row>
    <row r="46" spans="2:18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</row>
    <row r="47" spans="2:18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</row>
    <row r="48" spans="2:18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</row>
    <row r="49" spans="2:18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</row>
    <row r="50" spans="2:18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</row>
    <row r="51" spans="2:18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</row>
    <row r="52" spans="2:18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</row>
    <row r="53" spans="2:18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</row>
    <row r="54" spans="2:18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</row>
    <row r="55" spans="2:18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</row>
    <row r="56" spans="2:18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</row>
    <row r="57" spans="2:18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</row>
    <row r="58" spans="2:18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</row>
    <row r="59" spans="2:18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</row>
    <row r="60" spans="2:18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</row>
    <row r="61" spans="2:18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</row>
    <row r="62" spans="2:18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</row>
    <row r="63" spans="2:18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</row>
    <row r="64" spans="2:18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</row>
    <row r="65" spans="2:18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</row>
    <row r="66" spans="2:18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</row>
    <row r="67" spans="2:18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</row>
    <row r="68" spans="2:18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</row>
    <row r="69" spans="2:18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</row>
    <row r="70" spans="2:18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</row>
    <row r="71" spans="2:18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</row>
    <row r="72" spans="2:18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</row>
    <row r="73" spans="2:18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</row>
    <row r="74" spans="2:18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</row>
    <row r="75" spans="2:18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</row>
    <row r="76" spans="2:18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</row>
    <row r="77" spans="2:18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</row>
    <row r="78" spans="2:18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</row>
    <row r="79" spans="2:18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</row>
    <row r="80" spans="2:18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</row>
    <row r="81" spans="2:18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</row>
    <row r="82" spans="2:18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</row>
    <row r="83" spans="2:18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</row>
    <row r="84" spans="2:18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</row>
    <row r="85" spans="2:18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</row>
    <row r="86" spans="2:18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</row>
    <row r="87" spans="2:18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</row>
    <row r="88" spans="2:18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</row>
    <row r="89" spans="2:18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</row>
    <row r="90" spans="2:18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</row>
    <row r="91" spans="2:18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</row>
    <row r="92" spans="2:18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</row>
    <row r="93" spans="2:18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</row>
    <row r="94" spans="2:18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</row>
    <row r="95" spans="2:18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</row>
    <row r="96" spans="2:18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</row>
    <row r="97" spans="2:18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</row>
    <row r="98" spans="2:18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</row>
    <row r="99" spans="2:18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</row>
    <row r="100" spans="2:18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</row>
    <row r="101" spans="2:18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</row>
    <row r="102" spans="2:18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</row>
    <row r="103" spans="2:18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</row>
    <row r="104" spans="2:18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</row>
    <row r="105" spans="2:18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</row>
    <row r="106" spans="2:18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</row>
    <row r="107" spans="2:18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</row>
    <row r="108" spans="2:18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</row>
    <row r="109" spans="2:18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</row>
    <row r="110" spans="2:18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</row>
    <row r="111" spans="2:18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</row>
    <row r="112" spans="2:18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</row>
    <row r="113" spans="2:18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</row>
    <row r="114" spans="2:18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</row>
    <row r="115" spans="2:18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</row>
    <row r="116" spans="2:18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</row>
    <row r="117" spans="2:18">
      <c r="C117" s="1"/>
      <c r="D117" s="1"/>
    </row>
    <row r="118" spans="2:18">
      <c r="C118" s="1"/>
      <c r="D118" s="1"/>
    </row>
    <row r="119" spans="2:18">
      <c r="C119" s="1"/>
      <c r="D119" s="1"/>
    </row>
    <row r="120" spans="2:18">
      <c r="C120" s="1"/>
      <c r="D120" s="1"/>
    </row>
    <row r="121" spans="2:18">
      <c r="C121" s="1"/>
      <c r="D121" s="1"/>
    </row>
    <row r="122" spans="2:18">
      <c r="C122" s="1"/>
      <c r="D122" s="1"/>
    </row>
    <row r="123" spans="2:18">
      <c r="C123" s="1"/>
      <c r="D123" s="1"/>
    </row>
    <row r="124" spans="2:18">
      <c r="C124" s="1"/>
      <c r="D124" s="1"/>
    </row>
    <row r="125" spans="2:18">
      <c r="C125" s="1"/>
      <c r="D125" s="1"/>
    </row>
    <row r="126" spans="2:18">
      <c r="C126" s="1"/>
      <c r="D126" s="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22:D22"/>
  </mergeCells>
  <phoneticPr fontId="3" type="noConversion"/>
  <dataValidations count="1">
    <dataValidation allowBlank="1" showInputMessage="1" showErrorMessage="1" sqref="N10:Q10 N9 N1:N7 N32:N1048576 O1:Q9 O11:Q1048576 C32:I1048576 J1:M1048576 E1:I30 C23:D29 C20:D21 D1:D19 A1:B1048576 C5:C19 R1:XF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171</v>
      </c>
      <c r="C1" s="80" t="s" vm="1">
        <v>241</v>
      </c>
    </row>
    <row r="2" spans="2:67">
      <c r="B2" s="58" t="s">
        <v>170</v>
      </c>
      <c r="C2" s="80" t="s">
        <v>242</v>
      </c>
    </row>
    <row r="3" spans="2:67">
      <c r="B3" s="58" t="s">
        <v>172</v>
      </c>
      <c r="C3" s="80" t="s">
        <v>243</v>
      </c>
    </row>
    <row r="4" spans="2:67">
      <c r="B4" s="58" t="s">
        <v>173</v>
      </c>
      <c r="C4" s="80">
        <v>76</v>
      </c>
    </row>
    <row r="6" spans="2:67" ht="26.25" customHeight="1">
      <c r="B6" s="134" t="s">
        <v>201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  <c r="BO6" s="3"/>
    </row>
    <row r="7" spans="2:67" ht="26.25" customHeight="1">
      <c r="B7" s="134" t="s">
        <v>77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AZ7" s="45"/>
      <c r="BJ7" s="3"/>
      <c r="BO7" s="3"/>
    </row>
    <row r="8" spans="2:67" s="3" customFormat="1" ht="78.75">
      <c r="B8" s="39" t="s">
        <v>106</v>
      </c>
      <c r="C8" s="14" t="s">
        <v>37</v>
      </c>
      <c r="D8" s="14" t="s">
        <v>111</v>
      </c>
      <c r="E8" s="14" t="s">
        <v>217</v>
      </c>
      <c r="F8" s="14" t="s">
        <v>108</v>
      </c>
      <c r="G8" s="14" t="s">
        <v>53</v>
      </c>
      <c r="H8" s="14" t="s">
        <v>15</v>
      </c>
      <c r="I8" s="14" t="s">
        <v>54</v>
      </c>
      <c r="J8" s="14" t="s">
        <v>92</v>
      </c>
      <c r="K8" s="14" t="s">
        <v>18</v>
      </c>
      <c r="L8" s="14" t="s">
        <v>91</v>
      </c>
      <c r="M8" s="14" t="s">
        <v>17</v>
      </c>
      <c r="N8" s="14" t="s">
        <v>19</v>
      </c>
      <c r="O8" s="14" t="s">
        <v>225</v>
      </c>
      <c r="P8" s="14" t="s">
        <v>224</v>
      </c>
      <c r="Q8" s="14" t="s">
        <v>50</v>
      </c>
      <c r="R8" s="14" t="s">
        <v>48</v>
      </c>
      <c r="S8" s="14" t="s">
        <v>174</v>
      </c>
      <c r="T8" s="40" t="s">
        <v>176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232</v>
      </c>
      <c r="P9" s="17"/>
      <c r="Q9" s="17" t="s">
        <v>228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104</v>
      </c>
      <c r="R10" s="20" t="s">
        <v>105</v>
      </c>
      <c r="S10" s="47" t="s">
        <v>177</v>
      </c>
      <c r="T10" s="75" t="s">
        <v>218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 t="s">
        <v>240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 t="s">
        <v>103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97" t="s">
        <v>223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97" t="s">
        <v>231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171</v>
      </c>
      <c r="C1" s="80" t="s" vm="1">
        <v>241</v>
      </c>
    </row>
    <row r="2" spans="2:66">
      <c r="B2" s="58" t="s">
        <v>170</v>
      </c>
      <c r="C2" s="80" t="s">
        <v>242</v>
      </c>
    </row>
    <row r="3" spans="2:66">
      <c r="B3" s="58" t="s">
        <v>172</v>
      </c>
      <c r="C3" s="80" t="s">
        <v>243</v>
      </c>
    </row>
    <row r="4" spans="2:66">
      <c r="B4" s="58" t="s">
        <v>173</v>
      </c>
      <c r="C4" s="80">
        <v>76</v>
      </c>
    </row>
    <row r="6" spans="2:66" ht="26.25" customHeight="1">
      <c r="B6" s="138" t="s">
        <v>201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</row>
    <row r="7" spans="2:66" ht="26.25" customHeight="1">
      <c r="B7" s="138" t="s">
        <v>78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N7" s="3"/>
    </row>
    <row r="8" spans="2:66" s="3" customFormat="1" ht="78.75">
      <c r="B8" s="23" t="s">
        <v>106</v>
      </c>
      <c r="C8" s="31" t="s">
        <v>37</v>
      </c>
      <c r="D8" s="31" t="s">
        <v>111</v>
      </c>
      <c r="E8" s="31" t="s">
        <v>217</v>
      </c>
      <c r="F8" s="31" t="s">
        <v>108</v>
      </c>
      <c r="G8" s="31" t="s">
        <v>53</v>
      </c>
      <c r="H8" s="31" t="s">
        <v>15</v>
      </c>
      <c r="I8" s="31" t="s">
        <v>54</v>
      </c>
      <c r="J8" s="31" t="s">
        <v>92</v>
      </c>
      <c r="K8" s="31" t="s">
        <v>18</v>
      </c>
      <c r="L8" s="31" t="s">
        <v>91</v>
      </c>
      <c r="M8" s="31" t="s">
        <v>17</v>
      </c>
      <c r="N8" s="31" t="s">
        <v>19</v>
      </c>
      <c r="O8" s="14" t="s">
        <v>225</v>
      </c>
      <c r="P8" s="31" t="s">
        <v>224</v>
      </c>
      <c r="Q8" s="31" t="s">
        <v>239</v>
      </c>
      <c r="R8" s="31" t="s">
        <v>50</v>
      </c>
      <c r="S8" s="14" t="s">
        <v>48</v>
      </c>
      <c r="T8" s="31" t="s">
        <v>174</v>
      </c>
      <c r="U8" s="15" t="s">
        <v>176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232</v>
      </c>
      <c r="P9" s="33"/>
      <c r="Q9" s="17" t="s">
        <v>228</v>
      </c>
      <c r="R9" s="33" t="s">
        <v>228</v>
      </c>
      <c r="S9" s="17" t="s">
        <v>20</v>
      </c>
      <c r="T9" s="33" t="s">
        <v>228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104</v>
      </c>
      <c r="R10" s="20" t="s">
        <v>105</v>
      </c>
      <c r="S10" s="20" t="s">
        <v>177</v>
      </c>
      <c r="T10" s="21" t="s">
        <v>218</v>
      </c>
      <c r="U10" s="21" t="s">
        <v>234</v>
      </c>
      <c r="V10" s="5"/>
      <c r="BI10" s="1"/>
      <c r="BJ10" s="3"/>
      <c r="BK10" s="1"/>
    </row>
    <row r="11" spans="2:66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5"/>
      <c r="BI11" s="1"/>
      <c r="BJ11" s="3"/>
      <c r="BK11" s="1"/>
      <c r="BN11" s="1"/>
    </row>
    <row r="12" spans="2:66">
      <c r="B12" s="97" t="s">
        <v>240</v>
      </c>
      <c r="C12" s="98"/>
      <c r="D12" s="98"/>
      <c r="E12" s="98"/>
      <c r="F12" s="98"/>
      <c r="G12" s="98"/>
      <c r="H12" s="98"/>
      <c r="I12" s="98"/>
      <c r="J12" s="98"/>
      <c r="K12" s="98"/>
      <c r="L12" s="81"/>
      <c r="M12" s="81"/>
      <c r="N12" s="81"/>
      <c r="O12" s="81"/>
      <c r="P12" s="81"/>
      <c r="Q12" s="81"/>
      <c r="R12" s="81"/>
      <c r="S12" s="81"/>
      <c r="T12" s="81"/>
      <c r="U12" s="81"/>
      <c r="BJ12" s="3"/>
    </row>
    <row r="13" spans="2:66" ht="20.25">
      <c r="B13" s="97" t="s">
        <v>103</v>
      </c>
      <c r="C13" s="98"/>
      <c r="D13" s="98"/>
      <c r="E13" s="98"/>
      <c r="F13" s="98"/>
      <c r="G13" s="98"/>
      <c r="H13" s="98"/>
      <c r="I13" s="98"/>
      <c r="J13" s="98"/>
      <c r="K13" s="98"/>
      <c r="L13" s="81"/>
      <c r="M13" s="81"/>
      <c r="N13" s="81"/>
      <c r="O13" s="81"/>
      <c r="P13" s="81"/>
      <c r="Q13" s="81"/>
      <c r="R13" s="81"/>
      <c r="S13" s="81"/>
      <c r="T13" s="81"/>
      <c r="U13" s="81"/>
      <c r="BJ13" s="4"/>
    </row>
    <row r="14" spans="2:66">
      <c r="B14" s="97" t="s">
        <v>223</v>
      </c>
      <c r="C14" s="98"/>
      <c r="D14" s="98"/>
      <c r="E14" s="98"/>
      <c r="F14" s="98"/>
      <c r="G14" s="98"/>
      <c r="H14" s="98"/>
      <c r="I14" s="98"/>
      <c r="J14" s="98"/>
      <c r="K14" s="98"/>
      <c r="L14" s="81"/>
      <c r="M14" s="81"/>
      <c r="N14" s="81"/>
      <c r="O14" s="81"/>
      <c r="P14" s="81"/>
      <c r="Q14" s="81"/>
      <c r="R14" s="81"/>
      <c r="S14" s="81"/>
      <c r="T14" s="81"/>
      <c r="U14" s="81"/>
    </row>
    <row r="15" spans="2:66">
      <c r="B15" s="97" t="s">
        <v>231</v>
      </c>
      <c r="C15" s="98"/>
      <c r="D15" s="98"/>
      <c r="E15" s="98"/>
      <c r="F15" s="98"/>
      <c r="G15" s="98"/>
      <c r="H15" s="98"/>
      <c r="I15" s="98"/>
      <c r="J15" s="98"/>
      <c r="K15" s="98"/>
      <c r="L15" s="81"/>
      <c r="M15" s="81"/>
      <c r="N15" s="81"/>
      <c r="O15" s="81"/>
      <c r="P15" s="81"/>
      <c r="Q15" s="81"/>
      <c r="R15" s="81"/>
      <c r="S15" s="81"/>
      <c r="T15" s="81"/>
      <c r="U15" s="81"/>
    </row>
    <row r="16" spans="2:66">
      <c r="B16" s="137" t="s">
        <v>236</v>
      </c>
      <c r="C16" s="137"/>
      <c r="D16" s="137"/>
      <c r="E16" s="137"/>
      <c r="F16" s="137"/>
      <c r="G16" s="137"/>
      <c r="H16" s="137"/>
      <c r="I16" s="137"/>
      <c r="J16" s="137"/>
      <c r="K16" s="137"/>
      <c r="L16" s="81"/>
      <c r="M16" s="81"/>
      <c r="N16" s="81"/>
      <c r="O16" s="81"/>
      <c r="P16" s="81"/>
      <c r="Q16" s="81"/>
      <c r="R16" s="81"/>
      <c r="S16" s="81"/>
      <c r="T16" s="81"/>
      <c r="U16" s="81"/>
    </row>
    <row r="17" spans="2:61" ht="20.2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BI17" s="4"/>
    </row>
    <row r="18" spans="2:6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</row>
    <row r="19" spans="2:61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BI19" s="3"/>
    </row>
    <row r="20" spans="2:6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</row>
    <row r="21" spans="2:6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</row>
    <row r="22" spans="2:6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</row>
    <row r="23" spans="2:6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</row>
    <row r="24" spans="2:6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</row>
    <row r="25" spans="2:6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</row>
    <row r="26" spans="2:6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</row>
    <row r="27" spans="2:6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</row>
    <row r="28" spans="2:6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</row>
    <row r="29" spans="2:6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</row>
    <row r="30" spans="2:6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</row>
    <row r="31" spans="2:6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</row>
    <row r="32" spans="2:6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</row>
    <row r="33" spans="2:21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</row>
    <row r="34" spans="2:21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</row>
    <row r="35" spans="2:21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</row>
    <row r="36" spans="2:21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</row>
    <row r="37" spans="2:2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</row>
    <row r="38" spans="2:21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</row>
    <row r="39" spans="2:21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</row>
    <row r="40" spans="2:21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</row>
    <row r="41" spans="2:2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</row>
    <row r="42" spans="2:21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</row>
    <row r="43" spans="2:21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</row>
    <row r="44" spans="2:21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</row>
    <row r="45" spans="2:21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</row>
    <row r="46" spans="2:21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</row>
    <row r="47" spans="2:21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</row>
    <row r="48" spans="2:21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</row>
    <row r="49" spans="2:21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</row>
    <row r="50" spans="2:21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</row>
    <row r="51" spans="2:21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</row>
    <row r="52" spans="2:21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</row>
    <row r="53" spans="2:21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</row>
    <row r="54" spans="2:21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</row>
    <row r="55" spans="2:21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</row>
    <row r="56" spans="2:21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</row>
    <row r="57" spans="2:21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</row>
    <row r="58" spans="2:21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</row>
    <row r="59" spans="2:21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</row>
    <row r="60" spans="2:21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</row>
    <row r="61" spans="2:21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</row>
    <row r="62" spans="2:21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</row>
    <row r="63" spans="2:21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</row>
    <row r="64" spans="2:21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</row>
    <row r="65" spans="2:21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</row>
    <row r="66" spans="2:21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</row>
    <row r="67" spans="2:21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</row>
    <row r="68" spans="2:21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</row>
    <row r="69" spans="2:21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</row>
    <row r="70" spans="2:21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</row>
    <row r="71" spans="2:21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</row>
    <row r="72" spans="2:21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</row>
    <row r="73" spans="2:21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</row>
    <row r="74" spans="2:21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</row>
    <row r="75" spans="2:21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</row>
    <row r="76" spans="2:21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</row>
    <row r="77" spans="2:21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</row>
    <row r="78" spans="2:21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</row>
    <row r="79" spans="2:21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</row>
    <row r="80" spans="2:21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</row>
    <row r="81" spans="2:21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</row>
    <row r="82" spans="2:21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</row>
    <row r="83" spans="2:21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</row>
    <row r="84" spans="2:21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</row>
    <row r="85" spans="2:21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</row>
    <row r="86" spans="2:21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</row>
    <row r="87" spans="2:21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</row>
    <row r="88" spans="2:21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</row>
    <row r="89" spans="2:21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</row>
    <row r="90" spans="2:21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</row>
    <row r="91" spans="2:21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</row>
    <row r="92" spans="2:21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</row>
    <row r="93" spans="2:21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</row>
    <row r="94" spans="2:21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</row>
    <row r="95" spans="2:21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</row>
    <row r="96" spans="2:21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</row>
    <row r="97" spans="2:21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</row>
    <row r="98" spans="2:21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</row>
    <row r="99" spans="2:21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</row>
    <row r="100" spans="2:21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</row>
    <row r="101" spans="2:21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</row>
    <row r="102" spans="2:21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</row>
    <row r="103" spans="2:21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</row>
    <row r="104" spans="2:21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</row>
    <row r="105" spans="2:21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</row>
    <row r="106" spans="2:21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</row>
    <row r="107" spans="2:21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</row>
    <row r="108" spans="2:21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</row>
    <row r="109" spans="2:21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</row>
    <row r="110" spans="2:21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O363"/>
  <sheetViews>
    <sheetView rightToLeft="1" zoomScale="85" zoomScaleNormal="85" workbookViewId="0"/>
  </sheetViews>
  <sheetFormatPr defaultColWidth="9.140625" defaultRowHeight="18"/>
  <cols>
    <col min="1" max="1" width="6.28515625" style="121" customWidth="1"/>
    <col min="2" max="2" width="42.7109375" style="122" bestFit="1" customWidth="1"/>
    <col min="3" max="3" width="27.42578125" style="122" bestFit="1" customWidth="1"/>
    <col min="4" max="4" width="9.7109375" style="122" bestFit="1" customWidth="1"/>
    <col min="5" max="5" width="8" style="122" bestFit="1" customWidth="1"/>
    <col min="6" max="6" width="11.28515625" style="122" bestFit="1" customWidth="1"/>
    <col min="7" max="7" width="35.7109375" style="122" bestFit="1" customWidth="1"/>
    <col min="8" max="8" width="12.28515625" style="121" bestFit="1" customWidth="1"/>
    <col min="9" max="9" width="14.28515625" style="121" bestFit="1" customWidth="1"/>
    <col min="10" max="10" width="10.7109375" style="121" bestFit="1" customWidth="1"/>
    <col min="11" max="11" width="9" style="121" bestFit="1" customWidth="1"/>
    <col min="12" max="12" width="11.28515625" style="121" bestFit="1" customWidth="1"/>
    <col min="13" max="13" width="9" style="121" bestFit="1" customWidth="1"/>
    <col min="14" max="14" width="9.7109375" style="121" customWidth="1"/>
    <col min="15" max="15" width="10.42578125" style="121" bestFit="1" customWidth="1"/>
    <col min="16" max="16384" width="9.140625" style="121"/>
  </cols>
  <sheetData>
    <row r="1" spans="2:15" s="1" customFormat="1">
      <c r="B1" s="58" t="s">
        <v>171</v>
      </c>
      <c r="C1" s="80" t="s" vm="1">
        <v>241</v>
      </c>
      <c r="D1" s="2"/>
      <c r="E1" s="2"/>
      <c r="F1" s="2"/>
      <c r="G1" s="2"/>
    </row>
    <row r="2" spans="2:15" s="1" customFormat="1">
      <c r="B2" s="58" t="s">
        <v>170</v>
      </c>
      <c r="C2" s="80" t="s">
        <v>242</v>
      </c>
      <c r="D2" s="2"/>
      <c r="E2" s="2"/>
      <c r="F2" s="2"/>
      <c r="G2" s="2"/>
    </row>
    <row r="3" spans="2:15" s="1" customFormat="1">
      <c r="B3" s="58" t="s">
        <v>172</v>
      </c>
      <c r="C3" s="80" t="s">
        <v>243</v>
      </c>
      <c r="D3" s="2"/>
      <c r="E3" s="2"/>
      <c r="F3" s="2"/>
      <c r="G3" s="2"/>
    </row>
    <row r="4" spans="2:15" s="1" customFormat="1">
      <c r="B4" s="58" t="s">
        <v>173</v>
      </c>
      <c r="C4" s="80">
        <v>76</v>
      </c>
      <c r="D4" s="2"/>
      <c r="E4" s="2"/>
      <c r="F4" s="2"/>
      <c r="G4" s="2"/>
    </row>
    <row r="5" spans="2:15" s="1" customFormat="1">
      <c r="B5" s="2"/>
      <c r="C5" s="2"/>
      <c r="D5" s="2"/>
      <c r="E5" s="2"/>
      <c r="F5" s="2"/>
      <c r="G5" s="2"/>
    </row>
    <row r="6" spans="2:15" s="1" customFormat="1" ht="26.25" customHeight="1">
      <c r="B6" s="138" t="s">
        <v>201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15" s="1" customFormat="1" ht="26.25" customHeight="1">
      <c r="B7" s="138" t="s">
        <v>79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40"/>
    </row>
    <row r="8" spans="2:15" s="3" customFormat="1" ht="78.75">
      <c r="B8" s="23" t="s">
        <v>106</v>
      </c>
      <c r="C8" s="31" t="s">
        <v>37</v>
      </c>
      <c r="D8" s="31" t="s">
        <v>111</v>
      </c>
      <c r="E8" s="31" t="s">
        <v>217</v>
      </c>
      <c r="F8" s="31" t="s">
        <v>108</v>
      </c>
      <c r="G8" s="31" t="s">
        <v>53</v>
      </c>
      <c r="H8" s="31" t="s">
        <v>91</v>
      </c>
      <c r="I8" s="14" t="s">
        <v>225</v>
      </c>
      <c r="J8" s="14" t="s">
        <v>224</v>
      </c>
      <c r="K8" s="31" t="s">
        <v>239</v>
      </c>
      <c r="L8" s="14" t="s">
        <v>50</v>
      </c>
      <c r="M8" s="14" t="s">
        <v>48</v>
      </c>
      <c r="N8" s="14" t="s">
        <v>174</v>
      </c>
      <c r="O8" s="15" t="s">
        <v>176</v>
      </c>
    </row>
    <row r="9" spans="2:15" s="3" customFormat="1" ht="24" customHeight="1">
      <c r="B9" s="16"/>
      <c r="C9" s="17"/>
      <c r="D9" s="17"/>
      <c r="E9" s="17"/>
      <c r="F9" s="17"/>
      <c r="G9" s="17"/>
      <c r="H9" s="17"/>
      <c r="I9" s="17" t="s">
        <v>232</v>
      </c>
      <c r="J9" s="17"/>
      <c r="K9" s="17" t="s">
        <v>228</v>
      </c>
      <c r="L9" s="17" t="s">
        <v>228</v>
      </c>
      <c r="M9" s="17" t="s">
        <v>20</v>
      </c>
      <c r="N9" s="17" t="s">
        <v>20</v>
      </c>
      <c r="O9" s="18" t="s">
        <v>20</v>
      </c>
    </row>
    <row r="10" spans="2:1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</row>
    <row r="11" spans="2:15" s="120" customFormat="1" ht="18" customHeight="1">
      <c r="B11" s="99" t="s">
        <v>28</v>
      </c>
      <c r="C11" s="101"/>
      <c r="D11" s="101"/>
      <c r="E11" s="101"/>
      <c r="F11" s="101"/>
      <c r="G11" s="101"/>
      <c r="H11" s="101"/>
      <c r="I11" s="102"/>
      <c r="J11" s="103"/>
      <c r="K11" s="102">
        <v>2279.8735936090002</v>
      </c>
      <c r="L11" s="102">
        <v>507053.41265315603</v>
      </c>
      <c r="M11" s="101"/>
      <c r="N11" s="104">
        <v>1</v>
      </c>
      <c r="O11" s="104">
        <v>0.4026338207193601</v>
      </c>
    </row>
    <row r="12" spans="2:15">
      <c r="B12" s="83" t="s">
        <v>221</v>
      </c>
      <c r="C12" s="84"/>
      <c r="D12" s="84"/>
      <c r="E12" s="84"/>
      <c r="F12" s="84"/>
      <c r="G12" s="84"/>
      <c r="H12" s="84"/>
      <c r="I12" s="92"/>
      <c r="J12" s="94"/>
      <c r="K12" s="92">
        <v>2230.1070267289997</v>
      </c>
      <c r="L12" s="92">
        <v>396508.15074369905</v>
      </c>
      <c r="M12" s="84"/>
      <c r="N12" s="93">
        <v>0.78198497603826533</v>
      </c>
      <c r="O12" s="93">
        <v>0.31485359864742418</v>
      </c>
    </row>
    <row r="13" spans="2:15">
      <c r="B13" s="100" t="s">
        <v>249</v>
      </c>
      <c r="C13" s="84"/>
      <c r="D13" s="84"/>
      <c r="E13" s="84"/>
      <c r="F13" s="84"/>
      <c r="G13" s="84"/>
      <c r="H13" s="84"/>
      <c r="I13" s="92"/>
      <c r="J13" s="94"/>
      <c r="K13" s="92">
        <v>2230.1070267289997</v>
      </c>
      <c r="L13" s="92">
        <v>286370.21573209501</v>
      </c>
      <c r="M13" s="84"/>
      <c r="N13" s="93">
        <v>0.56477327355645524</v>
      </c>
      <c r="O13" s="93">
        <v>0.22739682097221586</v>
      </c>
    </row>
    <row r="14" spans="2:15">
      <c r="B14" s="88" t="s">
        <v>250</v>
      </c>
      <c r="C14" s="82" t="s">
        <v>251</v>
      </c>
      <c r="D14" s="95" t="s">
        <v>112</v>
      </c>
      <c r="E14" s="95" t="s">
        <v>252</v>
      </c>
      <c r="F14" s="82" t="s">
        <v>253</v>
      </c>
      <c r="G14" s="95" t="s">
        <v>182</v>
      </c>
      <c r="H14" s="95" t="s">
        <v>156</v>
      </c>
      <c r="I14" s="89">
        <v>43135.761016999997</v>
      </c>
      <c r="J14" s="91">
        <v>19750</v>
      </c>
      <c r="K14" s="82"/>
      <c r="L14" s="89">
        <v>8519.3128119739995</v>
      </c>
      <c r="M14" s="90">
        <v>8.5126536073201016E-4</v>
      </c>
      <c r="N14" s="90">
        <v>1.6801608271201078E-2</v>
      </c>
      <c r="O14" s="90">
        <v>6.7648957324636929E-3</v>
      </c>
    </row>
    <row r="15" spans="2:15">
      <c r="B15" s="88" t="s">
        <v>254</v>
      </c>
      <c r="C15" s="82" t="s">
        <v>255</v>
      </c>
      <c r="D15" s="95" t="s">
        <v>112</v>
      </c>
      <c r="E15" s="95" t="s">
        <v>252</v>
      </c>
      <c r="F15" s="82">
        <v>29389</v>
      </c>
      <c r="G15" s="95" t="s">
        <v>256</v>
      </c>
      <c r="H15" s="95" t="s">
        <v>156</v>
      </c>
      <c r="I15" s="89">
        <v>11932.737636</v>
      </c>
      <c r="J15" s="91">
        <v>49950</v>
      </c>
      <c r="K15" s="89">
        <v>32.648447967000003</v>
      </c>
      <c r="L15" s="89">
        <v>5993.050897309</v>
      </c>
      <c r="M15" s="90">
        <v>1.1191961198297193E-4</v>
      </c>
      <c r="N15" s="90">
        <v>1.1819368034523962E-2</v>
      </c>
      <c r="O15" s="90">
        <v>4.758877310228656E-3</v>
      </c>
    </row>
    <row r="16" spans="2:15">
      <c r="B16" s="88" t="s">
        <v>257</v>
      </c>
      <c r="C16" s="82" t="s">
        <v>258</v>
      </c>
      <c r="D16" s="95" t="s">
        <v>112</v>
      </c>
      <c r="E16" s="95" t="s">
        <v>252</v>
      </c>
      <c r="F16" s="82" t="s">
        <v>259</v>
      </c>
      <c r="G16" s="95" t="s">
        <v>260</v>
      </c>
      <c r="H16" s="95" t="s">
        <v>156</v>
      </c>
      <c r="I16" s="89">
        <v>64216.017719999996</v>
      </c>
      <c r="J16" s="91">
        <v>4593</v>
      </c>
      <c r="K16" s="82"/>
      <c r="L16" s="89">
        <v>2949.4416937970004</v>
      </c>
      <c r="M16" s="90">
        <v>4.8837413969294403E-4</v>
      </c>
      <c r="N16" s="90">
        <v>5.8168264332628247E-3</v>
      </c>
      <c r="O16" s="90">
        <v>2.3420510512859789E-3</v>
      </c>
    </row>
    <row r="17" spans="2:15">
      <c r="B17" s="88" t="s">
        <v>261</v>
      </c>
      <c r="C17" s="82" t="s">
        <v>262</v>
      </c>
      <c r="D17" s="95" t="s">
        <v>112</v>
      </c>
      <c r="E17" s="95" t="s">
        <v>252</v>
      </c>
      <c r="F17" s="82" t="s">
        <v>263</v>
      </c>
      <c r="G17" s="95" t="s">
        <v>264</v>
      </c>
      <c r="H17" s="95" t="s">
        <v>156</v>
      </c>
      <c r="I17" s="89">
        <v>26293.806331000003</v>
      </c>
      <c r="J17" s="91">
        <v>42880</v>
      </c>
      <c r="K17" s="82"/>
      <c r="L17" s="89">
        <v>11274.784154688001</v>
      </c>
      <c r="M17" s="90">
        <v>6.1501402003247393E-4</v>
      </c>
      <c r="N17" s="90">
        <v>2.2235890486749149E-2</v>
      </c>
      <c r="O17" s="90">
        <v>8.9529215437770798E-3</v>
      </c>
    </row>
    <row r="18" spans="2:15">
      <c r="B18" s="88" t="s">
        <v>265</v>
      </c>
      <c r="C18" s="82" t="s">
        <v>266</v>
      </c>
      <c r="D18" s="95" t="s">
        <v>112</v>
      </c>
      <c r="E18" s="95" t="s">
        <v>252</v>
      </c>
      <c r="F18" s="82" t="s">
        <v>267</v>
      </c>
      <c r="G18" s="95" t="s">
        <v>260</v>
      </c>
      <c r="H18" s="95" t="s">
        <v>156</v>
      </c>
      <c r="I18" s="89">
        <v>162314.25055299999</v>
      </c>
      <c r="J18" s="91">
        <v>1814</v>
      </c>
      <c r="K18" s="82"/>
      <c r="L18" s="89">
        <v>2944.3805050249998</v>
      </c>
      <c r="M18" s="90">
        <v>4.6715859631679023E-4</v>
      </c>
      <c r="N18" s="90">
        <v>5.8068448639730765E-3</v>
      </c>
      <c r="O18" s="90">
        <v>2.3380321339060723E-3</v>
      </c>
    </row>
    <row r="19" spans="2:15">
      <c r="B19" s="88" t="s">
        <v>268</v>
      </c>
      <c r="C19" s="82" t="s">
        <v>269</v>
      </c>
      <c r="D19" s="95" t="s">
        <v>112</v>
      </c>
      <c r="E19" s="95" t="s">
        <v>252</v>
      </c>
      <c r="F19" s="82" t="s">
        <v>270</v>
      </c>
      <c r="G19" s="95" t="s">
        <v>271</v>
      </c>
      <c r="H19" s="95" t="s">
        <v>156</v>
      </c>
      <c r="I19" s="89">
        <v>2838319.0220639999</v>
      </c>
      <c r="J19" s="91">
        <v>365</v>
      </c>
      <c r="K19" s="82"/>
      <c r="L19" s="89">
        <v>10359.864430449999</v>
      </c>
      <c r="M19" s="90">
        <v>1.0263365193564965E-3</v>
      </c>
      <c r="N19" s="90">
        <v>2.0431505186489188E-2</v>
      </c>
      <c r="O19" s="90">
        <v>8.2264149962835639E-3</v>
      </c>
    </row>
    <row r="20" spans="2:15">
      <c r="B20" s="88" t="s">
        <v>272</v>
      </c>
      <c r="C20" s="82" t="s">
        <v>273</v>
      </c>
      <c r="D20" s="95" t="s">
        <v>112</v>
      </c>
      <c r="E20" s="95" t="s">
        <v>252</v>
      </c>
      <c r="F20" s="82" t="s">
        <v>274</v>
      </c>
      <c r="G20" s="95" t="s">
        <v>275</v>
      </c>
      <c r="H20" s="95" t="s">
        <v>156</v>
      </c>
      <c r="I20" s="89">
        <v>81687.886717999994</v>
      </c>
      <c r="J20" s="91">
        <v>7860</v>
      </c>
      <c r="K20" s="82"/>
      <c r="L20" s="89">
        <v>6420.6678960640002</v>
      </c>
      <c r="M20" s="90">
        <v>8.1419170886406502E-4</v>
      </c>
      <c r="N20" s="90">
        <v>1.2662705221660709E-2</v>
      </c>
      <c r="O20" s="90">
        <v>5.0984333840402426E-3</v>
      </c>
    </row>
    <row r="21" spans="2:15">
      <c r="B21" s="88" t="s">
        <v>276</v>
      </c>
      <c r="C21" s="82" t="s">
        <v>277</v>
      </c>
      <c r="D21" s="95" t="s">
        <v>112</v>
      </c>
      <c r="E21" s="95" t="s">
        <v>252</v>
      </c>
      <c r="F21" s="82" t="s">
        <v>278</v>
      </c>
      <c r="G21" s="95" t="s">
        <v>279</v>
      </c>
      <c r="H21" s="95" t="s">
        <v>156</v>
      </c>
      <c r="I21" s="89">
        <v>1418678.58592</v>
      </c>
      <c r="J21" s="91">
        <v>178.3</v>
      </c>
      <c r="K21" s="82"/>
      <c r="L21" s="89">
        <v>2529.5039187420002</v>
      </c>
      <c r="M21" s="90">
        <v>4.428061754238765E-4</v>
      </c>
      <c r="N21" s="90">
        <v>4.9886340484454608E-3</v>
      </c>
      <c r="O21" s="90">
        <v>2.0085927870962849E-3</v>
      </c>
    </row>
    <row r="22" spans="2:15">
      <c r="B22" s="88" t="s">
        <v>280</v>
      </c>
      <c r="C22" s="82" t="s">
        <v>281</v>
      </c>
      <c r="D22" s="95" t="s">
        <v>112</v>
      </c>
      <c r="E22" s="95" t="s">
        <v>252</v>
      </c>
      <c r="F22" s="82" t="s">
        <v>282</v>
      </c>
      <c r="G22" s="95" t="s">
        <v>275</v>
      </c>
      <c r="H22" s="95" t="s">
        <v>156</v>
      </c>
      <c r="I22" s="89">
        <v>1014625.6651610001</v>
      </c>
      <c r="J22" s="91">
        <v>1156</v>
      </c>
      <c r="K22" s="82"/>
      <c r="L22" s="89">
        <v>11729.072689320001</v>
      </c>
      <c r="M22" s="90">
        <v>8.7165880847325404E-4</v>
      </c>
      <c r="N22" s="90">
        <v>2.3131828711984506E-2</v>
      </c>
      <c r="O22" s="90">
        <v>9.3136565745321146E-3</v>
      </c>
    </row>
    <row r="23" spans="2:15">
      <c r="B23" s="88" t="s">
        <v>283</v>
      </c>
      <c r="C23" s="82" t="s">
        <v>284</v>
      </c>
      <c r="D23" s="95" t="s">
        <v>112</v>
      </c>
      <c r="E23" s="95" t="s">
        <v>252</v>
      </c>
      <c r="F23" s="82" t="s">
        <v>285</v>
      </c>
      <c r="G23" s="95" t="s">
        <v>286</v>
      </c>
      <c r="H23" s="95" t="s">
        <v>156</v>
      </c>
      <c r="I23" s="89">
        <v>1506732.049994</v>
      </c>
      <c r="J23" s="91">
        <v>982</v>
      </c>
      <c r="K23" s="89">
        <v>166.87057462000001</v>
      </c>
      <c r="L23" s="89">
        <v>14962.979306567002</v>
      </c>
      <c r="M23" s="90">
        <v>1.2836200309525689E-3</v>
      </c>
      <c r="N23" s="90">
        <v>2.9509670841723051E-2</v>
      </c>
      <c r="O23" s="90">
        <v>1.1881591519173645E-2</v>
      </c>
    </row>
    <row r="24" spans="2:15">
      <c r="B24" s="88" t="s">
        <v>287</v>
      </c>
      <c r="C24" s="82" t="s">
        <v>288</v>
      </c>
      <c r="D24" s="95" t="s">
        <v>112</v>
      </c>
      <c r="E24" s="95" t="s">
        <v>252</v>
      </c>
      <c r="F24" s="82" t="s">
        <v>289</v>
      </c>
      <c r="G24" s="95" t="s">
        <v>290</v>
      </c>
      <c r="H24" s="95" t="s">
        <v>156</v>
      </c>
      <c r="I24" s="89">
        <v>212176.93749700004</v>
      </c>
      <c r="J24" s="91">
        <v>1901</v>
      </c>
      <c r="K24" s="82"/>
      <c r="L24" s="89">
        <v>4033.48358194</v>
      </c>
      <c r="M24" s="90">
        <v>8.285077468525321E-4</v>
      </c>
      <c r="N24" s="90">
        <v>7.9547508828208165E-3</v>
      </c>
      <c r="O24" s="90">
        <v>3.2028517408208474E-3</v>
      </c>
    </row>
    <row r="25" spans="2:15">
      <c r="B25" s="88" t="s">
        <v>291</v>
      </c>
      <c r="C25" s="82" t="s">
        <v>292</v>
      </c>
      <c r="D25" s="95" t="s">
        <v>112</v>
      </c>
      <c r="E25" s="95" t="s">
        <v>252</v>
      </c>
      <c r="F25" s="82" t="s">
        <v>293</v>
      </c>
      <c r="G25" s="95" t="s">
        <v>290</v>
      </c>
      <c r="H25" s="95" t="s">
        <v>156</v>
      </c>
      <c r="I25" s="89">
        <v>172952.53385199996</v>
      </c>
      <c r="J25" s="91">
        <v>2459</v>
      </c>
      <c r="K25" s="82"/>
      <c r="L25" s="89">
        <v>4252.9028074240005</v>
      </c>
      <c r="M25" s="90">
        <v>8.0676146911242916E-4</v>
      </c>
      <c r="N25" s="90">
        <v>8.3874848315697061E-3</v>
      </c>
      <c r="O25" s="90">
        <v>3.3770850639605887E-3</v>
      </c>
    </row>
    <row r="26" spans="2:15">
      <c r="B26" s="88" t="s">
        <v>294</v>
      </c>
      <c r="C26" s="82" t="s">
        <v>295</v>
      </c>
      <c r="D26" s="95" t="s">
        <v>112</v>
      </c>
      <c r="E26" s="95" t="s">
        <v>252</v>
      </c>
      <c r="F26" s="82" t="s">
        <v>296</v>
      </c>
      <c r="G26" s="95" t="s">
        <v>297</v>
      </c>
      <c r="H26" s="95" t="s">
        <v>156</v>
      </c>
      <c r="I26" s="89">
        <v>3126.4117700000002</v>
      </c>
      <c r="J26" s="91">
        <v>99250</v>
      </c>
      <c r="K26" s="82"/>
      <c r="L26" s="89">
        <v>3102.963681229</v>
      </c>
      <c r="M26" s="90">
        <v>4.0610835507900469E-4</v>
      </c>
      <c r="N26" s="90">
        <v>6.1195992449646457E-3</v>
      </c>
      <c r="O26" s="90">
        <v>2.4639576252714263E-3</v>
      </c>
    </row>
    <row r="27" spans="2:15">
      <c r="B27" s="88" t="s">
        <v>298</v>
      </c>
      <c r="C27" s="82" t="s">
        <v>299</v>
      </c>
      <c r="D27" s="95" t="s">
        <v>112</v>
      </c>
      <c r="E27" s="95" t="s">
        <v>252</v>
      </c>
      <c r="F27" s="82" t="s">
        <v>300</v>
      </c>
      <c r="G27" s="95" t="s">
        <v>301</v>
      </c>
      <c r="H27" s="95" t="s">
        <v>156</v>
      </c>
      <c r="I27" s="89">
        <v>29490.841433000001</v>
      </c>
      <c r="J27" s="91">
        <v>5600</v>
      </c>
      <c r="K27" s="82"/>
      <c r="L27" s="89">
        <v>1651.4871185870002</v>
      </c>
      <c r="M27" s="90">
        <v>2.8092025165468883E-4</v>
      </c>
      <c r="N27" s="90">
        <v>3.2570279133821369E-3</v>
      </c>
      <c r="O27" s="90">
        <v>1.3113895929546546E-3</v>
      </c>
    </row>
    <row r="28" spans="2:15">
      <c r="B28" s="88" t="s">
        <v>302</v>
      </c>
      <c r="C28" s="82" t="s">
        <v>303</v>
      </c>
      <c r="D28" s="95" t="s">
        <v>112</v>
      </c>
      <c r="E28" s="95" t="s">
        <v>252</v>
      </c>
      <c r="F28" s="82" t="s">
        <v>304</v>
      </c>
      <c r="G28" s="95" t="s">
        <v>279</v>
      </c>
      <c r="H28" s="95" t="s">
        <v>156</v>
      </c>
      <c r="I28" s="89">
        <v>81097.796734999996</v>
      </c>
      <c r="J28" s="91">
        <v>5865</v>
      </c>
      <c r="K28" s="82"/>
      <c r="L28" s="89">
        <v>4756.3857784860002</v>
      </c>
      <c r="M28" s="90">
        <v>7.4445054218429032E-5</v>
      </c>
      <c r="N28" s="90">
        <v>9.3804432822929273E-3</v>
      </c>
      <c r="O28" s="90">
        <v>3.7768837187908558E-3</v>
      </c>
    </row>
    <row r="29" spans="2:15">
      <c r="B29" s="88" t="s">
        <v>305</v>
      </c>
      <c r="C29" s="82" t="s">
        <v>306</v>
      </c>
      <c r="D29" s="95" t="s">
        <v>112</v>
      </c>
      <c r="E29" s="95" t="s">
        <v>252</v>
      </c>
      <c r="F29" s="82" t="s">
        <v>307</v>
      </c>
      <c r="G29" s="95" t="s">
        <v>286</v>
      </c>
      <c r="H29" s="95" t="s">
        <v>156</v>
      </c>
      <c r="I29" s="89">
        <v>48281808.116209</v>
      </c>
      <c r="J29" s="91">
        <v>37.200000000000003</v>
      </c>
      <c r="K29" s="89">
        <v>2030.588004142</v>
      </c>
      <c r="L29" s="89">
        <v>19991.420623254999</v>
      </c>
      <c r="M29" s="90">
        <v>3.7276672077779321E-3</v>
      </c>
      <c r="N29" s="90">
        <v>3.9426656293761894E-2</v>
      </c>
      <c r="O29" s="90">
        <v>1.5874505261746354E-2</v>
      </c>
    </row>
    <row r="30" spans="2:15">
      <c r="B30" s="88" t="s">
        <v>308</v>
      </c>
      <c r="C30" s="82" t="s">
        <v>309</v>
      </c>
      <c r="D30" s="95" t="s">
        <v>112</v>
      </c>
      <c r="E30" s="95" t="s">
        <v>252</v>
      </c>
      <c r="F30" s="82" t="s">
        <v>310</v>
      </c>
      <c r="G30" s="95" t="s">
        <v>279</v>
      </c>
      <c r="H30" s="95" t="s">
        <v>156</v>
      </c>
      <c r="I30" s="89">
        <v>1000189.077967</v>
      </c>
      <c r="J30" s="91">
        <v>2120</v>
      </c>
      <c r="K30" s="82"/>
      <c r="L30" s="89">
        <v>21204.008452906</v>
      </c>
      <c r="M30" s="90">
        <v>7.812139201082821E-4</v>
      </c>
      <c r="N30" s="90">
        <v>4.1818096326294442E-2</v>
      </c>
      <c r="O30" s="90">
        <v>1.6837379899066165E-2</v>
      </c>
    </row>
    <row r="31" spans="2:15">
      <c r="B31" s="88" t="s">
        <v>311</v>
      </c>
      <c r="C31" s="82" t="s">
        <v>312</v>
      </c>
      <c r="D31" s="95" t="s">
        <v>112</v>
      </c>
      <c r="E31" s="95" t="s">
        <v>252</v>
      </c>
      <c r="F31" s="82" t="s">
        <v>313</v>
      </c>
      <c r="G31" s="95" t="s">
        <v>275</v>
      </c>
      <c r="H31" s="95" t="s">
        <v>156</v>
      </c>
      <c r="I31" s="89">
        <v>1557106.65503</v>
      </c>
      <c r="J31" s="91">
        <v>2260</v>
      </c>
      <c r="K31" s="82"/>
      <c r="L31" s="89">
        <v>35190.610403674997</v>
      </c>
      <c r="M31" s="90">
        <v>1.0425130317589127E-3</v>
      </c>
      <c r="N31" s="90">
        <v>6.9402176428593976E-2</v>
      </c>
      <c r="O31" s="90">
        <v>2.7943663461683903E-2</v>
      </c>
    </row>
    <row r="32" spans="2:15">
      <c r="B32" s="88" t="s">
        <v>314</v>
      </c>
      <c r="C32" s="82" t="s">
        <v>315</v>
      </c>
      <c r="D32" s="95" t="s">
        <v>112</v>
      </c>
      <c r="E32" s="95" t="s">
        <v>252</v>
      </c>
      <c r="F32" s="82" t="s">
        <v>316</v>
      </c>
      <c r="G32" s="95" t="s">
        <v>275</v>
      </c>
      <c r="H32" s="95" t="s">
        <v>156</v>
      </c>
      <c r="I32" s="89">
        <v>257783.92199</v>
      </c>
      <c r="J32" s="91">
        <v>6314</v>
      </c>
      <c r="K32" s="82"/>
      <c r="L32" s="89">
        <v>16276.476834433</v>
      </c>
      <c r="M32" s="90">
        <v>1.104739860541507E-3</v>
      </c>
      <c r="N32" s="90">
        <v>3.2100122843600178E-2</v>
      </c>
      <c r="O32" s="90">
        <v>1.2924595106079548E-2</v>
      </c>
    </row>
    <row r="33" spans="2:15">
      <c r="B33" s="88" t="s">
        <v>317</v>
      </c>
      <c r="C33" s="82" t="s">
        <v>318</v>
      </c>
      <c r="D33" s="95" t="s">
        <v>112</v>
      </c>
      <c r="E33" s="95" t="s">
        <v>252</v>
      </c>
      <c r="F33" s="82" t="s">
        <v>319</v>
      </c>
      <c r="G33" s="95" t="s">
        <v>260</v>
      </c>
      <c r="H33" s="95" t="s">
        <v>156</v>
      </c>
      <c r="I33" s="89">
        <v>52156.108236999993</v>
      </c>
      <c r="J33" s="91">
        <v>15580</v>
      </c>
      <c r="K33" s="82"/>
      <c r="L33" s="89">
        <v>8125.9216633150008</v>
      </c>
      <c r="M33" s="90">
        <v>1.1645736137229695E-3</v>
      </c>
      <c r="N33" s="90">
        <v>1.6025770580649742E-2</v>
      </c>
      <c r="O33" s="90">
        <v>6.4525172388589227E-3</v>
      </c>
    </row>
    <row r="34" spans="2:15">
      <c r="B34" s="88" t="s">
        <v>320</v>
      </c>
      <c r="C34" s="82" t="s">
        <v>321</v>
      </c>
      <c r="D34" s="95" t="s">
        <v>112</v>
      </c>
      <c r="E34" s="95" t="s">
        <v>252</v>
      </c>
      <c r="F34" s="82" t="s">
        <v>322</v>
      </c>
      <c r="G34" s="95" t="s">
        <v>184</v>
      </c>
      <c r="H34" s="95" t="s">
        <v>156</v>
      </c>
      <c r="I34" s="89">
        <v>9028.1873919999998</v>
      </c>
      <c r="J34" s="91">
        <v>40220</v>
      </c>
      <c r="K34" s="82"/>
      <c r="L34" s="89">
        <v>3631.1369692130002</v>
      </c>
      <c r="M34" s="90">
        <v>1.4597795571656274E-4</v>
      </c>
      <c r="N34" s="90">
        <v>7.1612514157297219E-3</v>
      </c>
      <c r="O34" s="90">
        <v>2.8833620186471845E-3</v>
      </c>
    </row>
    <row r="35" spans="2:15">
      <c r="B35" s="88" t="s">
        <v>326</v>
      </c>
      <c r="C35" s="82" t="s">
        <v>327</v>
      </c>
      <c r="D35" s="95" t="s">
        <v>112</v>
      </c>
      <c r="E35" s="95" t="s">
        <v>252</v>
      </c>
      <c r="F35" s="82" t="s">
        <v>328</v>
      </c>
      <c r="G35" s="95" t="s">
        <v>275</v>
      </c>
      <c r="H35" s="95" t="s">
        <v>156</v>
      </c>
      <c r="I35" s="89">
        <v>1443190.6807550001</v>
      </c>
      <c r="J35" s="91">
        <v>2365</v>
      </c>
      <c r="K35" s="82"/>
      <c r="L35" s="89">
        <v>34131.459599859998</v>
      </c>
      <c r="M35" s="90">
        <v>1.0820926157046212E-3</v>
      </c>
      <c r="N35" s="90">
        <v>6.7313341648303285E-2</v>
      </c>
      <c r="O35" s="90">
        <v>2.7102627933243979E-2</v>
      </c>
    </row>
    <row r="36" spans="2:15">
      <c r="B36" s="88" t="s">
        <v>329</v>
      </c>
      <c r="C36" s="82" t="s">
        <v>330</v>
      </c>
      <c r="D36" s="95" t="s">
        <v>112</v>
      </c>
      <c r="E36" s="95" t="s">
        <v>252</v>
      </c>
      <c r="F36" s="82" t="s">
        <v>331</v>
      </c>
      <c r="G36" s="95" t="s">
        <v>297</v>
      </c>
      <c r="H36" s="95" t="s">
        <v>156</v>
      </c>
      <c r="I36" s="89">
        <v>19668.151253</v>
      </c>
      <c r="J36" s="91">
        <v>56410</v>
      </c>
      <c r="K36" s="82"/>
      <c r="L36" s="89">
        <v>11094.804121817</v>
      </c>
      <c r="M36" s="90">
        <v>1.9344783846226479E-3</v>
      </c>
      <c r="N36" s="90">
        <v>2.1880937678268368E-2</v>
      </c>
      <c r="O36" s="90">
        <v>8.8100055383233972E-3</v>
      </c>
    </row>
    <row r="37" spans="2:15">
      <c r="B37" s="88" t="s">
        <v>335</v>
      </c>
      <c r="C37" s="82" t="s">
        <v>336</v>
      </c>
      <c r="D37" s="95" t="s">
        <v>112</v>
      </c>
      <c r="E37" s="95" t="s">
        <v>252</v>
      </c>
      <c r="F37" s="82" t="s">
        <v>337</v>
      </c>
      <c r="G37" s="95" t="s">
        <v>279</v>
      </c>
      <c r="H37" s="95" t="s">
        <v>156</v>
      </c>
      <c r="I37" s="89">
        <v>23064.494277000005</v>
      </c>
      <c r="J37" s="91">
        <v>14580</v>
      </c>
      <c r="K37" s="82"/>
      <c r="L37" s="89">
        <v>3362.8032655870002</v>
      </c>
      <c r="M37" s="90">
        <v>1.6516250755224188E-4</v>
      </c>
      <c r="N37" s="90">
        <v>6.6320493692984704E-3</v>
      </c>
      <c r="O37" s="90">
        <v>2.6702873767600653E-3</v>
      </c>
    </row>
    <row r="38" spans="2:15">
      <c r="B38" s="88" t="s">
        <v>338</v>
      </c>
      <c r="C38" s="82" t="s">
        <v>339</v>
      </c>
      <c r="D38" s="95" t="s">
        <v>112</v>
      </c>
      <c r="E38" s="95" t="s">
        <v>252</v>
      </c>
      <c r="F38" s="82" t="s">
        <v>340</v>
      </c>
      <c r="G38" s="95" t="s">
        <v>260</v>
      </c>
      <c r="H38" s="95" t="s">
        <v>156</v>
      </c>
      <c r="I38" s="89">
        <v>112723.47177</v>
      </c>
      <c r="J38" s="91">
        <v>17850</v>
      </c>
      <c r="K38" s="82"/>
      <c r="L38" s="89">
        <v>20121.139710989999</v>
      </c>
      <c r="M38" s="90">
        <v>9.2950363931685904E-4</v>
      </c>
      <c r="N38" s="90">
        <v>3.968248553087568E-2</v>
      </c>
      <c r="O38" s="90">
        <v>1.5977510764937201E-2</v>
      </c>
    </row>
    <row r="39" spans="2:15">
      <c r="B39" s="88" t="s">
        <v>341</v>
      </c>
      <c r="C39" s="82" t="s">
        <v>342</v>
      </c>
      <c r="D39" s="95" t="s">
        <v>112</v>
      </c>
      <c r="E39" s="95" t="s">
        <v>252</v>
      </c>
      <c r="F39" s="82" t="s">
        <v>343</v>
      </c>
      <c r="G39" s="95" t="s">
        <v>143</v>
      </c>
      <c r="H39" s="95" t="s">
        <v>156</v>
      </c>
      <c r="I39" s="89">
        <v>240612.29304799999</v>
      </c>
      <c r="J39" s="91">
        <v>2455</v>
      </c>
      <c r="K39" s="82"/>
      <c r="L39" s="89">
        <v>5907.0317943729997</v>
      </c>
      <c r="M39" s="90">
        <v>1.0103120339533494E-3</v>
      </c>
      <c r="N39" s="90">
        <v>1.1649722981775169E-2</v>
      </c>
      <c r="O39" s="90">
        <v>4.690572474474272E-3</v>
      </c>
    </row>
    <row r="40" spans="2:15">
      <c r="B40" s="88" t="s">
        <v>344</v>
      </c>
      <c r="C40" s="82" t="s">
        <v>345</v>
      </c>
      <c r="D40" s="95" t="s">
        <v>112</v>
      </c>
      <c r="E40" s="95" t="s">
        <v>252</v>
      </c>
      <c r="F40" s="82" t="s">
        <v>346</v>
      </c>
      <c r="G40" s="95" t="s">
        <v>347</v>
      </c>
      <c r="H40" s="95" t="s">
        <v>156</v>
      </c>
      <c r="I40" s="89">
        <v>139695.00319300001</v>
      </c>
      <c r="J40" s="91">
        <v>8485</v>
      </c>
      <c r="K40" s="82"/>
      <c r="L40" s="89">
        <v>11853.121021068999</v>
      </c>
      <c r="M40" s="90">
        <v>1.2123221462660237E-3</v>
      </c>
      <c r="N40" s="90">
        <v>2.3376474204260981E-2</v>
      </c>
      <c r="O40" s="90">
        <v>9.4121591238091606E-3</v>
      </c>
    </row>
    <row r="41" spans="2:15">
      <c r="B41" s="85"/>
      <c r="C41" s="82"/>
      <c r="D41" s="82"/>
      <c r="E41" s="82"/>
      <c r="F41" s="82"/>
      <c r="G41" s="82"/>
      <c r="H41" s="82"/>
      <c r="I41" s="89"/>
      <c r="J41" s="91"/>
      <c r="K41" s="82"/>
      <c r="L41" s="82"/>
      <c r="M41" s="82"/>
      <c r="N41" s="90"/>
      <c r="O41" s="82"/>
    </row>
    <row r="42" spans="2:15">
      <c r="B42" s="100" t="s">
        <v>348</v>
      </c>
      <c r="C42" s="84"/>
      <c r="D42" s="84"/>
      <c r="E42" s="84"/>
      <c r="F42" s="84"/>
      <c r="G42" s="84"/>
      <c r="H42" s="84"/>
      <c r="I42" s="92"/>
      <c r="J42" s="94"/>
      <c r="K42" s="84"/>
      <c r="L42" s="92">
        <v>95239.334412683034</v>
      </c>
      <c r="M42" s="84"/>
      <c r="N42" s="93">
        <v>0.18782899796363339</v>
      </c>
      <c r="O42" s="93">
        <v>7.5626307091986644E-2</v>
      </c>
    </row>
    <row r="43" spans="2:15">
      <c r="B43" s="88" t="s">
        <v>349</v>
      </c>
      <c r="C43" s="82" t="s">
        <v>350</v>
      </c>
      <c r="D43" s="95" t="s">
        <v>112</v>
      </c>
      <c r="E43" s="95" t="s">
        <v>252</v>
      </c>
      <c r="F43" s="82" t="s">
        <v>351</v>
      </c>
      <c r="G43" s="95" t="s">
        <v>352</v>
      </c>
      <c r="H43" s="95" t="s">
        <v>156</v>
      </c>
      <c r="I43" s="89">
        <v>572555.12732099998</v>
      </c>
      <c r="J43" s="91">
        <v>379.5</v>
      </c>
      <c r="K43" s="82"/>
      <c r="L43" s="89">
        <v>2172.846708302</v>
      </c>
      <c r="M43" s="90">
        <v>1.9293931506856607E-3</v>
      </c>
      <c r="N43" s="90">
        <v>4.2852422527492398E-3</v>
      </c>
      <c r="O43" s="90">
        <v>1.7253834609324641E-3</v>
      </c>
    </row>
    <row r="44" spans="2:15">
      <c r="B44" s="88" t="s">
        <v>353</v>
      </c>
      <c r="C44" s="82" t="s">
        <v>354</v>
      </c>
      <c r="D44" s="95" t="s">
        <v>112</v>
      </c>
      <c r="E44" s="95" t="s">
        <v>252</v>
      </c>
      <c r="F44" s="82" t="s">
        <v>355</v>
      </c>
      <c r="G44" s="95" t="s">
        <v>286</v>
      </c>
      <c r="H44" s="95" t="s">
        <v>156</v>
      </c>
      <c r="I44" s="89">
        <v>214300.633714</v>
      </c>
      <c r="J44" s="91">
        <v>1929</v>
      </c>
      <c r="K44" s="82"/>
      <c r="L44" s="89">
        <v>4133.8592243409994</v>
      </c>
      <c r="M44" s="90">
        <v>1.6248840830154537E-3</v>
      </c>
      <c r="N44" s="90">
        <v>8.1527095986014351E-3</v>
      </c>
      <c r="O44" s="90">
        <v>3.2825566149002963E-3</v>
      </c>
    </row>
    <row r="45" spans="2:15">
      <c r="B45" s="88" t="s">
        <v>356</v>
      </c>
      <c r="C45" s="82" t="s">
        <v>357</v>
      </c>
      <c r="D45" s="95" t="s">
        <v>112</v>
      </c>
      <c r="E45" s="95" t="s">
        <v>252</v>
      </c>
      <c r="F45" s="82" t="s">
        <v>358</v>
      </c>
      <c r="G45" s="95" t="s">
        <v>260</v>
      </c>
      <c r="H45" s="95" t="s">
        <v>156</v>
      </c>
      <c r="I45" s="89">
        <v>246023.862482</v>
      </c>
      <c r="J45" s="91">
        <v>327.39999999999998</v>
      </c>
      <c r="K45" s="82"/>
      <c r="L45" s="89">
        <v>805.48212581899998</v>
      </c>
      <c r="M45" s="90">
        <v>1.1674265954897186E-3</v>
      </c>
      <c r="N45" s="90">
        <v>1.5885547867715087E-3</v>
      </c>
      <c r="O45" s="90">
        <v>6.3960588321984081E-4</v>
      </c>
    </row>
    <row r="46" spans="2:15">
      <c r="B46" s="88" t="s">
        <v>359</v>
      </c>
      <c r="C46" s="82" t="s">
        <v>360</v>
      </c>
      <c r="D46" s="95" t="s">
        <v>112</v>
      </c>
      <c r="E46" s="95" t="s">
        <v>252</v>
      </c>
      <c r="F46" s="82" t="s">
        <v>361</v>
      </c>
      <c r="G46" s="95" t="s">
        <v>290</v>
      </c>
      <c r="H46" s="95" t="s">
        <v>156</v>
      </c>
      <c r="I46" s="89">
        <v>16186.715028000001</v>
      </c>
      <c r="J46" s="91">
        <v>19160</v>
      </c>
      <c r="K46" s="82"/>
      <c r="L46" s="89">
        <v>3101.3745994370001</v>
      </c>
      <c r="M46" s="90">
        <v>1.1030194882927075E-3</v>
      </c>
      <c r="N46" s="90">
        <v>6.116465291514485E-3</v>
      </c>
      <c r="O46" s="90">
        <v>2.4626957896198317E-3</v>
      </c>
    </row>
    <row r="47" spans="2:15">
      <c r="B47" s="88" t="s">
        <v>362</v>
      </c>
      <c r="C47" s="82" t="s">
        <v>363</v>
      </c>
      <c r="D47" s="95" t="s">
        <v>112</v>
      </c>
      <c r="E47" s="95" t="s">
        <v>252</v>
      </c>
      <c r="F47" s="82" t="s">
        <v>364</v>
      </c>
      <c r="G47" s="95" t="s">
        <v>365</v>
      </c>
      <c r="H47" s="95" t="s">
        <v>156</v>
      </c>
      <c r="I47" s="89">
        <v>186530.47360699999</v>
      </c>
      <c r="J47" s="91">
        <v>1090</v>
      </c>
      <c r="K47" s="82"/>
      <c r="L47" s="89">
        <v>2033.1821623199999</v>
      </c>
      <c r="M47" s="90">
        <v>1.7142003730648552E-3</v>
      </c>
      <c r="N47" s="90">
        <v>4.009798793545986E-3</v>
      </c>
      <c r="O47" s="90">
        <v>1.6144806085613009E-3</v>
      </c>
    </row>
    <row r="48" spans="2:15">
      <c r="B48" s="88" t="s">
        <v>366</v>
      </c>
      <c r="C48" s="82" t="s">
        <v>367</v>
      </c>
      <c r="D48" s="95" t="s">
        <v>112</v>
      </c>
      <c r="E48" s="95" t="s">
        <v>252</v>
      </c>
      <c r="F48" s="82" t="s">
        <v>368</v>
      </c>
      <c r="G48" s="95" t="s">
        <v>143</v>
      </c>
      <c r="H48" s="95" t="s">
        <v>156</v>
      </c>
      <c r="I48" s="89">
        <v>10150.896903000001</v>
      </c>
      <c r="J48" s="91">
        <v>4247</v>
      </c>
      <c r="K48" s="82"/>
      <c r="L48" s="89">
        <v>431.10859148599997</v>
      </c>
      <c r="M48" s="90">
        <v>4.5203273866221711E-4</v>
      </c>
      <c r="N48" s="90">
        <v>8.502232323617055E-4</v>
      </c>
      <c r="O48" s="90">
        <v>3.4232862851015774E-4</v>
      </c>
    </row>
    <row r="49" spans="2:15">
      <c r="B49" s="88" t="s">
        <v>369</v>
      </c>
      <c r="C49" s="82" t="s">
        <v>370</v>
      </c>
      <c r="D49" s="95" t="s">
        <v>112</v>
      </c>
      <c r="E49" s="95" t="s">
        <v>252</v>
      </c>
      <c r="F49" s="82" t="s">
        <v>371</v>
      </c>
      <c r="G49" s="95" t="s">
        <v>297</v>
      </c>
      <c r="H49" s="95" t="s">
        <v>156</v>
      </c>
      <c r="I49" s="89">
        <v>6625.3873720000001</v>
      </c>
      <c r="J49" s="91">
        <v>89700</v>
      </c>
      <c r="K49" s="82"/>
      <c r="L49" s="89">
        <v>5942.9724722359997</v>
      </c>
      <c r="M49" s="90">
        <v>1.8333052580547955E-3</v>
      </c>
      <c r="N49" s="90">
        <v>1.1720604425359072E-2</v>
      </c>
      <c r="O49" s="90">
        <v>4.7191117409225627E-3</v>
      </c>
    </row>
    <row r="50" spans="2:15">
      <c r="B50" s="88" t="s">
        <v>372</v>
      </c>
      <c r="C50" s="82" t="s">
        <v>373</v>
      </c>
      <c r="D50" s="95" t="s">
        <v>112</v>
      </c>
      <c r="E50" s="95" t="s">
        <v>252</v>
      </c>
      <c r="F50" s="82" t="s">
        <v>374</v>
      </c>
      <c r="G50" s="95" t="s">
        <v>182</v>
      </c>
      <c r="H50" s="95" t="s">
        <v>156</v>
      </c>
      <c r="I50" s="89">
        <v>630710.49532400002</v>
      </c>
      <c r="J50" s="91">
        <v>176.1</v>
      </c>
      <c r="K50" s="82"/>
      <c r="L50" s="89">
        <v>1110.6811823370001</v>
      </c>
      <c r="M50" s="90">
        <v>1.176303787395881E-3</v>
      </c>
      <c r="N50" s="90">
        <v>2.1904619012923371E-3</v>
      </c>
      <c r="O50" s="90">
        <v>8.8195404445752751E-4</v>
      </c>
    </row>
    <row r="51" spans="2:15">
      <c r="B51" s="88" t="s">
        <v>375</v>
      </c>
      <c r="C51" s="82" t="s">
        <v>376</v>
      </c>
      <c r="D51" s="95" t="s">
        <v>112</v>
      </c>
      <c r="E51" s="95" t="s">
        <v>252</v>
      </c>
      <c r="F51" s="82" t="s">
        <v>377</v>
      </c>
      <c r="G51" s="95" t="s">
        <v>182</v>
      </c>
      <c r="H51" s="95" t="s">
        <v>156</v>
      </c>
      <c r="I51" s="89">
        <v>323838.89798200002</v>
      </c>
      <c r="J51" s="91">
        <v>478.3</v>
      </c>
      <c r="K51" s="82"/>
      <c r="L51" s="89">
        <v>1548.921448933</v>
      </c>
      <c r="M51" s="90">
        <v>8.5260468426988562E-4</v>
      </c>
      <c r="N51" s="90">
        <v>3.0547500722424323E-3</v>
      </c>
      <c r="O51" s="90">
        <v>1.2299456929297115E-3</v>
      </c>
    </row>
    <row r="52" spans="2:15">
      <c r="B52" s="88" t="s">
        <v>378</v>
      </c>
      <c r="C52" s="82" t="s">
        <v>379</v>
      </c>
      <c r="D52" s="95" t="s">
        <v>112</v>
      </c>
      <c r="E52" s="95" t="s">
        <v>252</v>
      </c>
      <c r="F52" s="82" t="s">
        <v>380</v>
      </c>
      <c r="G52" s="95" t="s">
        <v>381</v>
      </c>
      <c r="H52" s="95" t="s">
        <v>156</v>
      </c>
      <c r="I52" s="89">
        <v>5999.5322070000002</v>
      </c>
      <c r="J52" s="91">
        <v>17500</v>
      </c>
      <c r="K52" s="82"/>
      <c r="L52" s="89">
        <v>1049.9181361589999</v>
      </c>
      <c r="M52" s="90">
        <v>1.3099309475010793E-3</v>
      </c>
      <c r="N52" s="90">
        <v>2.0706263087064249E-3</v>
      </c>
      <c r="O52" s="90">
        <v>8.3370418195649295E-4</v>
      </c>
    </row>
    <row r="53" spans="2:15">
      <c r="B53" s="88" t="s">
        <v>382</v>
      </c>
      <c r="C53" s="82" t="s">
        <v>383</v>
      </c>
      <c r="D53" s="95" t="s">
        <v>112</v>
      </c>
      <c r="E53" s="95" t="s">
        <v>252</v>
      </c>
      <c r="F53" s="82" t="s">
        <v>384</v>
      </c>
      <c r="G53" s="95" t="s">
        <v>385</v>
      </c>
      <c r="H53" s="95" t="s">
        <v>156</v>
      </c>
      <c r="I53" s="89">
        <v>38814.097723999999</v>
      </c>
      <c r="J53" s="91">
        <v>3942</v>
      </c>
      <c r="K53" s="82"/>
      <c r="L53" s="89">
        <v>1530.05173227</v>
      </c>
      <c r="M53" s="90">
        <v>1.5694684654653109E-3</v>
      </c>
      <c r="N53" s="90">
        <v>3.0175356167390873E-3</v>
      </c>
      <c r="O53" s="90">
        <v>1.2149618945244093E-3</v>
      </c>
    </row>
    <row r="54" spans="2:15">
      <c r="B54" s="88" t="s">
        <v>386</v>
      </c>
      <c r="C54" s="82" t="s">
        <v>387</v>
      </c>
      <c r="D54" s="95" t="s">
        <v>112</v>
      </c>
      <c r="E54" s="95" t="s">
        <v>252</v>
      </c>
      <c r="F54" s="82" t="s">
        <v>388</v>
      </c>
      <c r="G54" s="95" t="s">
        <v>260</v>
      </c>
      <c r="H54" s="95" t="s">
        <v>156</v>
      </c>
      <c r="I54" s="89">
        <v>4608.1222749999997</v>
      </c>
      <c r="J54" s="91">
        <v>159100</v>
      </c>
      <c r="K54" s="82"/>
      <c r="L54" s="89">
        <v>7331.5225389279994</v>
      </c>
      <c r="M54" s="90">
        <v>2.156598334858231E-3</v>
      </c>
      <c r="N54" s="90">
        <v>1.4459073454541647E-2</v>
      </c>
      <c r="O54" s="90">
        <v>5.8217119890639794E-3</v>
      </c>
    </row>
    <row r="55" spans="2:15">
      <c r="B55" s="88" t="s">
        <v>389</v>
      </c>
      <c r="C55" s="82" t="s">
        <v>390</v>
      </c>
      <c r="D55" s="95" t="s">
        <v>112</v>
      </c>
      <c r="E55" s="95" t="s">
        <v>252</v>
      </c>
      <c r="F55" s="82" t="s">
        <v>391</v>
      </c>
      <c r="G55" s="95" t="s">
        <v>260</v>
      </c>
      <c r="H55" s="95" t="s">
        <v>156</v>
      </c>
      <c r="I55" s="89">
        <v>17882.590563000002</v>
      </c>
      <c r="J55" s="91">
        <v>5028</v>
      </c>
      <c r="K55" s="82"/>
      <c r="L55" s="89">
        <v>899.13665348300003</v>
      </c>
      <c r="M55" s="90">
        <v>9.9706641563338709E-4</v>
      </c>
      <c r="N55" s="90">
        <v>1.7732582624348573E-3</v>
      </c>
      <c r="O55" s="90">
        <v>7.139737493263203E-4</v>
      </c>
    </row>
    <row r="56" spans="2:15">
      <c r="B56" s="88" t="s">
        <v>392</v>
      </c>
      <c r="C56" s="82" t="s">
        <v>393</v>
      </c>
      <c r="D56" s="95" t="s">
        <v>112</v>
      </c>
      <c r="E56" s="95" t="s">
        <v>252</v>
      </c>
      <c r="F56" s="82" t="s">
        <v>394</v>
      </c>
      <c r="G56" s="95" t="s">
        <v>395</v>
      </c>
      <c r="H56" s="95" t="s">
        <v>156</v>
      </c>
      <c r="I56" s="89">
        <v>13984.777567000001</v>
      </c>
      <c r="J56" s="91">
        <v>18210</v>
      </c>
      <c r="K56" s="82"/>
      <c r="L56" s="89">
        <v>2546.6279949049999</v>
      </c>
      <c r="M56" s="90">
        <v>2.6541389506067989E-3</v>
      </c>
      <c r="N56" s="90">
        <v>5.0224057887309622E-3</v>
      </c>
      <c r="O56" s="90">
        <v>2.0221904319197783E-3</v>
      </c>
    </row>
    <row r="57" spans="2:15">
      <c r="B57" s="88" t="s">
        <v>396</v>
      </c>
      <c r="C57" s="82" t="s">
        <v>397</v>
      </c>
      <c r="D57" s="95" t="s">
        <v>112</v>
      </c>
      <c r="E57" s="95" t="s">
        <v>252</v>
      </c>
      <c r="F57" s="82" t="s">
        <v>398</v>
      </c>
      <c r="G57" s="95" t="s">
        <v>365</v>
      </c>
      <c r="H57" s="95" t="s">
        <v>156</v>
      </c>
      <c r="I57" s="89">
        <v>18759.109703999999</v>
      </c>
      <c r="J57" s="91">
        <v>6638</v>
      </c>
      <c r="K57" s="82"/>
      <c r="L57" s="89">
        <v>1245.2297021270001</v>
      </c>
      <c r="M57" s="90">
        <v>1.3370289424910573E-3</v>
      </c>
      <c r="N57" s="90">
        <v>2.4558156420076893E-3</v>
      </c>
      <c r="O57" s="90">
        <v>9.8879443492392422E-4</v>
      </c>
    </row>
    <row r="58" spans="2:15">
      <c r="B58" s="88" t="s">
        <v>399</v>
      </c>
      <c r="C58" s="82" t="s">
        <v>400</v>
      </c>
      <c r="D58" s="95" t="s">
        <v>112</v>
      </c>
      <c r="E58" s="95" t="s">
        <v>252</v>
      </c>
      <c r="F58" s="82" t="s">
        <v>401</v>
      </c>
      <c r="G58" s="95" t="s">
        <v>402</v>
      </c>
      <c r="H58" s="95" t="s">
        <v>156</v>
      </c>
      <c r="I58" s="89">
        <v>8874.8066020000006</v>
      </c>
      <c r="J58" s="91">
        <v>12540</v>
      </c>
      <c r="K58" s="82"/>
      <c r="L58" s="89">
        <v>1112.900747938</v>
      </c>
      <c r="M58" s="90">
        <v>1.3065950703706954E-3</v>
      </c>
      <c r="N58" s="90">
        <v>2.194839281555663E-3</v>
      </c>
      <c r="O58" s="90">
        <v>8.8371652579769184E-4</v>
      </c>
    </row>
    <row r="59" spans="2:15">
      <c r="B59" s="88" t="s">
        <v>403</v>
      </c>
      <c r="C59" s="82" t="s">
        <v>404</v>
      </c>
      <c r="D59" s="95" t="s">
        <v>112</v>
      </c>
      <c r="E59" s="95" t="s">
        <v>252</v>
      </c>
      <c r="F59" s="82" t="s">
        <v>405</v>
      </c>
      <c r="G59" s="95" t="s">
        <v>402</v>
      </c>
      <c r="H59" s="95" t="s">
        <v>156</v>
      </c>
      <c r="I59" s="89">
        <v>43916.944056</v>
      </c>
      <c r="J59" s="91">
        <v>8787</v>
      </c>
      <c r="K59" s="82"/>
      <c r="L59" s="89">
        <v>3858.981874179</v>
      </c>
      <c r="M59" s="90">
        <v>1.9533681000710014E-3</v>
      </c>
      <c r="N59" s="90">
        <v>7.6106023110797836E-3</v>
      </c>
      <c r="O59" s="90">
        <v>3.0642858864856448E-3</v>
      </c>
    </row>
    <row r="60" spans="2:15">
      <c r="B60" s="88" t="s">
        <v>406</v>
      </c>
      <c r="C60" s="82" t="s">
        <v>407</v>
      </c>
      <c r="D60" s="95" t="s">
        <v>112</v>
      </c>
      <c r="E60" s="95" t="s">
        <v>252</v>
      </c>
      <c r="F60" s="82" t="s">
        <v>408</v>
      </c>
      <c r="G60" s="95" t="s">
        <v>297</v>
      </c>
      <c r="H60" s="95" t="s">
        <v>156</v>
      </c>
      <c r="I60" s="89">
        <v>8162.2605199999998</v>
      </c>
      <c r="J60" s="91">
        <v>21080</v>
      </c>
      <c r="K60" s="82"/>
      <c r="L60" s="89">
        <v>1720.6045176820001</v>
      </c>
      <c r="M60" s="90">
        <v>4.7256197300195226E-4</v>
      </c>
      <c r="N60" s="90">
        <v>3.3933397838285719E-3</v>
      </c>
      <c r="O60" s="90">
        <v>1.3662733621619054E-3</v>
      </c>
    </row>
    <row r="61" spans="2:15">
      <c r="B61" s="88" t="s">
        <v>409</v>
      </c>
      <c r="C61" s="82" t="s">
        <v>410</v>
      </c>
      <c r="D61" s="95" t="s">
        <v>112</v>
      </c>
      <c r="E61" s="95" t="s">
        <v>252</v>
      </c>
      <c r="F61" s="82" t="s">
        <v>411</v>
      </c>
      <c r="G61" s="95" t="s">
        <v>260</v>
      </c>
      <c r="H61" s="95" t="s">
        <v>156</v>
      </c>
      <c r="I61" s="89">
        <v>4062.1529380000006</v>
      </c>
      <c r="J61" s="91">
        <v>39860</v>
      </c>
      <c r="K61" s="82"/>
      <c r="L61" s="89">
        <v>1619.174161037</v>
      </c>
      <c r="M61" s="90">
        <v>7.5170820052791558E-4</v>
      </c>
      <c r="N61" s="90">
        <v>3.193300982956952E-3</v>
      </c>
      <c r="O61" s="90">
        <v>1.2857309754748458E-3</v>
      </c>
    </row>
    <row r="62" spans="2:15">
      <c r="B62" s="88" t="s">
        <v>412</v>
      </c>
      <c r="C62" s="82" t="s">
        <v>413</v>
      </c>
      <c r="D62" s="95" t="s">
        <v>112</v>
      </c>
      <c r="E62" s="95" t="s">
        <v>252</v>
      </c>
      <c r="F62" s="82" t="s">
        <v>414</v>
      </c>
      <c r="G62" s="95" t="s">
        <v>290</v>
      </c>
      <c r="H62" s="95" t="s">
        <v>156</v>
      </c>
      <c r="I62" s="89">
        <v>57612.688305000003</v>
      </c>
      <c r="J62" s="91">
        <v>5268</v>
      </c>
      <c r="K62" s="82"/>
      <c r="L62" s="89">
        <v>3035.0364200180002</v>
      </c>
      <c r="M62" s="90">
        <v>1.0365934286677705E-3</v>
      </c>
      <c r="N62" s="90">
        <v>5.9856345392434659E-3</v>
      </c>
      <c r="O62" s="90">
        <v>2.4100189039653629E-3</v>
      </c>
    </row>
    <row r="63" spans="2:15">
      <c r="B63" s="88" t="s">
        <v>415</v>
      </c>
      <c r="C63" s="82" t="s">
        <v>416</v>
      </c>
      <c r="D63" s="95" t="s">
        <v>112</v>
      </c>
      <c r="E63" s="95" t="s">
        <v>252</v>
      </c>
      <c r="F63" s="82" t="s">
        <v>417</v>
      </c>
      <c r="G63" s="95" t="s">
        <v>402</v>
      </c>
      <c r="H63" s="95" t="s">
        <v>156</v>
      </c>
      <c r="I63" s="89">
        <v>126654.68441</v>
      </c>
      <c r="J63" s="91">
        <v>4137</v>
      </c>
      <c r="K63" s="82"/>
      <c r="L63" s="89">
        <v>5239.7042940370002</v>
      </c>
      <c r="M63" s="90">
        <v>2.0534428316962088E-3</v>
      </c>
      <c r="N63" s="90">
        <v>1.033363382098201E-2</v>
      </c>
      <c r="O63" s="90">
        <v>4.1606704672567862E-3</v>
      </c>
    </row>
    <row r="64" spans="2:15">
      <c r="B64" s="88" t="s">
        <v>418</v>
      </c>
      <c r="C64" s="82" t="s">
        <v>419</v>
      </c>
      <c r="D64" s="95" t="s">
        <v>112</v>
      </c>
      <c r="E64" s="95" t="s">
        <v>252</v>
      </c>
      <c r="F64" s="82" t="s">
        <v>420</v>
      </c>
      <c r="G64" s="95" t="s">
        <v>385</v>
      </c>
      <c r="H64" s="95" t="s">
        <v>156</v>
      </c>
      <c r="I64" s="89">
        <v>225174.06846400001</v>
      </c>
      <c r="J64" s="91">
        <v>2136</v>
      </c>
      <c r="K64" s="82"/>
      <c r="L64" s="89">
        <v>4809.7181024590009</v>
      </c>
      <c r="M64" s="90">
        <v>2.0914550226081023E-3</v>
      </c>
      <c r="N64" s="90">
        <v>9.4856241619441246E-3</v>
      </c>
      <c r="O64" s="90">
        <v>3.8192330982314408E-3</v>
      </c>
    </row>
    <row r="65" spans="2:15">
      <c r="B65" s="88" t="s">
        <v>421</v>
      </c>
      <c r="C65" s="82" t="s">
        <v>422</v>
      </c>
      <c r="D65" s="95" t="s">
        <v>112</v>
      </c>
      <c r="E65" s="95" t="s">
        <v>252</v>
      </c>
      <c r="F65" s="82" t="s">
        <v>423</v>
      </c>
      <c r="G65" s="95" t="s">
        <v>290</v>
      </c>
      <c r="H65" s="95" t="s">
        <v>156</v>
      </c>
      <c r="I65" s="89">
        <v>53125.661585000002</v>
      </c>
      <c r="J65" s="91">
        <v>3975</v>
      </c>
      <c r="K65" s="82"/>
      <c r="L65" s="89">
        <v>2111.7450479939998</v>
      </c>
      <c r="M65" s="90">
        <v>8.3964027563818155E-4</v>
      </c>
      <c r="N65" s="90">
        <v>4.1647388525486856E-3</v>
      </c>
      <c r="O65" s="90">
        <v>1.6768647165000406E-3</v>
      </c>
    </row>
    <row r="66" spans="2:15">
      <c r="B66" s="88" t="s">
        <v>424</v>
      </c>
      <c r="C66" s="82" t="s">
        <v>425</v>
      </c>
      <c r="D66" s="95" t="s">
        <v>112</v>
      </c>
      <c r="E66" s="95" t="s">
        <v>252</v>
      </c>
      <c r="F66" s="82" t="s">
        <v>426</v>
      </c>
      <c r="G66" s="95" t="s">
        <v>301</v>
      </c>
      <c r="H66" s="95" t="s">
        <v>156</v>
      </c>
      <c r="I66" s="89">
        <v>4371.2341660000002</v>
      </c>
      <c r="J66" s="91">
        <v>8450</v>
      </c>
      <c r="K66" s="82"/>
      <c r="L66" s="89">
        <v>369.36928699499998</v>
      </c>
      <c r="M66" s="90">
        <v>1.5572705591096266E-4</v>
      </c>
      <c r="N66" s="90">
        <v>7.2846228381005448E-4</v>
      </c>
      <c r="O66" s="90">
        <v>2.9330355258039308E-4</v>
      </c>
    </row>
    <row r="67" spans="2:15">
      <c r="B67" s="88" t="s">
        <v>427</v>
      </c>
      <c r="C67" s="82" t="s">
        <v>428</v>
      </c>
      <c r="D67" s="95" t="s">
        <v>112</v>
      </c>
      <c r="E67" s="95" t="s">
        <v>252</v>
      </c>
      <c r="F67" s="82" t="s">
        <v>429</v>
      </c>
      <c r="G67" s="95" t="s">
        <v>286</v>
      </c>
      <c r="H67" s="95" t="s">
        <v>156</v>
      </c>
      <c r="I67" s="89">
        <v>154598.819991</v>
      </c>
      <c r="J67" s="91">
        <v>2380</v>
      </c>
      <c r="K67" s="82"/>
      <c r="L67" s="89">
        <v>3679.4519156960005</v>
      </c>
      <c r="M67" s="90">
        <v>1.5746836602507494E-3</v>
      </c>
      <c r="N67" s="90">
        <v>7.2565371297735196E-3</v>
      </c>
      <c r="O67" s="90">
        <v>2.9217272697526107E-3</v>
      </c>
    </row>
    <row r="68" spans="2:15">
      <c r="B68" s="88" t="s">
        <v>430</v>
      </c>
      <c r="C68" s="82" t="s">
        <v>431</v>
      </c>
      <c r="D68" s="95" t="s">
        <v>112</v>
      </c>
      <c r="E68" s="95" t="s">
        <v>252</v>
      </c>
      <c r="F68" s="82" t="s">
        <v>432</v>
      </c>
      <c r="G68" s="95" t="s">
        <v>184</v>
      </c>
      <c r="H68" s="95" t="s">
        <v>156</v>
      </c>
      <c r="I68" s="89">
        <v>28512.234358000002</v>
      </c>
      <c r="J68" s="91">
        <v>4119</v>
      </c>
      <c r="K68" s="82"/>
      <c r="L68" s="89">
        <v>1174.418933191</v>
      </c>
      <c r="M68" s="90">
        <v>5.7257719487877772E-4</v>
      </c>
      <c r="N68" s="90">
        <v>2.3161641434298907E-3</v>
      </c>
      <c r="O68" s="90">
        <v>9.3256601848236084E-4</v>
      </c>
    </row>
    <row r="69" spans="2:15">
      <c r="B69" s="88" t="s">
        <v>323</v>
      </c>
      <c r="C69" s="82" t="s">
        <v>324</v>
      </c>
      <c r="D69" s="95" t="s">
        <v>112</v>
      </c>
      <c r="E69" s="95" t="s">
        <v>252</v>
      </c>
      <c r="F69" s="82" t="s">
        <v>325</v>
      </c>
      <c r="G69" s="95" t="s">
        <v>271</v>
      </c>
      <c r="H69" s="95" t="s">
        <v>156</v>
      </c>
      <c r="I69" s="89">
        <v>99566.382393000007</v>
      </c>
      <c r="J69" s="91">
        <v>2210</v>
      </c>
      <c r="K69" s="82"/>
      <c r="L69" s="89">
        <v>2200.4170508739999</v>
      </c>
      <c r="M69" s="90">
        <v>8.5688283196837993E-4</v>
      </c>
      <c r="N69" s="90">
        <v>4.339615898373156E-3</v>
      </c>
      <c r="O69" s="90">
        <v>1.7472761296164617E-3</v>
      </c>
    </row>
    <row r="70" spans="2:15">
      <c r="B70" s="88" t="s">
        <v>433</v>
      </c>
      <c r="C70" s="82" t="s">
        <v>434</v>
      </c>
      <c r="D70" s="95" t="s">
        <v>112</v>
      </c>
      <c r="E70" s="95" t="s">
        <v>252</v>
      </c>
      <c r="F70" s="82" t="s">
        <v>435</v>
      </c>
      <c r="G70" s="95" t="s">
        <v>143</v>
      </c>
      <c r="H70" s="95" t="s">
        <v>156</v>
      </c>
      <c r="I70" s="89">
        <v>18951.498447999998</v>
      </c>
      <c r="J70" s="91">
        <v>9236</v>
      </c>
      <c r="K70" s="82"/>
      <c r="L70" s="89">
        <v>1750.3603966229998</v>
      </c>
      <c r="M70" s="90">
        <v>1.7396476154667502E-3</v>
      </c>
      <c r="N70" s="90">
        <v>3.4520236979852723E-3</v>
      </c>
      <c r="O70" s="90">
        <v>1.3899014907335844E-3</v>
      </c>
    </row>
    <row r="71" spans="2:15">
      <c r="B71" s="88" t="s">
        <v>436</v>
      </c>
      <c r="C71" s="82" t="s">
        <v>437</v>
      </c>
      <c r="D71" s="95" t="s">
        <v>112</v>
      </c>
      <c r="E71" s="95" t="s">
        <v>252</v>
      </c>
      <c r="F71" s="82" t="s">
        <v>438</v>
      </c>
      <c r="G71" s="95" t="s">
        <v>279</v>
      </c>
      <c r="H71" s="95" t="s">
        <v>156</v>
      </c>
      <c r="I71" s="89">
        <v>12664.708638</v>
      </c>
      <c r="J71" s="91">
        <v>16330</v>
      </c>
      <c r="K71" s="82"/>
      <c r="L71" s="89">
        <v>2068.1469205849999</v>
      </c>
      <c r="M71" s="90">
        <v>1.3264315382718079E-3</v>
      </c>
      <c r="N71" s="90">
        <v>4.0787555491706984E-3</v>
      </c>
      <c r="O71" s="90">
        <v>1.6422449305428899E-3</v>
      </c>
    </row>
    <row r="72" spans="2:15">
      <c r="B72" s="88" t="s">
        <v>332</v>
      </c>
      <c r="C72" s="82" t="s">
        <v>333</v>
      </c>
      <c r="D72" s="95" t="s">
        <v>112</v>
      </c>
      <c r="E72" s="95" t="s">
        <v>252</v>
      </c>
      <c r="F72" s="82" t="s">
        <v>334</v>
      </c>
      <c r="G72" s="95" t="s">
        <v>271</v>
      </c>
      <c r="H72" s="95" t="s">
        <v>156</v>
      </c>
      <c r="I72" s="89">
        <v>163978.266435</v>
      </c>
      <c r="J72" s="91">
        <v>1835</v>
      </c>
      <c r="K72" s="82"/>
      <c r="L72" s="89">
        <v>3009.0011890819997</v>
      </c>
      <c r="M72" s="90">
        <v>1.0041487644853113E-3</v>
      </c>
      <c r="N72" s="90">
        <v>5.9342884082712452E-3</v>
      </c>
      <c r="O72" s="90">
        <v>2.3893452150728612E-3</v>
      </c>
    </row>
    <row r="73" spans="2:15">
      <c r="B73" s="88" t="s">
        <v>439</v>
      </c>
      <c r="C73" s="82" t="s">
        <v>440</v>
      </c>
      <c r="D73" s="95" t="s">
        <v>112</v>
      </c>
      <c r="E73" s="95" t="s">
        <v>252</v>
      </c>
      <c r="F73" s="82" t="s">
        <v>441</v>
      </c>
      <c r="G73" s="95" t="s">
        <v>365</v>
      </c>
      <c r="H73" s="95" t="s">
        <v>156</v>
      </c>
      <c r="I73" s="89">
        <v>3105.6296189999998</v>
      </c>
      <c r="J73" s="91">
        <v>23330</v>
      </c>
      <c r="K73" s="82"/>
      <c r="L73" s="89">
        <v>724.54339017100006</v>
      </c>
      <c r="M73" s="90">
        <v>1.3257632666843684E-3</v>
      </c>
      <c r="N73" s="90">
        <v>1.4289291267754775E-3</v>
      </c>
      <c r="O73" s="90">
        <v>5.7533519385078932E-4</v>
      </c>
    </row>
    <row r="74" spans="2:15">
      <c r="B74" s="88" t="s">
        <v>442</v>
      </c>
      <c r="C74" s="82" t="s">
        <v>443</v>
      </c>
      <c r="D74" s="95" t="s">
        <v>112</v>
      </c>
      <c r="E74" s="95" t="s">
        <v>252</v>
      </c>
      <c r="F74" s="82" t="s">
        <v>444</v>
      </c>
      <c r="G74" s="95" t="s">
        <v>445</v>
      </c>
      <c r="H74" s="95" t="s">
        <v>156</v>
      </c>
      <c r="I74" s="89">
        <v>28727.535541000005</v>
      </c>
      <c r="J74" s="91">
        <v>1869</v>
      </c>
      <c r="K74" s="82"/>
      <c r="L74" s="89">
        <v>536.91763925400005</v>
      </c>
      <c r="M74" s="90">
        <v>7.1341693124089801E-4</v>
      </c>
      <c r="N74" s="90">
        <v>1.0588975951164189E-3</v>
      </c>
      <c r="O74" s="90">
        <v>4.2634798447226574E-4</v>
      </c>
    </row>
    <row r="75" spans="2:15">
      <c r="B75" s="88" t="s">
        <v>446</v>
      </c>
      <c r="C75" s="82" t="s">
        <v>447</v>
      </c>
      <c r="D75" s="95" t="s">
        <v>112</v>
      </c>
      <c r="E75" s="95" t="s">
        <v>252</v>
      </c>
      <c r="F75" s="82" t="s">
        <v>448</v>
      </c>
      <c r="G75" s="95" t="s">
        <v>347</v>
      </c>
      <c r="H75" s="95" t="s">
        <v>156</v>
      </c>
      <c r="I75" s="89">
        <v>22521.531014</v>
      </c>
      <c r="J75" s="91">
        <v>9232</v>
      </c>
      <c r="K75" s="82"/>
      <c r="L75" s="89">
        <v>2079.1877432470001</v>
      </c>
      <c r="M75" s="90">
        <v>1.790615792730117E-3</v>
      </c>
      <c r="N75" s="90">
        <v>4.1005300257573544E-3</v>
      </c>
      <c r="O75" s="90">
        <v>1.6510120712451394E-3</v>
      </c>
    </row>
    <row r="76" spans="2:15">
      <c r="B76" s="88" t="s">
        <v>449</v>
      </c>
      <c r="C76" s="82" t="s">
        <v>450</v>
      </c>
      <c r="D76" s="95" t="s">
        <v>112</v>
      </c>
      <c r="E76" s="95" t="s">
        <v>252</v>
      </c>
      <c r="F76" s="82" t="s">
        <v>451</v>
      </c>
      <c r="G76" s="95" t="s">
        <v>260</v>
      </c>
      <c r="H76" s="95" t="s">
        <v>156</v>
      </c>
      <c r="I76" s="89">
        <v>212210.56008200001</v>
      </c>
      <c r="J76" s="91">
        <v>1381</v>
      </c>
      <c r="K76" s="82"/>
      <c r="L76" s="89">
        <v>2930.6278347260004</v>
      </c>
      <c r="M76" s="90">
        <v>1.2062142022846972E-3</v>
      </c>
      <c r="N76" s="90">
        <v>5.7797221389192435E-3</v>
      </c>
      <c r="O76" s="90">
        <v>2.3271116074893268E-3</v>
      </c>
    </row>
    <row r="77" spans="2:15">
      <c r="B77" s="88" t="s">
        <v>452</v>
      </c>
      <c r="C77" s="82" t="s">
        <v>453</v>
      </c>
      <c r="D77" s="95" t="s">
        <v>112</v>
      </c>
      <c r="E77" s="95" t="s">
        <v>252</v>
      </c>
      <c r="F77" s="82" t="s">
        <v>454</v>
      </c>
      <c r="G77" s="95" t="s">
        <v>143</v>
      </c>
      <c r="H77" s="95" t="s">
        <v>156</v>
      </c>
      <c r="I77" s="89">
        <v>9455.8783640000001</v>
      </c>
      <c r="J77" s="91">
        <v>19240</v>
      </c>
      <c r="K77" s="82"/>
      <c r="L77" s="89">
        <v>1819.3109971859999</v>
      </c>
      <c r="M77" s="90">
        <v>6.8642309831823455E-4</v>
      </c>
      <c r="N77" s="90">
        <v>3.5880066119000336E-3</v>
      </c>
      <c r="O77" s="90">
        <v>1.4446528109156368E-3</v>
      </c>
    </row>
    <row r="78" spans="2:15">
      <c r="B78" s="88" t="s">
        <v>455</v>
      </c>
      <c r="C78" s="82" t="s">
        <v>456</v>
      </c>
      <c r="D78" s="95" t="s">
        <v>112</v>
      </c>
      <c r="E78" s="95" t="s">
        <v>252</v>
      </c>
      <c r="F78" s="82" t="s">
        <v>457</v>
      </c>
      <c r="G78" s="95" t="s">
        <v>286</v>
      </c>
      <c r="H78" s="95" t="s">
        <v>156</v>
      </c>
      <c r="I78" s="89">
        <v>1474387.8517590002</v>
      </c>
      <c r="J78" s="91">
        <v>254.6</v>
      </c>
      <c r="K78" s="82"/>
      <c r="L78" s="89">
        <v>3753.7914705480002</v>
      </c>
      <c r="M78" s="90">
        <v>1.3119462558452031E-3</v>
      </c>
      <c r="N78" s="90">
        <v>7.4031480251879065E-3</v>
      </c>
      <c r="O78" s="90">
        <v>2.9807577747323921E-3</v>
      </c>
    </row>
    <row r="79" spans="2:15">
      <c r="B79" s="88" t="s">
        <v>458</v>
      </c>
      <c r="C79" s="82" t="s">
        <v>459</v>
      </c>
      <c r="D79" s="95" t="s">
        <v>112</v>
      </c>
      <c r="E79" s="95" t="s">
        <v>252</v>
      </c>
      <c r="F79" s="82" t="s">
        <v>460</v>
      </c>
      <c r="G79" s="95" t="s">
        <v>260</v>
      </c>
      <c r="H79" s="95" t="s">
        <v>156</v>
      </c>
      <c r="I79" s="89">
        <v>603598.90214999998</v>
      </c>
      <c r="J79" s="91">
        <v>634.1</v>
      </c>
      <c r="K79" s="82"/>
      <c r="L79" s="89">
        <v>3827.4206384839999</v>
      </c>
      <c r="M79" s="90">
        <v>1.507091116672455E-3</v>
      </c>
      <c r="N79" s="90">
        <v>7.5483579105740141E-3</v>
      </c>
      <c r="O79" s="90">
        <v>3.039224185691621E-3</v>
      </c>
    </row>
    <row r="80" spans="2:15">
      <c r="B80" s="88" t="s">
        <v>461</v>
      </c>
      <c r="C80" s="82" t="s">
        <v>462</v>
      </c>
      <c r="D80" s="95" t="s">
        <v>112</v>
      </c>
      <c r="E80" s="95" t="s">
        <v>252</v>
      </c>
      <c r="F80" s="82" t="s">
        <v>463</v>
      </c>
      <c r="G80" s="95" t="s">
        <v>260</v>
      </c>
      <c r="H80" s="95" t="s">
        <v>156</v>
      </c>
      <c r="I80" s="89">
        <v>349480.331313</v>
      </c>
      <c r="J80" s="91">
        <v>1150</v>
      </c>
      <c r="K80" s="82"/>
      <c r="L80" s="89">
        <v>4019.0238101039999</v>
      </c>
      <c r="M80" s="90">
        <v>9.9630673626013334E-4</v>
      </c>
      <c r="N80" s="90">
        <v>7.9262336270935763E-3</v>
      </c>
      <c r="O80" s="90">
        <v>3.1913697291909575E-3</v>
      </c>
    </row>
    <row r="81" spans="2:15">
      <c r="B81" s="88" t="s">
        <v>464</v>
      </c>
      <c r="C81" s="82" t="s">
        <v>465</v>
      </c>
      <c r="D81" s="95" t="s">
        <v>112</v>
      </c>
      <c r="E81" s="95" t="s">
        <v>252</v>
      </c>
      <c r="F81" s="82" t="s">
        <v>466</v>
      </c>
      <c r="G81" s="95" t="s">
        <v>286</v>
      </c>
      <c r="H81" s="95" t="s">
        <v>156</v>
      </c>
      <c r="I81" s="89">
        <v>125102.674376</v>
      </c>
      <c r="J81" s="91">
        <v>1524</v>
      </c>
      <c r="K81" s="82"/>
      <c r="L81" s="89">
        <v>1906.5647574900001</v>
      </c>
      <c r="M81" s="90">
        <v>1.4136602080085901E-3</v>
      </c>
      <c r="N81" s="90">
        <v>3.760086629757413E-3</v>
      </c>
      <c r="O81" s="90">
        <v>1.513938045975009E-3</v>
      </c>
    </row>
    <row r="82" spans="2:15">
      <c r="B82" s="85"/>
      <c r="C82" s="82"/>
      <c r="D82" s="82"/>
      <c r="E82" s="82"/>
      <c r="F82" s="82"/>
      <c r="G82" s="82"/>
      <c r="H82" s="82"/>
      <c r="I82" s="89"/>
      <c r="J82" s="91"/>
      <c r="K82" s="82"/>
      <c r="L82" s="82"/>
      <c r="M82" s="82"/>
      <c r="N82" s="90"/>
      <c r="O82" s="82"/>
    </row>
    <row r="83" spans="2:15">
      <c r="B83" s="100" t="s">
        <v>27</v>
      </c>
      <c r="C83" s="84"/>
      <c r="D83" s="84"/>
      <c r="E83" s="84"/>
      <c r="F83" s="84"/>
      <c r="G83" s="84"/>
      <c r="H83" s="84"/>
      <c r="I83" s="92"/>
      <c r="J83" s="94"/>
      <c r="K83" s="84"/>
      <c r="L83" s="92">
        <v>14898.600598920999</v>
      </c>
      <c r="M83" s="84"/>
      <c r="N83" s="93">
        <v>2.9382704518177094E-2</v>
      </c>
      <c r="O83" s="93">
        <v>1.1830470583221646E-2</v>
      </c>
    </row>
    <row r="84" spans="2:15">
      <c r="B84" s="88" t="s">
        <v>467</v>
      </c>
      <c r="C84" s="82" t="s">
        <v>468</v>
      </c>
      <c r="D84" s="95" t="s">
        <v>112</v>
      </c>
      <c r="E84" s="95" t="s">
        <v>252</v>
      </c>
      <c r="F84" s="82" t="s">
        <v>469</v>
      </c>
      <c r="G84" s="95" t="s">
        <v>445</v>
      </c>
      <c r="H84" s="95" t="s">
        <v>156</v>
      </c>
      <c r="I84" s="89">
        <v>43546.439502000001</v>
      </c>
      <c r="J84" s="91">
        <v>778</v>
      </c>
      <c r="K84" s="82"/>
      <c r="L84" s="89">
        <v>338.79129932800004</v>
      </c>
      <c r="M84" s="90">
        <v>1.6908417069974771E-3</v>
      </c>
      <c r="N84" s="90">
        <v>6.6815702423789094E-4</v>
      </c>
      <c r="O84" s="90">
        <v>2.6902261550938006E-4</v>
      </c>
    </row>
    <row r="85" spans="2:15">
      <c r="B85" s="88" t="s">
        <v>470</v>
      </c>
      <c r="C85" s="82" t="s">
        <v>471</v>
      </c>
      <c r="D85" s="95" t="s">
        <v>112</v>
      </c>
      <c r="E85" s="95" t="s">
        <v>252</v>
      </c>
      <c r="F85" s="82" t="s">
        <v>472</v>
      </c>
      <c r="G85" s="95" t="s">
        <v>385</v>
      </c>
      <c r="H85" s="95" t="s">
        <v>156</v>
      </c>
      <c r="I85" s="89">
        <v>7904.5547560000005</v>
      </c>
      <c r="J85" s="91">
        <v>2980</v>
      </c>
      <c r="K85" s="82"/>
      <c r="L85" s="89">
        <v>235.55573173599998</v>
      </c>
      <c r="M85" s="90">
        <v>1.6012107812424354E-3</v>
      </c>
      <c r="N85" s="90">
        <v>4.6455802457467959E-4</v>
      </c>
      <c r="O85" s="90">
        <v>1.8704677238034161E-4</v>
      </c>
    </row>
    <row r="86" spans="2:15">
      <c r="B86" s="88" t="s">
        <v>473</v>
      </c>
      <c r="C86" s="82" t="s">
        <v>474</v>
      </c>
      <c r="D86" s="95" t="s">
        <v>112</v>
      </c>
      <c r="E86" s="95" t="s">
        <v>252</v>
      </c>
      <c r="F86" s="82" t="s">
        <v>475</v>
      </c>
      <c r="G86" s="95" t="s">
        <v>143</v>
      </c>
      <c r="H86" s="95" t="s">
        <v>156</v>
      </c>
      <c r="I86" s="89">
        <v>103320.99264500002</v>
      </c>
      <c r="J86" s="91">
        <v>449.8</v>
      </c>
      <c r="K86" s="82"/>
      <c r="L86" s="89">
        <v>464.73782486800002</v>
      </c>
      <c r="M86" s="90">
        <v>1.8789768775494249E-3</v>
      </c>
      <c r="N86" s="90">
        <v>9.1654609410132999E-4</v>
      </c>
      <c r="O86" s="90">
        <v>3.6903245573342462E-4</v>
      </c>
    </row>
    <row r="87" spans="2:15">
      <c r="B87" s="88" t="s">
        <v>476</v>
      </c>
      <c r="C87" s="82" t="s">
        <v>477</v>
      </c>
      <c r="D87" s="95" t="s">
        <v>112</v>
      </c>
      <c r="E87" s="95" t="s">
        <v>252</v>
      </c>
      <c r="F87" s="82" t="s">
        <v>478</v>
      </c>
      <c r="G87" s="95" t="s">
        <v>395</v>
      </c>
      <c r="H87" s="95" t="s">
        <v>156</v>
      </c>
      <c r="I87" s="89">
        <v>32888.391857000002</v>
      </c>
      <c r="J87" s="91">
        <v>2167</v>
      </c>
      <c r="K87" s="82"/>
      <c r="L87" s="89">
        <v>712.69145154699993</v>
      </c>
      <c r="M87" s="90">
        <v>2.477515343944759E-3</v>
      </c>
      <c r="N87" s="90">
        <v>1.4055549844696701E-3</v>
      </c>
      <c r="O87" s="90">
        <v>5.6592397362816406E-4</v>
      </c>
    </row>
    <row r="88" spans="2:15">
      <c r="B88" s="88" t="s">
        <v>479</v>
      </c>
      <c r="C88" s="82" t="s">
        <v>480</v>
      </c>
      <c r="D88" s="95" t="s">
        <v>112</v>
      </c>
      <c r="E88" s="95" t="s">
        <v>252</v>
      </c>
      <c r="F88" s="82" t="s">
        <v>481</v>
      </c>
      <c r="G88" s="95" t="s">
        <v>143</v>
      </c>
      <c r="H88" s="95" t="s">
        <v>156</v>
      </c>
      <c r="I88" s="89">
        <v>3551.167676</v>
      </c>
      <c r="J88" s="91">
        <v>5240</v>
      </c>
      <c r="K88" s="82"/>
      <c r="L88" s="89">
        <v>186.08118624200003</v>
      </c>
      <c r="M88" s="90">
        <v>3.5387819392127554E-4</v>
      </c>
      <c r="N88" s="90">
        <v>3.6698537392408149E-4</v>
      </c>
      <c r="O88" s="90">
        <v>1.4776072325117594E-4</v>
      </c>
    </row>
    <row r="89" spans="2:15">
      <c r="B89" s="88" t="s">
        <v>482</v>
      </c>
      <c r="C89" s="82" t="s">
        <v>483</v>
      </c>
      <c r="D89" s="95" t="s">
        <v>112</v>
      </c>
      <c r="E89" s="95" t="s">
        <v>252</v>
      </c>
      <c r="F89" s="82" t="s">
        <v>484</v>
      </c>
      <c r="G89" s="95" t="s">
        <v>264</v>
      </c>
      <c r="H89" s="95" t="s">
        <v>156</v>
      </c>
      <c r="I89" s="89">
        <v>34700.888866000001</v>
      </c>
      <c r="J89" s="91">
        <v>890</v>
      </c>
      <c r="K89" s="82"/>
      <c r="L89" s="89">
        <v>308.83791090299997</v>
      </c>
      <c r="M89" s="90">
        <v>6.383817599907222E-4</v>
      </c>
      <c r="N89" s="90">
        <v>6.0908358606050238E-4</v>
      </c>
      <c r="O89" s="90">
        <v>2.4523765139298923E-4</v>
      </c>
    </row>
    <row r="90" spans="2:15">
      <c r="B90" s="88" t="s">
        <v>485</v>
      </c>
      <c r="C90" s="82" t="s">
        <v>486</v>
      </c>
      <c r="D90" s="95" t="s">
        <v>112</v>
      </c>
      <c r="E90" s="95" t="s">
        <v>252</v>
      </c>
      <c r="F90" s="82" t="s">
        <v>487</v>
      </c>
      <c r="G90" s="95" t="s">
        <v>488</v>
      </c>
      <c r="H90" s="95" t="s">
        <v>156</v>
      </c>
      <c r="I90" s="89">
        <v>485129.18950500002</v>
      </c>
      <c r="J90" s="91">
        <v>128</v>
      </c>
      <c r="K90" s="82"/>
      <c r="L90" s="89">
        <v>620.96536256699994</v>
      </c>
      <c r="M90" s="90">
        <v>1.686725952907359E-3</v>
      </c>
      <c r="N90" s="90">
        <v>1.2246547347306075E-3</v>
      </c>
      <c r="O90" s="90">
        <v>4.9308741490663879E-4</v>
      </c>
    </row>
    <row r="91" spans="2:15">
      <c r="B91" s="88" t="s">
        <v>489</v>
      </c>
      <c r="C91" s="82" t="s">
        <v>490</v>
      </c>
      <c r="D91" s="95" t="s">
        <v>112</v>
      </c>
      <c r="E91" s="95" t="s">
        <v>252</v>
      </c>
      <c r="F91" s="82" t="s">
        <v>491</v>
      </c>
      <c r="G91" s="95" t="s">
        <v>184</v>
      </c>
      <c r="H91" s="95" t="s">
        <v>156</v>
      </c>
      <c r="I91" s="89">
        <v>3353.1928419999999</v>
      </c>
      <c r="J91" s="91">
        <v>2249</v>
      </c>
      <c r="K91" s="82"/>
      <c r="L91" s="89">
        <v>75.413307014000011</v>
      </c>
      <c r="M91" s="90">
        <v>9.953541162679507E-5</v>
      </c>
      <c r="N91" s="90">
        <v>1.4872852668400364E-4</v>
      </c>
      <c r="O91" s="90">
        <v>5.9883134948741678E-5</v>
      </c>
    </row>
    <row r="92" spans="2:15">
      <c r="B92" s="88" t="s">
        <v>492</v>
      </c>
      <c r="C92" s="82" t="s">
        <v>493</v>
      </c>
      <c r="D92" s="95" t="s">
        <v>112</v>
      </c>
      <c r="E92" s="95" t="s">
        <v>252</v>
      </c>
      <c r="F92" s="82" t="s">
        <v>494</v>
      </c>
      <c r="G92" s="95" t="s">
        <v>381</v>
      </c>
      <c r="H92" s="95" t="s">
        <v>156</v>
      </c>
      <c r="I92" s="89">
        <v>51767.129109000001</v>
      </c>
      <c r="J92" s="91">
        <v>170</v>
      </c>
      <c r="K92" s="82"/>
      <c r="L92" s="89">
        <v>88.004119485999993</v>
      </c>
      <c r="M92" s="90">
        <v>2.6817711254158347E-3</v>
      </c>
      <c r="N92" s="90">
        <v>1.7355986034196794E-4</v>
      </c>
      <c r="O92" s="90">
        <v>6.9881069693005087E-5</v>
      </c>
    </row>
    <row r="93" spans="2:15">
      <c r="B93" s="88" t="s">
        <v>495</v>
      </c>
      <c r="C93" s="82" t="s">
        <v>496</v>
      </c>
      <c r="D93" s="95" t="s">
        <v>112</v>
      </c>
      <c r="E93" s="95" t="s">
        <v>252</v>
      </c>
      <c r="F93" s="82" t="s">
        <v>497</v>
      </c>
      <c r="G93" s="95" t="s">
        <v>181</v>
      </c>
      <c r="H93" s="95" t="s">
        <v>156</v>
      </c>
      <c r="I93" s="89">
        <v>31070.490543</v>
      </c>
      <c r="J93" s="91">
        <v>832.1</v>
      </c>
      <c r="K93" s="82"/>
      <c r="L93" s="89">
        <v>258.53755187399997</v>
      </c>
      <c r="M93" s="90">
        <v>1.0446050946741211E-3</v>
      </c>
      <c r="N93" s="90">
        <v>5.0988228344860706E-4</v>
      </c>
      <c r="O93" s="90">
        <v>2.0529585190202438E-4</v>
      </c>
    </row>
    <row r="94" spans="2:15">
      <c r="B94" s="88" t="s">
        <v>498</v>
      </c>
      <c r="C94" s="82" t="s">
        <v>499</v>
      </c>
      <c r="D94" s="95" t="s">
        <v>112</v>
      </c>
      <c r="E94" s="95" t="s">
        <v>252</v>
      </c>
      <c r="F94" s="82" t="s">
        <v>500</v>
      </c>
      <c r="G94" s="95" t="s">
        <v>297</v>
      </c>
      <c r="H94" s="95" t="s">
        <v>156</v>
      </c>
      <c r="I94" s="89">
        <v>32571.144522999999</v>
      </c>
      <c r="J94" s="91">
        <v>2253</v>
      </c>
      <c r="K94" s="82"/>
      <c r="L94" s="89">
        <v>733.82788609499994</v>
      </c>
      <c r="M94" s="90">
        <v>1.1635138771571136E-3</v>
      </c>
      <c r="N94" s="90">
        <v>1.4472398129720635E-3</v>
      </c>
      <c r="O94" s="90">
        <v>5.8270769539411394E-4</v>
      </c>
    </row>
    <row r="95" spans="2:15">
      <c r="B95" s="88" t="s">
        <v>501</v>
      </c>
      <c r="C95" s="82" t="s">
        <v>502</v>
      </c>
      <c r="D95" s="95" t="s">
        <v>112</v>
      </c>
      <c r="E95" s="95" t="s">
        <v>252</v>
      </c>
      <c r="F95" s="82" t="s">
        <v>503</v>
      </c>
      <c r="G95" s="95" t="s">
        <v>395</v>
      </c>
      <c r="H95" s="95" t="s">
        <v>156</v>
      </c>
      <c r="I95" s="89">
        <v>17387.795495999999</v>
      </c>
      <c r="J95" s="91">
        <v>1943</v>
      </c>
      <c r="K95" s="82"/>
      <c r="L95" s="89">
        <v>337.84486647800003</v>
      </c>
      <c r="M95" s="90">
        <v>2.6137588476957971E-3</v>
      </c>
      <c r="N95" s="90">
        <v>6.6629048941851596E-4</v>
      </c>
      <c r="O95" s="90">
        <v>2.6827108546354943E-4</v>
      </c>
    </row>
    <row r="96" spans="2:15">
      <c r="B96" s="88" t="s">
        <v>504</v>
      </c>
      <c r="C96" s="82" t="s">
        <v>505</v>
      </c>
      <c r="D96" s="95" t="s">
        <v>112</v>
      </c>
      <c r="E96" s="95" t="s">
        <v>252</v>
      </c>
      <c r="F96" s="82" t="s">
        <v>506</v>
      </c>
      <c r="G96" s="95" t="s">
        <v>365</v>
      </c>
      <c r="H96" s="95" t="s">
        <v>156</v>
      </c>
      <c r="I96" s="89">
        <v>2889.8787089999996</v>
      </c>
      <c r="J96" s="91">
        <v>0</v>
      </c>
      <c r="K96" s="82"/>
      <c r="L96" s="89">
        <v>2.8400000000000003E-6</v>
      </c>
      <c r="M96" s="90">
        <v>1.8279600494898257E-3</v>
      </c>
      <c r="N96" s="90">
        <v>5.6009878429566341E-12</v>
      </c>
      <c r="O96" s="90">
        <v>2.2551471350123166E-12</v>
      </c>
    </row>
    <row r="97" spans="2:15">
      <c r="B97" s="88" t="s">
        <v>507</v>
      </c>
      <c r="C97" s="82" t="s">
        <v>508</v>
      </c>
      <c r="D97" s="95" t="s">
        <v>112</v>
      </c>
      <c r="E97" s="95" t="s">
        <v>252</v>
      </c>
      <c r="F97" s="82" t="s">
        <v>509</v>
      </c>
      <c r="G97" s="95" t="s">
        <v>488</v>
      </c>
      <c r="H97" s="95" t="s">
        <v>156</v>
      </c>
      <c r="I97" s="89">
        <v>32375.726981</v>
      </c>
      <c r="J97" s="91">
        <v>731.6</v>
      </c>
      <c r="K97" s="82"/>
      <c r="L97" s="89">
        <v>236.86081881800001</v>
      </c>
      <c r="M97" s="90">
        <v>1.2027942458500815E-3</v>
      </c>
      <c r="N97" s="90">
        <v>4.6713188967337043E-4</v>
      </c>
      <c r="O97" s="90">
        <v>1.880830975190437E-4</v>
      </c>
    </row>
    <row r="98" spans="2:15">
      <c r="B98" s="88" t="s">
        <v>510</v>
      </c>
      <c r="C98" s="82" t="s">
        <v>511</v>
      </c>
      <c r="D98" s="95" t="s">
        <v>112</v>
      </c>
      <c r="E98" s="95" t="s">
        <v>252</v>
      </c>
      <c r="F98" s="82" t="s">
        <v>512</v>
      </c>
      <c r="G98" s="95" t="s">
        <v>179</v>
      </c>
      <c r="H98" s="95" t="s">
        <v>156</v>
      </c>
      <c r="I98" s="89">
        <v>20028.383081</v>
      </c>
      <c r="J98" s="91">
        <v>656.8</v>
      </c>
      <c r="K98" s="82"/>
      <c r="L98" s="89">
        <v>131.546420074</v>
      </c>
      <c r="M98" s="90">
        <v>3.3200558638279308E-3</v>
      </c>
      <c r="N98" s="90">
        <v>2.5943306324610578E-4</v>
      </c>
      <c r="O98" s="90">
        <v>1.0445652547570696E-4</v>
      </c>
    </row>
    <row r="99" spans="2:15">
      <c r="B99" s="88" t="s">
        <v>513</v>
      </c>
      <c r="C99" s="82" t="s">
        <v>514</v>
      </c>
      <c r="D99" s="95" t="s">
        <v>112</v>
      </c>
      <c r="E99" s="95" t="s">
        <v>252</v>
      </c>
      <c r="F99" s="82" t="s">
        <v>515</v>
      </c>
      <c r="G99" s="95" t="s">
        <v>182</v>
      </c>
      <c r="H99" s="95" t="s">
        <v>156</v>
      </c>
      <c r="I99" s="89">
        <v>45764.527392999997</v>
      </c>
      <c r="J99" s="91">
        <v>393</v>
      </c>
      <c r="K99" s="82"/>
      <c r="L99" s="89">
        <v>179.854592712</v>
      </c>
      <c r="M99" s="90">
        <v>3.3537615092221881E-3</v>
      </c>
      <c r="N99" s="90">
        <v>3.5470541805627772E-4</v>
      </c>
      <c r="O99" s="90">
        <v>1.42816397701857E-4</v>
      </c>
    </row>
    <row r="100" spans="2:15">
      <c r="B100" s="88" t="s">
        <v>516</v>
      </c>
      <c r="C100" s="82" t="s">
        <v>517</v>
      </c>
      <c r="D100" s="95" t="s">
        <v>112</v>
      </c>
      <c r="E100" s="95" t="s">
        <v>252</v>
      </c>
      <c r="F100" s="82" t="s">
        <v>518</v>
      </c>
      <c r="G100" s="95" t="s">
        <v>279</v>
      </c>
      <c r="H100" s="95" t="s">
        <v>156</v>
      </c>
      <c r="I100" s="89">
        <v>64066.889459999999</v>
      </c>
      <c r="J100" s="91">
        <v>662.9</v>
      </c>
      <c r="K100" s="82"/>
      <c r="L100" s="89">
        <v>424.69941043400001</v>
      </c>
      <c r="M100" s="90">
        <v>1.8715585607760822E-3</v>
      </c>
      <c r="N100" s="90">
        <v>8.3758318125059291E-4</v>
      </c>
      <c r="O100" s="90">
        <v>3.3723931643720248E-4</v>
      </c>
    </row>
    <row r="101" spans="2:15">
      <c r="B101" s="88" t="s">
        <v>519</v>
      </c>
      <c r="C101" s="82" t="s">
        <v>520</v>
      </c>
      <c r="D101" s="95" t="s">
        <v>112</v>
      </c>
      <c r="E101" s="95" t="s">
        <v>252</v>
      </c>
      <c r="F101" s="82" t="s">
        <v>521</v>
      </c>
      <c r="G101" s="95" t="s">
        <v>279</v>
      </c>
      <c r="H101" s="95" t="s">
        <v>156</v>
      </c>
      <c r="I101" s="89">
        <v>39998.514599000002</v>
      </c>
      <c r="J101" s="91">
        <v>1946</v>
      </c>
      <c r="K101" s="82"/>
      <c r="L101" s="89">
        <v>778.37109409400011</v>
      </c>
      <c r="M101" s="90">
        <v>2.6349887056237426E-3</v>
      </c>
      <c r="N101" s="90">
        <v>1.5350869842708974E-3</v>
      </c>
      <c r="O101" s="90">
        <v>6.1807793761355166E-4</v>
      </c>
    </row>
    <row r="102" spans="2:15">
      <c r="B102" s="88" t="s">
        <v>522</v>
      </c>
      <c r="C102" s="82" t="s">
        <v>523</v>
      </c>
      <c r="D102" s="95" t="s">
        <v>112</v>
      </c>
      <c r="E102" s="95" t="s">
        <v>252</v>
      </c>
      <c r="F102" s="82" t="s">
        <v>524</v>
      </c>
      <c r="G102" s="95" t="s">
        <v>286</v>
      </c>
      <c r="H102" s="95" t="s">
        <v>156</v>
      </c>
      <c r="I102" s="89">
        <v>37646.936188</v>
      </c>
      <c r="J102" s="91">
        <v>1032</v>
      </c>
      <c r="K102" s="82"/>
      <c r="L102" s="89">
        <v>388.51638145500004</v>
      </c>
      <c r="M102" s="90">
        <v>1.8822526967651617E-3</v>
      </c>
      <c r="N102" s="90">
        <v>7.6622377792921032E-4</v>
      </c>
      <c r="O102" s="90">
        <v>3.0850760723366046E-4</v>
      </c>
    </row>
    <row r="103" spans="2:15">
      <c r="B103" s="88" t="s">
        <v>525</v>
      </c>
      <c r="C103" s="82" t="s">
        <v>526</v>
      </c>
      <c r="D103" s="95" t="s">
        <v>112</v>
      </c>
      <c r="E103" s="95" t="s">
        <v>252</v>
      </c>
      <c r="F103" s="82" t="s">
        <v>527</v>
      </c>
      <c r="G103" s="95" t="s">
        <v>347</v>
      </c>
      <c r="H103" s="95" t="s">
        <v>156</v>
      </c>
      <c r="I103" s="89">
        <v>27746.892618999998</v>
      </c>
      <c r="J103" s="91">
        <v>1464</v>
      </c>
      <c r="K103" s="82"/>
      <c r="L103" s="89">
        <v>406.214507948</v>
      </c>
      <c r="M103" s="90">
        <v>1.9202874912028871E-3</v>
      </c>
      <c r="N103" s="90">
        <v>8.0112764811597148E-4</v>
      </c>
      <c r="O103" s="90">
        <v>3.2256108584484861E-4</v>
      </c>
    </row>
    <row r="104" spans="2:15">
      <c r="B104" s="88" t="s">
        <v>528</v>
      </c>
      <c r="C104" s="82" t="s">
        <v>529</v>
      </c>
      <c r="D104" s="95" t="s">
        <v>112</v>
      </c>
      <c r="E104" s="95" t="s">
        <v>252</v>
      </c>
      <c r="F104" s="82" t="s">
        <v>530</v>
      </c>
      <c r="G104" s="95" t="s">
        <v>365</v>
      </c>
      <c r="H104" s="95" t="s">
        <v>156</v>
      </c>
      <c r="I104" s="89">
        <v>20710.19383</v>
      </c>
      <c r="J104" s="91">
        <v>1476</v>
      </c>
      <c r="K104" s="82"/>
      <c r="L104" s="89">
        <v>305.68246093100004</v>
      </c>
      <c r="M104" s="90">
        <v>1.6850570627720597E-3</v>
      </c>
      <c r="N104" s="90">
        <v>6.0286047446464692E-4</v>
      </c>
      <c r="O104" s="90">
        <v>2.4273201619438701E-4</v>
      </c>
    </row>
    <row r="105" spans="2:15">
      <c r="B105" s="88" t="s">
        <v>531</v>
      </c>
      <c r="C105" s="82" t="s">
        <v>532</v>
      </c>
      <c r="D105" s="95" t="s">
        <v>112</v>
      </c>
      <c r="E105" s="95" t="s">
        <v>252</v>
      </c>
      <c r="F105" s="82" t="s">
        <v>533</v>
      </c>
      <c r="G105" s="95" t="s">
        <v>181</v>
      </c>
      <c r="H105" s="95" t="s">
        <v>156</v>
      </c>
      <c r="I105" s="89">
        <v>150555.24364500001</v>
      </c>
      <c r="J105" s="91">
        <v>269.5</v>
      </c>
      <c r="K105" s="82"/>
      <c r="L105" s="89">
        <v>405.74638172900001</v>
      </c>
      <c r="M105" s="90">
        <v>9.3375826824072014E-4</v>
      </c>
      <c r="N105" s="90">
        <v>8.0020441950273615E-4</v>
      </c>
      <c r="O105" s="90">
        <v>3.2218936278090424E-4</v>
      </c>
    </row>
    <row r="106" spans="2:15">
      <c r="B106" s="88" t="s">
        <v>534</v>
      </c>
      <c r="C106" s="82" t="s">
        <v>535</v>
      </c>
      <c r="D106" s="95" t="s">
        <v>112</v>
      </c>
      <c r="E106" s="95" t="s">
        <v>252</v>
      </c>
      <c r="F106" s="82" t="s">
        <v>536</v>
      </c>
      <c r="G106" s="95" t="s">
        <v>395</v>
      </c>
      <c r="H106" s="95" t="s">
        <v>156</v>
      </c>
      <c r="I106" s="89">
        <v>27769.899737999996</v>
      </c>
      <c r="J106" s="91">
        <v>353.9</v>
      </c>
      <c r="K106" s="82"/>
      <c r="L106" s="89">
        <v>98.277675101</v>
      </c>
      <c r="M106" s="90">
        <v>2.4096035097212276E-3</v>
      </c>
      <c r="N106" s="90">
        <v>1.9382114911082495E-4</v>
      </c>
      <c r="O106" s="90">
        <v>7.8038949802708245E-5</v>
      </c>
    </row>
    <row r="107" spans="2:15">
      <c r="B107" s="88" t="s">
        <v>537</v>
      </c>
      <c r="C107" s="82" t="s">
        <v>538</v>
      </c>
      <c r="D107" s="95" t="s">
        <v>112</v>
      </c>
      <c r="E107" s="95" t="s">
        <v>252</v>
      </c>
      <c r="F107" s="82" t="s">
        <v>539</v>
      </c>
      <c r="G107" s="95" t="s">
        <v>260</v>
      </c>
      <c r="H107" s="95" t="s">
        <v>156</v>
      </c>
      <c r="I107" s="89">
        <v>11648.655584</v>
      </c>
      <c r="J107" s="91">
        <v>10840</v>
      </c>
      <c r="K107" s="82"/>
      <c r="L107" s="89">
        <v>1262.7142652789998</v>
      </c>
      <c r="M107" s="90">
        <v>3.1912446205569459E-3</v>
      </c>
      <c r="N107" s="90">
        <v>2.490298327097041E-3</v>
      </c>
      <c r="O107" s="90">
        <v>1.0026783301701123E-3</v>
      </c>
    </row>
    <row r="108" spans="2:15">
      <c r="B108" s="88" t="s">
        <v>540</v>
      </c>
      <c r="C108" s="82" t="s">
        <v>541</v>
      </c>
      <c r="D108" s="95" t="s">
        <v>112</v>
      </c>
      <c r="E108" s="95" t="s">
        <v>252</v>
      </c>
      <c r="F108" s="82" t="s">
        <v>542</v>
      </c>
      <c r="G108" s="95" t="s">
        <v>143</v>
      </c>
      <c r="H108" s="95" t="s">
        <v>156</v>
      </c>
      <c r="I108" s="89">
        <v>28793.101093999998</v>
      </c>
      <c r="J108" s="91">
        <v>1368</v>
      </c>
      <c r="K108" s="82"/>
      <c r="L108" s="89">
        <v>393.88962297099999</v>
      </c>
      <c r="M108" s="90">
        <v>2.0002409960641386E-3</v>
      </c>
      <c r="N108" s="90">
        <v>7.7682077103075455E-4</v>
      </c>
      <c r="O108" s="90">
        <v>3.1277431505427188E-4</v>
      </c>
    </row>
    <row r="109" spans="2:15">
      <c r="B109" s="88" t="s">
        <v>543</v>
      </c>
      <c r="C109" s="82" t="s">
        <v>544</v>
      </c>
      <c r="D109" s="95" t="s">
        <v>112</v>
      </c>
      <c r="E109" s="95" t="s">
        <v>252</v>
      </c>
      <c r="F109" s="82" t="s">
        <v>545</v>
      </c>
      <c r="G109" s="95" t="s">
        <v>445</v>
      </c>
      <c r="H109" s="95" t="s">
        <v>156</v>
      </c>
      <c r="I109" s="89">
        <v>0.57999999999999996</v>
      </c>
      <c r="J109" s="91">
        <v>48</v>
      </c>
      <c r="K109" s="82"/>
      <c r="L109" s="89">
        <v>2.8000000000000003E-4</v>
      </c>
      <c r="M109" s="90">
        <v>7.6384074826471846E-9</v>
      </c>
      <c r="N109" s="90">
        <v>5.5221006902389348E-10</v>
      </c>
      <c r="O109" s="90">
        <v>2.2233844993079179E-10</v>
      </c>
    </row>
    <row r="110" spans="2:15">
      <c r="B110" s="88" t="s">
        <v>546</v>
      </c>
      <c r="C110" s="82" t="s">
        <v>547</v>
      </c>
      <c r="D110" s="95" t="s">
        <v>112</v>
      </c>
      <c r="E110" s="95" t="s">
        <v>252</v>
      </c>
      <c r="F110" s="82" t="s">
        <v>548</v>
      </c>
      <c r="G110" s="95" t="s">
        <v>143</v>
      </c>
      <c r="H110" s="95" t="s">
        <v>156</v>
      </c>
      <c r="I110" s="89">
        <v>75252.757801999993</v>
      </c>
      <c r="J110" s="91">
        <v>764.2</v>
      </c>
      <c r="K110" s="82"/>
      <c r="L110" s="89">
        <v>575.081575219</v>
      </c>
      <c r="M110" s="90">
        <v>1.8993577630166418E-3</v>
      </c>
      <c r="N110" s="90">
        <v>1.1341637012359049E-3</v>
      </c>
      <c r="O110" s="90">
        <v>4.5665266434982319E-4</v>
      </c>
    </row>
    <row r="111" spans="2:15">
      <c r="B111" s="88" t="s">
        <v>549</v>
      </c>
      <c r="C111" s="82" t="s">
        <v>550</v>
      </c>
      <c r="D111" s="95" t="s">
        <v>112</v>
      </c>
      <c r="E111" s="95" t="s">
        <v>252</v>
      </c>
      <c r="F111" s="82" t="s">
        <v>551</v>
      </c>
      <c r="G111" s="95" t="s">
        <v>143</v>
      </c>
      <c r="H111" s="95" t="s">
        <v>156</v>
      </c>
      <c r="I111" s="89">
        <v>123101.38644500001</v>
      </c>
      <c r="J111" s="91">
        <v>73.2</v>
      </c>
      <c r="K111" s="82"/>
      <c r="L111" s="89">
        <v>90.110214783000004</v>
      </c>
      <c r="M111" s="90">
        <v>7.0406097996783773E-4</v>
      </c>
      <c r="N111" s="90">
        <v>1.7771345687527963E-4</v>
      </c>
      <c r="O111" s="90">
        <v>7.1553448134939067E-5</v>
      </c>
    </row>
    <row r="112" spans="2:15">
      <c r="B112" s="88" t="s">
        <v>552</v>
      </c>
      <c r="C112" s="82" t="s">
        <v>553</v>
      </c>
      <c r="D112" s="95" t="s">
        <v>112</v>
      </c>
      <c r="E112" s="95" t="s">
        <v>252</v>
      </c>
      <c r="F112" s="82" t="s">
        <v>554</v>
      </c>
      <c r="G112" s="95" t="s">
        <v>143</v>
      </c>
      <c r="H112" s="95" t="s">
        <v>156</v>
      </c>
      <c r="I112" s="89">
        <v>290865.74406599998</v>
      </c>
      <c r="J112" s="91">
        <v>111.8</v>
      </c>
      <c r="K112" s="82"/>
      <c r="L112" s="89">
        <v>325.18790191299996</v>
      </c>
      <c r="M112" s="90">
        <v>8.3104498304571424E-4</v>
      </c>
      <c r="N112" s="90">
        <v>6.4132869200397434E-4</v>
      </c>
      <c r="O112" s="90">
        <v>2.5822062159850989E-4</v>
      </c>
    </row>
    <row r="113" spans="2:15">
      <c r="B113" s="88" t="s">
        <v>555</v>
      </c>
      <c r="C113" s="82" t="s">
        <v>556</v>
      </c>
      <c r="D113" s="95" t="s">
        <v>112</v>
      </c>
      <c r="E113" s="95" t="s">
        <v>252</v>
      </c>
      <c r="F113" s="82" t="s">
        <v>557</v>
      </c>
      <c r="G113" s="95" t="s">
        <v>352</v>
      </c>
      <c r="H113" s="95" t="s">
        <v>156</v>
      </c>
      <c r="I113" s="89">
        <v>13822.559866</v>
      </c>
      <c r="J113" s="91">
        <v>3016</v>
      </c>
      <c r="K113" s="82"/>
      <c r="L113" s="89">
        <v>416.88840565099997</v>
      </c>
      <c r="M113" s="90">
        <v>1.3125910064853918E-3</v>
      </c>
      <c r="N113" s="90">
        <v>8.2217848307071279E-4</v>
      </c>
      <c r="O113" s="90">
        <v>3.3103686395200883E-4</v>
      </c>
    </row>
    <row r="114" spans="2:15">
      <c r="B114" s="88" t="s">
        <v>558</v>
      </c>
      <c r="C114" s="82" t="s">
        <v>559</v>
      </c>
      <c r="D114" s="95" t="s">
        <v>112</v>
      </c>
      <c r="E114" s="95" t="s">
        <v>252</v>
      </c>
      <c r="F114" s="82" t="s">
        <v>560</v>
      </c>
      <c r="G114" s="95" t="s">
        <v>260</v>
      </c>
      <c r="H114" s="95" t="s">
        <v>156</v>
      </c>
      <c r="I114" s="89">
        <v>361.98410799999999</v>
      </c>
      <c r="J114" s="91">
        <v>35.6</v>
      </c>
      <c r="K114" s="82"/>
      <c r="L114" s="89">
        <v>0.12886637400000001</v>
      </c>
      <c r="M114" s="90">
        <v>5.2801206254212797E-5</v>
      </c>
      <c r="N114" s="90">
        <v>2.5414753314785313E-7</v>
      </c>
      <c r="O114" s="90">
        <v>1.0232839229772031E-7</v>
      </c>
    </row>
    <row r="115" spans="2:15">
      <c r="B115" s="88" t="s">
        <v>561</v>
      </c>
      <c r="C115" s="82" t="s">
        <v>562</v>
      </c>
      <c r="D115" s="95" t="s">
        <v>112</v>
      </c>
      <c r="E115" s="95" t="s">
        <v>252</v>
      </c>
      <c r="F115" s="82" t="s">
        <v>563</v>
      </c>
      <c r="G115" s="95" t="s">
        <v>279</v>
      </c>
      <c r="H115" s="95" t="s">
        <v>156</v>
      </c>
      <c r="I115" s="89">
        <v>17475.634402</v>
      </c>
      <c r="J115" s="91">
        <v>562.5</v>
      </c>
      <c r="K115" s="82"/>
      <c r="L115" s="89">
        <v>98.300443627000007</v>
      </c>
      <c r="M115" s="90">
        <v>1.3314390685887556E-3</v>
      </c>
      <c r="N115" s="90">
        <v>1.9386605271551794E-4</v>
      </c>
      <c r="O115" s="90">
        <v>7.8057029512629863E-5</v>
      </c>
    </row>
    <row r="116" spans="2:15">
      <c r="B116" s="88" t="s">
        <v>564</v>
      </c>
      <c r="C116" s="82" t="s">
        <v>565</v>
      </c>
      <c r="D116" s="95" t="s">
        <v>112</v>
      </c>
      <c r="E116" s="95" t="s">
        <v>252</v>
      </c>
      <c r="F116" s="82" t="s">
        <v>566</v>
      </c>
      <c r="G116" s="95" t="s">
        <v>279</v>
      </c>
      <c r="H116" s="95" t="s">
        <v>156</v>
      </c>
      <c r="I116" s="89">
        <v>38340.865913000001</v>
      </c>
      <c r="J116" s="91">
        <v>1795</v>
      </c>
      <c r="K116" s="82"/>
      <c r="L116" s="89">
        <v>688.21854313600011</v>
      </c>
      <c r="M116" s="90">
        <v>1.490384454646087E-3</v>
      </c>
      <c r="N116" s="90">
        <v>1.3572900328880501E-3</v>
      </c>
      <c r="O116" s="90">
        <v>5.4649087176602152E-4</v>
      </c>
    </row>
    <row r="117" spans="2:15">
      <c r="B117" s="88" t="s">
        <v>567</v>
      </c>
      <c r="C117" s="82" t="s">
        <v>568</v>
      </c>
      <c r="D117" s="95" t="s">
        <v>112</v>
      </c>
      <c r="E117" s="95" t="s">
        <v>252</v>
      </c>
      <c r="F117" s="82" t="s">
        <v>569</v>
      </c>
      <c r="G117" s="95" t="s">
        <v>570</v>
      </c>
      <c r="H117" s="95" t="s">
        <v>156</v>
      </c>
      <c r="I117" s="89">
        <v>294588.04493799998</v>
      </c>
      <c r="J117" s="91">
        <v>163.1</v>
      </c>
      <c r="K117" s="82"/>
      <c r="L117" s="89">
        <v>480.47310141199995</v>
      </c>
      <c r="M117" s="90">
        <v>2.0481183351100632E-3</v>
      </c>
      <c r="N117" s="90">
        <v>9.4757887319587382E-4</v>
      </c>
      <c r="O117" s="90">
        <v>3.8152730214780064E-4</v>
      </c>
    </row>
    <row r="118" spans="2:15">
      <c r="B118" s="88" t="s">
        <v>571</v>
      </c>
      <c r="C118" s="82" t="s">
        <v>572</v>
      </c>
      <c r="D118" s="95" t="s">
        <v>112</v>
      </c>
      <c r="E118" s="95" t="s">
        <v>252</v>
      </c>
      <c r="F118" s="82" t="s">
        <v>573</v>
      </c>
      <c r="G118" s="95" t="s">
        <v>271</v>
      </c>
      <c r="H118" s="95" t="s">
        <v>156</v>
      </c>
      <c r="I118" s="89">
        <v>17002.071212999999</v>
      </c>
      <c r="J118" s="91">
        <v>1462</v>
      </c>
      <c r="K118" s="82"/>
      <c r="L118" s="89">
        <v>248.57028112699999</v>
      </c>
      <c r="M118" s="90">
        <v>1.9222176900720166E-3</v>
      </c>
      <c r="N118" s="90">
        <v>4.9022504320867595E-4</v>
      </c>
      <c r="O118" s="90">
        <v>1.9738118215942258E-4</v>
      </c>
    </row>
    <row r="119" spans="2:15">
      <c r="B119" s="88" t="s">
        <v>574</v>
      </c>
      <c r="C119" s="82" t="s">
        <v>575</v>
      </c>
      <c r="D119" s="95" t="s">
        <v>112</v>
      </c>
      <c r="E119" s="95" t="s">
        <v>252</v>
      </c>
      <c r="F119" s="82" t="s">
        <v>576</v>
      </c>
      <c r="G119" s="95" t="s">
        <v>179</v>
      </c>
      <c r="H119" s="95" t="s">
        <v>156</v>
      </c>
      <c r="I119" s="89">
        <v>8900.2985840000001</v>
      </c>
      <c r="J119" s="91">
        <v>7473</v>
      </c>
      <c r="K119" s="82"/>
      <c r="L119" s="89">
        <v>665.11931331799997</v>
      </c>
      <c r="M119" s="90">
        <v>1.07913407657715E-3</v>
      </c>
      <c r="N119" s="90">
        <v>1.311734221130205E-3</v>
      </c>
      <c r="O119" s="90">
        <v>5.2814856122198836E-4</v>
      </c>
    </row>
    <row r="120" spans="2:15">
      <c r="B120" s="88" t="s">
        <v>577</v>
      </c>
      <c r="C120" s="82" t="s">
        <v>578</v>
      </c>
      <c r="D120" s="95" t="s">
        <v>112</v>
      </c>
      <c r="E120" s="95" t="s">
        <v>252</v>
      </c>
      <c r="F120" s="82" t="s">
        <v>579</v>
      </c>
      <c r="G120" s="95" t="s">
        <v>279</v>
      </c>
      <c r="H120" s="95" t="s">
        <v>156</v>
      </c>
      <c r="I120" s="89">
        <v>195980.45817200001</v>
      </c>
      <c r="J120" s="91">
        <v>585.5</v>
      </c>
      <c r="K120" s="82"/>
      <c r="L120" s="89">
        <v>1147.4655825990001</v>
      </c>
      <c r="M120" s="90">
        <v>2.5117069476166274E-3</v>
      </c>
      <c r="N120" s="90">
        <v>2.2630073163197712E-3</v>
      </c>
      <c r="O120" s="90">
        <v>9.1116328208569496E-4</v>
      </c>
    </row>
    <row r="121" spans="2:15">
      <c r="B121" s="88" t="s">
        <v>580</v>
      </c>
      <c r="C121" s="82" t="s">
        <v>581</v>
      </c>
      <c r="D121" s="95" t="s">
        <v>112</v>
      </c>
      <c r="E121" s="95" t="s">
        <v>252</v>
      </c>
      <c r="F121" s="82" t="s">
        <v>582</v>
      </c>
      <c r="G121" s="95" t="s">
        <v>445</v>
      </c>
      <c r="H121" s="95" t="s">
        <v>156</v>
      </c>
      <c r="I121" s="89">
        <v>118449.853619</v>
      </c>
      <c r="J121" s="91">
        <v>201.7</v>
      </c>
      <c r="K121" s="82"/>
      <c r="L121" s="89">
        <v>238.91335486900005</v>
      </c>
      <c r="M121" s="90">
        <v>4.1753725772568964E-4</v>
      </c>
      <c r="N121" s="90">
        <v>4.7117985779621596E-4</v>
      </c>
      <c r="O121" s="90">
        <v>1.8971294639049519E-4</v>
      </c>
    </row>
    <row r="122" spans="2:15">
      <c r="B122" s="88" t="s">
        <v>583</v>
      </c>
      <c r="C122" s="82" t="s">
        <v>584</v>
      </c>
      <c r="D122" s="95" t="s">
        <v>112</v>
      </c>
      <c r="E122" s="95" t="s">
        <v>252</v>
      </c>
      <c r="F122" s="82" t="s">
        <v>585</v>
      </c>
      <c r="G122" s="95" t="s">
        <v>279</v>
      </c>
      <c r="H122" s="95" t="s">
        <v>156</v>
      </c>
      <c r="I122" s="89">
        <v>46406.967565999999</v>
      </c>
      <c r="J122" s="91">
        <v>1134</v>
      </c>
      <c r="K122" s="82"/>
      <c r="L122" s="89">
        <v>526.25501219800003</v>
      </c>
      <c r="M122" s="90">
        <v>2.7628399972971099E-3</v>
      </c>
      <c r="N122" s="90">
        <v>1.0378689878929553E-3</v>
      </c>
      <c r="O122" s="90">
        <v>4.1788115600147584E-4</v>
      </c>
    </row>
    <row r="123" spans="2:15">
      <c r="B123" s="88" t="s">
        <v>586</v>
      </c>
      <c r="C123" s="82" t="s">
        <v>587</v>
      </c>
      <c r="D123" s="95" t="s">
        <v>112</v>
      </c>
      <c r="E123" s="95" t="s">
        <v>252</v>
      </c>
      <c r="F123" s="82" t="s">
        <v>588</v>
      </c>
      <c r="G123" s="95" t="s">
        <v>365</v>
      </c>
      <c r="H123" s="95" t="s">
        <v>156</v>
      </c>
      <c r="I123" s="89">
        <v>239857.32913</v>
      </c>
      <c r="J123" s="91">
        <v>10.1</v>
      </c>
      <c r="K123" s="82"/>
      <c r="L123" s="89">
        <v>24.225590171</v>
      </c>
      <c r="M123" s="90">
        <v>5.8252522491513922E-4</v>
      </c>
      <c r="N123" s="90">
        <v>4.7777195787401665E-5</v>
      </c>
      <c r="O123" s="90">
        <v>1.9236714883138445E-5</v>
      </c>
    </row>
    <row r="124" spans="2:15">
      <c r="B124" s="85"/>
      <c r="C124" s="82"/>
      <c r="D124" s="82"/>
      <c r="E124" s="82"/>
      <c r="F124" s="82"/>
      <c r="G124" s="82"/>
      <c r="H124" s="82"/>
      <c r="I124" s="89"/>
      <c r="J124" s="91"/>
      <c r="K124" s="82"/>
      <c r="L124" s="82"/>
      <c r="M124" s="82"/>
      <c r="N124" s="90"/>
      <c r="O124" s="82"/>
    </row>
    <row r="125" spans="2:15">
      <c r="B125" s="83" t="s">
        <v>220</v>
      </c>
      <c r="C125" s="84"/>
      <c r="D125" s="84"/>
      <c r="E125" s="84"/>
      <c r="F125" s="84"/>
      <c r="G125" s="84"/>
      <c r="H125" s="84"/>
      <c r="I125" s="92"/>
      <c r="J125" s="94"/>
      <c r="K125" s="92">
        <v>49.766566879999999</v>
      </c>
      <c r="L125" s="92">
        <v>110545.261909457</v>
      </c>
      <c r="M125" s="84"/>
      <c r="N125" s="93">
        <v>0.21801502396173444</v>
      </c>
      <c r="O125" s="93">
        <v>8.7780222071935948E-2</v>
      </c>
    </row>
    <row r="126" spans="2:15">
      <c r="B126" s="100" t="s">
        <v>52</v>
      </c>
      <c r="C126" s="84"/>
      <c r="D126" s="84"/>
      <c r="E126" s="84"/>
      <c r="F126" s="84"/>
      <c r="G126" s="84"/>
      <c r="H126" s="84"/>
      <c r="I126" s="92"/>
      <c r="J126" s="94"/>
      <c r="K126" s="92">
        <v>16.183656879999997</v>
      </c>
      <c r="L126" s="92">
        <v>32603.473173309001</v>
      </c>
      <c r="M126" s="84"/>
      <c r="N126" s="93">
        <v>8.0723524215807765E-2</v>
      </c>
      <c r="O126" s="93">
        <v>2.5889306027548842E-2</v>
      </c>
    </row>
    <row r="127" spans="2:15">
      <c r="B127" s="88" t="s">
        <v>589</v>
      </c>
      <c r="C127" s="82" t="s">
        <v>590</v>
      </c>
      <c r="D127" s="95" t="s">
        <v>591</v>
      </c>
      <c r="E127" s="95" t="s">
        <v>592</v>
      </c>
      <c r="F127" s="82" t="s">
        <v>491</v>
      </c>
      <c r="G127" s="95" t="s">
        <v>184</v>
      </c>
      <c r="H127" s="95" t="s">
        <v>155</v>
      </c>
      <c r="I127" s="89">
        <v>47704.810482000001</v>
      </c>
      <c r="J127" s="91">
        <v>607</v>
      </c>
      <c r="K127" s="82"/>
      <c r="L127" s="89">
        <v>1085.301612383</v>
      </c>
      <c r="M127" s="90">
        <v>1.4160587152726954E-3</v>
      </c>
      <c r="N127" s="90">
        <v>2.140408851020569E-3</v>
      </c>
      <c r="O127" s="90">
        <v>8.6180099358794718E-4</v>
      </c>
    </row>
    <row r="128" spans="2:15">
      <c r="B128" s="88" t="s">
        <v>593</v>
      </c>
      <c r="C128" s="82" t="s">
        <v>594</v>
      </c>
      <c r="D128" s="95" t="s">
        <v>595</v>
      </c>
      <c r="E128" s="95" t="s">
        <v>592</v>
      </c>
      <c r="F128" s="82" t="s">
        <v>596</v>
      </c>
      <c r="G128" s="95" t="s">
        <v>597</v>
      </c>
      <c r="H128" s="95" t="s">
        <v>155</v>
      </c>
      <c r="I128" s="89">
        <v>9256.0809489999992</v>
      </c>
      <c r="J128" s="91">
        <v>5858</v>
      </c>
      <c r="K128" s="89">
        <v>8.6729477779999993</v>
      </c>
      <c r="L128" s="89">
        <v>2040.9180876800001</v>
      </c>
      <c r="M128" s="90">
        <v>6.6315902949645519E-5</v>
      </c>
      <c r="N128" s="90">
        <v>4.0250554216781625E-3</v>
      </c>
      <c r="O128" s="90">
        <v>1.6206234430374536E-3</v>
      </c>
    </row>
    <row r="129" spans="2:15">
      <c r="B129" s="88" t="s">
        <v>598</v>
      </c>
      <c r="C129" s="82" t="s">
        <v>599</v>
      </c>
      <c r="D129" s="95" t="s">
        <v>591</v>
      </c>
      <c r="E129" s="95" t="s">
        <v>592</v>
      </c>
      <c r="F129" s="82" t="s">
        <v>600</v>
      </c>
      <c r="G129" s="95" t="s">
        <v>256</v>
      </c>
      <c r="H129" s="95" t="s">
        <v>155</v>
      </c>
      <c r="I129" s="89">
        <v>0.02</v>
      </c>
      <c r="J129" s="91">
        <v>1358</v>
      </c>
      <c r="K129" s="82"/>
      <c r="L129" s="89">
        <v>1.01E-3</v>
      </c>
      <c r="M129" s="90">
        <v>5.8201778640535078E-10</v>
      </c>
      <c r="N129" s="90">
        <v>1.9919006061219016E-9</v>
      </c>
      <c r="O129" s="90">
        <v>8.020065515360703E-10</v>
      </c>
    </row>
    <row r="130" spans="2:15">
      <c r="B130" s="88" t="s">
        <v>601</v>
      </c>
      <c r="C130" s="82" t="s">
        <v>602</v>
      </c>
      <c r="D130" s="95" t="s">
        <v>591</v>
      </c>
      <c r="E130" s="95" t="s">
        <v>592</v>
      </c>
      <c r="F130" s="82" t="s">
        <v>603</v>
      </c>
      <c r="G130" s="95" t="s">
        <v>597</v>
      </c>
      <c r="H130" s="95" t="s">
        <v>155</v>
      </c>
      <c r="I130" s="89">
        <v>6501.144198</v>
      </c>
      <c r="J130" s="91">
        <v>10265</v>
      </c>
      <c r="K130" s="82"/>
      <c r="L130" s="89">
        <v>2501.1995096740002</v>
      </c>
      <c r="M130" s="90">
        <v>4.1616998253302715E-5</v>
      </c>
      <c r="N130" s="90">
        <v>4.932812692427172E-3</v>
      </c>
      <c r="O130" s="90">
        <v>1.9861172212449056E-3</v>
      </c>
    </row>
    <row r="131" spans="2:15">
      <c r="B131" s="88" t="s">
        <v>604</v>
      </c>
      <c r="C131" s="82" t="s">
        <v>605</v>
      </c>
      <c r="D131" s="95" t="s">
        <v>591</v>
      </c>
      <c r="E131" s="95" t="s">
        <v>592</v>
      </c>
      <c r="F131" s="82">
        <v>512291642</v>
      </c>
      <c r="G131" s="95" t="s">
        <v>597</v>
      </c>
      <c r="H131" s="95" t="s">
        <v>155</v>
      </c>
      <c r="I131" s="89">
        <v>2248.6381249999999</v>
      </c>
      <c r="J131" s="91">
        <v>7414</v>
      </c>
      <c r="K131" s="82"/>
      <c r="L131" s="89">
        <v>624.84418664199995</v>
      </c>
      <c r="M131" s="90">
        <v>6.2355815367355931E-5</v>
      </c>
      <c r="N131" s="90">
        <v>1.2323044694098478E-3</v>
      </c>
      <c r="O131" s="90">
        <v>4.961674568080308E-4</v>
      </c>
    </row>
    <row r="132" spans="2:15">
      <c r="B132" s="88" t="s">
        <v>606</v>
      </c>
      <c r="C132" s="82" t="s">
        <v>607</v>
      </c>
      <c r="D132" s="95" t="s">
        <v>591</v>
      </c>
      <c r="E132" s="95" t="s">
        <v>592</v>
      </c>
      <c r="F132" s="82" t="s">
        <v>608</v>
      </c>
      <c r="G132" s="95" t="s">
        <v>445</v>
      </c>
      <c r="H132" s="95" t="s">
        <v>155</v>
      </c>
      <c r="I132" s="89">
        <v>13709.425911</v>
      </c>
      <c r="J132" s="91">
        <v>754</v>
      </c>
      <c r="K132" s="82"/>
      <c r="L132" s="89">
        <v>387.42727937900003</v>
      </c>
      <c r="M132" s="90">
        <v>4.1261153501289413E-4</v>
      </c>
      <c r="N132" s="90">
        <v>7.6407587388434598E-4</v>
      </c>
      <c r="O132" s="90">
        <v>3.0764278842153813E-4</v>
      </c>
    </row>
    <row r="133" spans="2:15">
      <c r="B133" s="88" t="s">
        <v>609</v>
      </c>
      <c r="C133" s="82" t="s">
        <v>610</v>
      </c>
      <c r="D133" s="95" t="s">
        <v>591</v>
      </c>
      <c r="E133" s="95" t="s">
        <v>592</v>
      </c>
      <c r="F133" s="82" t="s">
        <v>611</v>
      </c>
      <c r="G133" s="95" t="s">
        <v>395</v>
      </c>
      <c r="H133" s="95" t="s">
        <v>155</v>
      </c>
      <c r="I133" s="89">
        <v>8712.7152979999992</v>
      </c>
      <c r="J133" s="91">
        <v>3206</v>
      </c>
      <c r="K133" s="89">
        <v>7.510709101999999</v>
      </c>
      <c r="L133" s="89">
        <v>1054.4382467380001</v>
      </c>
      <c r="M133" s="90">
        <v>4.0825021781397327E-4</v>
      </c>
      <c r="N133" s="90">
        <v>2.0795407750450867E-3</v>
      </c>
      <c r="O133" s="90">
        <v>8.3729344759810248E-4</v>
      </c>
    </row>
    <row r="134" spans="2:15">
      <c r="B134" s="88" t="s">
        <v>612</v>
      </c>
      <c r="C134" s="82" t="s">
        <v>613</v>
      </c>
      <c r="D134" s="95" t="s">
        <v>591</v>
      </c>
      <c r="E134" s="95" t="s">
        <v>592</v>
      </c>
      <c r="F134" s="82" t="s">
        <v>444</v>
      </c>
      <c r="G134" s="95" t="s">
        <v>445</v>
      </c>
      <c r="H134" s="95" t="s">
        <v>155</v>
      </c>
      <c r="I134" s="89">
        <v>10927.765871</v>
      </c>
      <c r="J134" s="91">
        <v>500</v>
      </c>
      <c r="K134" s="82"/>
      <c r="L134" s="89">
        <v>204.78633241799997</v>
      </c>
      <c r="M134" s="90">
        <v>2.713791157574688E-4</v>
      </c>
      <c r="N134" s="90">
        <v>4.0387526699890627E-4</v>
      </c>
      <c r="O134" s="90">
        <v>1.6261384184582131E-4</v>
      </c>
    </row>
    <row r="135" spans="2:15">
      <c r="B135" s="88" t="s">
        <v>614</v>
      </c>
      <c r="C135" s="82" t="s">
        <v>615</v>
      </c>
      <c r="D135" s="95" t="s">
        <v>591</v>
      </c>
      <c r="E135" s="95" t="s">
        <v>592</v>
      </c>
      <c r="F135" s="82" t="s">
        <v>616</v>
      </c>
      <c r="G135" s="95" t="s">
        <v>26</v>
      </c>
      <c r="H135" s="95" t="s">
        <v>155</v>
      </c>
      <c r="I135" s="89">
        <v>17249.658104999999</v>
      </c>
      <c r="J135" s="91">
        <v>1872</v>
      </c>
      <c r="K135" s="82"/>
      <c r="L135" s="89">
        <v>1210.2801718759999</v>
      </c>
      <c r="M135" s="90">
        <v>4.9514038369231862E-4</v>
      </c>
      <c r="N135" s="90">
        <v>2.3868889187496269E-3</v>
      </c>
      <c r="O135" s="90">
        <v>9.6104220498886448E-4</v>
      </c>
    </row>
    <row r="136" spans="2:15">
      <c r="B136" s="88" t="s">
        <v>617</v>
      </c>
      <c r="C136" s="82" t="s">
        <v>618</v>
      </c>
      <c r="D136" s="95" t="s">
        <v>591</v>
      </c>
      <c r="E136" s="95" t="s">
        <v>592</v>
      </c>
      <c r="F136" s="82" t="s">
        <v>619</v>
      </c>
      <c r="G136" s="95" t="s">
        <v>620</v>
      </c>
      <c r="H136" s="95" t="s">
        <v>155</v>
      </c>
      <c r="I136" s="89">
        <v>45188.442401</v>
      </c>
      <c r="J136" s="91">
        <v>406</v>
      </c>
      <c r="K136" s="82"/>
      <c r="L136" s="89">
        <v>687.627105626</v>
      </c>
      <c r="M136" s="90">
        <v>1.6626332861753219E-3</v>
      </c>
      <c r="N136" s="90">
        <v>1.3561236123586912E-3</v>
      </c>
      <c r="O136" s="90">
        <v>5.4602123141172024E-4</v>
      </c>
    </row>
    <row r="137" spans="2:15">
      <c r="B137" s="88" t="s">
        <v>621</v>
      </c>
      <c r="C137" s="82" t="s">
        <v>622</v>
      </c>
      <c r="D137" s="95" t="s">
        <v>591</v>
      </c>
      <c r="E137" s="95" t="s">
        <v>592</v>
      </c>
      <c r="F137" s="82" t="s">
        <v>623</v>
      </c>
      <c r="G137" s="95" t="s">
        <v>301</v>
      </c>
      <c r="H137" s="95" t="s">
        <v>155</v>
      </c>
      <c r="I137" s="89">
        <v>5655.9166310000001</v>
      </c>
      <c r="J137" s="91">
        <v>9238</v>
      </c>
      <c r="K137" s="82"/>
      <c r="L137" s="89">
        <v>1958.305931871</v>
      </c>
      <c r="M137" s="90">
        <v>1.0567709873448875E-4</v>
      </c>
      <c r="N137" s="90">
        <v>3.862129477887089E-3</v>
      </c>
      <c r="O137" s="90">
        <v>1.555023947794546E-3</v>
      </c>
    </row>
    <row r="138" spans="2:15">
      <c r="B138" s="88" t="s">
        <v>624</v>
      </c>
      <c r="C138" s="82" t="s">
        <v>625</v>
      </c>
      <c r="D138" s="95" t="s">
        <v>591</v>
      </c>
      <c r="E138" s="95" t="s">
        <v>592</v>
      </c>
      <c r="F138" s="82" t="s">
        <v>322</v>
      </c>
      <c r="G138" s="95" t="s">
        <v>184</v>
      </c>
      <c r="H138" s="95" t="s">
        <v>155</v>
      </c>
      <c r="I138" s="89">
        <v>27551.024404000003</v>
      </c>
      <c r="J138" s="91">
        <v>10821</v>
      </c>
      <c r="K138" s="82"/>
      <c r="L138" s="89">
        <v>11173.898722592001</v>
      </c>
      <c r="M138" s="90">
        <v>4.4547615659338896E-4</v>
      </c>
      <c r="N138" s="90">
        <v>2.2036926374530443E-2</v>
      </c>
      <c r="O138" s="90">
        <v>8.8728118630884267E-3</v>
      </c>
    </row>
    <row r="139" spans="2:15">
      <c r="B139" s="88" t="s">
        <v>626</v>
      </c>
      <c r="C139" s="82" t="s">
        <v>627</v>
      </c>
      <c r="D139" s="95" t="s">
        <v>591</v>
      </c>
      <c r="E139" s="95" t="s">
        <v>592</v>
      </c>
      <c r="F139" s="82" t="s">
        <v>426</v>
      </c>
      <c r="G139" s="95" t="s">
        <v>301</v>
      </c>
      <c r="H139" s="95" t="s">
        <v>155</v>
      </c>
      <c r="I139" s="89">
        <v>20198.025075000001</v>
      </c>
      <c r="J139" s="91">
        <v>2278</v>
      </c>
      <c r="K139" s="82"/>
      <c r="L139" s="89">
        <v>1724.496069996</v>
      </c>
      <c r="M139" s="90">
        <v>7.1956313953864517E-4</v>
      </c>
      <c r="N139" s="90">
        <v>3.4010146208711578E-3</v>
      </c>
      <c r="O139" s="90">
        <v>1.36936351112376E-3</v>
      </c>
    </row>
    <row r="140" spans="2:15">
      <c r="B140" s="88" t="s">
        <v>630</v>
      </c>
      <c r="C140" s="82" t="s">
        <v>631</v>
      </c>
      <c r="D140" s="95" t="s">
        <v>591</v>
      </c>
      <c r="E140" s="95" t="s">
        <v>592</v>
      </c>
      <c r="F140" s="82" t="s">
        <v>334</v>
      </c>
      <c r="G140" s="95" t="s">
        <v>271</v>
      </c>
      <c r="H140" s="95" t="s">
        <v>155</v>
      </c>
      <c r="I140" s="89">
        <v>1750.5529449999999</v>
      </c>
      <c r="J140" s="91">
        <v>472</v>
      </c>
      <c r="K140" s="82"/>
      <c r="L140" s="89">
        <v>30.96826201</v>
      </c>
      <c r="M140" s="90">
        <v>1.071980827157153E-5</v>
      </c>
      <c r="N140" s="90">
        <v>6.1074950364614701E-5</v>
      </c>
      <c r="O140" s="90">
        <v>2.4590840615550093E-5</v>
      </c>
    </row>
    <row r="141" spans="2:15">
      <c r="B141" s="88" t="s">
        <v>634</v>
      </c>
      <c r="C141" s="82" t="s">
        <v>635</v>
      </c>
      <c r="D141" s="95" t="s">
        <v>115</v>
      </c>
      <c r="E141" s="95" t="s">
        <v>592</v>
      </c>
      <c r="F141" s="82" t="s">
        <v>560</v>
      </c>
      <c r="G141" s="95" t="s">
        <v>260</v>
      </c>
      <c r="H141" s="95" t="s">
        <v>158</v>
      </c>
      <c r="I141" s="89">
        <v>443.97584499999999</v>
      </c>
      <c r="J141" s="91">
        <v>35</v>
      </c>
      <c r="K141" s="82"/>
      <c r="L141" s="89">
        <v>0.74485380499999998</v>
      </c>
      <c r="M141" s="90">
        <v>6.4761020292452762E-5</v>
      </c>
      <c r="N141" s="90">
        <v>1.4689848966848561E-6</v>
      </c>
      <c r="O141" s="90">
        <v>5.9146300153125802E-7</v>
      </c>
    </row>
    <row r="142" spans="2:15">
      <c r="B142" s="88" t="s">
        <v>636</v>
      </c>
      <c r="C142" s="82" t="s">
        <v>637</v>
      </c>
      <c r="D142" s="95" t="s">
        <v>591</v>
      </c>
      <c r="E142" s="95" t="s">
        <v>592</v>
      </c>
      <c r="F142" s="82" t="s">
        <v>582</v>
      </c>
      <c r="G142" s="95" t="s">
        <v>445</v>
      </c>
      <c r="H142" s="95" t="s">
        <v>155</v>
      </c>
      <c r="I142" s="89">
        <v>9229.2156410000007</v>
      </c>
      <c r="J142" s="91">
        <v>555</v>
      </c>
      <c r="K142" s="82"/>
      <c r="L142" s="89">
        <v>191.980606239</v>
      </c>
      <c r="M142" s="90">
        <v>3.2533103628221692E-4</v>
      </c>
      <c r="N142" s="90">
        <v>3.786200850803111E-4</v>
      </c>
      <c r="O142" s="90">
        <v>1.5244525145697481E-4</v>
      </c>
    </row>
    <row r="143" spans="2:15">
      <c r="B143" s="88" t="s">
        <v>640</v>
      </c>
      <c r="C143" s="82" t="s">
        <v>641</v>
      </c>
      <c r="D143" s="95" t="s">
        <v>591</v>
      </c>
      <c r="E143" s="95" t="s">
        <v>592</v>
      </c>
      <c r="F143" s="82" t="s">
        <v>642</v>
      </c>
      <c r="G143" s="95" t="s">
        <v>643</v>
      </c>
      <c r="H143" s="95" t="s">
        <v>155</v>
      </c>
      <c r="I143" s="89">
        <v>11635.660822</v>
      </c>
      <c r="J143" s="91">
        <v>3510</v>
      </c>
      <c r="K143" s="82"/>
      <c r="L143" s="89">
        <v>1530.727032384</v>
      </c>
      <c r="M143" s="90">
        <v>2.5432268430599042E-4</v>
      </c>
      <c r="N143" s="90">
        <v>3.0188674293196724E-3</v>
      </c>
      <c r="O143" s="90">
        <v>1.2154981273122124E-3</v>
      </c>
    </row>
    <row r="144" spans="2:15">
      <c r="B144" s="88" t="s">
        <v>644</v>
      </c>
      <c r="C144" s="82" t="s">
        <v>645</v>
      </c>
      <c r="D144" s="95" t="s">
        <v>591</v>
      </c>
      <c r="E144" s="95" t="s">
        <v>592</v>
      </c>
      <c r="F144" s="82" t="s">
        <v>304</v>
      </c>
      <c r="G144" s="95" t="s">
        <v>279</v>
      </c>
      <c r="H144" s="95" t="s">
        <v>155</v>
      </c>
      <c r="I144" s="89">
        <v>67525.419399999999</v>
      </c>
      <c r="J144" s="91">
        <v>1542</v>
      </c>
      <c r="K144" s="82"/>
      <c r="L144" s="89">
        <v>3902.5748929179999</v>
      </c>
      <c r="M144" s="90">
        <v>6.6285128987208209E-5</v>
      </c>
      <c r="N144" s="90">
        <v>7.6965755392470088E-3</v>
      </c>
      <c r="O144" s="90">
        <v>3.0989016158221921E-3</v>
      </c>
    </row>
    <row r="145" spans="2:15">
      <c r="B145" s="88" t="s">
        <v>646</v>
      </c>
      <c r="C145" s="82" t="s">
        <v>647</v>
      </c>
      <c r="D145" s="95" t="s">
        <v>591</v>
      </c>
      <c r="E145" s="95" t="s">
        <v>592</v>
      </c>
      <c r="F145" s="82" t="s">
        <v>300</v>
      </c>
      <c r="G145" s="95" t="s">
        <v>301</v>
      </c>
      <c r="H145" s="95" t="s">
        <v>155</v>
      </c>
      <c r="I145" s="89">
        <v>16760.165089999999</v>
      </c>
      <c r="J145" s="91">
        <v>1474</v>
      </c>
      <c r="K145" s="82"/>
      <c r="L145" s="89">
        <v>925.924035645</v>
      </c>
      <c r="M145" s="90">
        <v>1.5965193144975564E-4</v>
      </c>
      <c r="N145" s="90">
        <v>1.8260877701228838E-3</v>
      </c>
      <c r="O145" s="90">
        <v>7.3524469585347317E-4</v>
      </c>
    </row>
    <row r="146" spans="2:15">
      <c r="B146" s="88" t="s">
        <v>648</v>
      </c>
      <c r="C146" s="82" t="s">
        <v>649</v>
      </c>
      <c r="D146" s="95" t="s">
        <v>591</v>
      </c>
      <c r="E146" s="95" t="s">
        <v>592</v>
      </c>
      <c r="F146" s="82" t="s">
        <v>650</v>
      </c>
      <c r="G146" s="95" t="s">
        <v>597</v>
      </c>
      <c r="H146" s="95" t="s">
        <v>155</v>
      </c>
      <c r="I146" s="89">
        <v>0.14201900000000001</v>
      </c>
      <c r="J146" s="91">
        <v>4231</v>
      </c>
      <c r="K146" s="82"/>
      <c r="L146" s="89">
        <v>2.2521176E-2</v>
      </c>
      <c r="M146" s="90">
        <v>2.1758145282313082E-9</v>
      </c>
      <c r="N146" s="90">
        <v>4.4415786262354476E-8</v>
      </c>
      <c r="O146" s="90">
        <v>1.7883297723066248E-8</v>
      </c>
    </row>
    <row r="147" spans="2:15">
      <c r="B147" s="88" t="s">
        <v>651</v>
      </c>
      <c r="C147" s="82" t="s">
        <v>652</v>
      </c>
      <c r="D147" s="95" t="s">
        <v>591</v>
      </c>
      <c r="E147" s="95" t="s">
        <v>592</v>
      </c>
      <c r="F147" s="82" t="s">
        <v>653</v>
      </c>
      <c r="G147" s="95" t="s">
        <v>597</v>
      </c>
      <c r="H147" s="95" t="s">
        <v>155</v>
      </c>
      <c r="I147" s="89">
        <v>4037.2995689999998</v>
      </c>
      <c r="J147" s="91">
        <v>9034</v>
      </c>
      <c r="K147" s="82"/>
      <c r="L147" s="89">
        <v>1367.0067022569999</v>
      </c>
      <c r="M147" s="90">
        <v>8.3502252087396233E-5</v>
      </c>
      <c r="N147" s="90">
        <v>2.6959816621766534E-3</v>
      </c>
      <c r="O147" s="90">
        <v>1.0854933972315169E-3</v>
      </c>
    </row>
    <row r="148" spans="2:15">
      <c r="B148" s="85"/>
      <c r="C148" s="82"/>
      <c r="D148" s="82"/>
      <c r="E148" s="82"/>
      <c r="F148" s="82"/>
      <c r="G148" s="82"/>
      <c r="H148" s="82"/>
      <c r="I148" s="89"/>
      <c r="J148" s="91"/>
      <c r="K148" s="82"/>
      <c r="L148" s="82"/>
      <c r="M148" s="82"/>
      <c r="N148" s="90"/>
      <c r="O148" s="82"/>
    </row>
    <row r="149" spans="2:15">
      <c r="B149" s="100" t="s">
        <v>51</v>
      </c>
      <c r="C149" s="84"/>
      <c r="D149" s="84"/>
      <c r="E149" s="84"/>
      <c r="F149" s="84"/>
      <c r="G149" s="84"/>
      <c r="H149" s="84"/>
      <c r="I149" s="92"/>
      <c r="J149" s="94"/>
      <c r="K149" s="92">
        <v>33.582910000000005</v>
      </c>
      <c r="L149" s="92">
        <v>77941.788736147995</v>
      </c>
      <c r="M149" s="84"/>
      <c r="N149" s="93">
        <v>0.13729149974592667</v>
      </c>
      <c r="O149" s="93">
        <v>6.1890916044387109E-2</v>
      </c>
    </row>
    <row r="150" spans="2:15">
      <c r="B150" s="88" t="s">
        <v>654</v>
      </c>
      <c r="C150" s="82" t="s">
        <v>655</v>
      </c>
      <c r="D150" s="95" t="s">
        <v>131</v>
      </c>
      <c r="E150" s="95" t="s">
        <v>592</v>
      </c>
      <c r="F150" s="82"/>
      <c r="G150" s="95" t="s">
        <v>656</v>
      </c>
      <c r="H150" s="95" t="s">
        <v>657</v>
      </c>
      <c r="I150" s="89">
        <v>7936</v>
      </c>
      <c r="J150" s="91">
        <v>1869.5</v>
      </c>
      <c r="K150" s="82"/>
      <c r="L150" s="89">
        <v>564.84958999999992</v>
      </c>
      <c r="M150" s="90">
        <v>3.6602662888740529E-6</v>
      </c>
      <c r="N150" s="90">
        <v>1.1139843967214924E-3</v>
      </c>
      <c r="O150" s="90">
        <v>4.4852779387372587E-4</v>
      </c>
    </row>
    <row r="151" spans="2:15">
      <c r="B151" s="88" t="s">
        <v>658</v>
      </c>
      <c r="C151" s="82" t="s">
        <v>659</v>
      </c>
      <c r="D151" s="95" t="s">
        <v>26</v>
      </c>
      <c r="E151" s="95" t="s">
        <v>592</v>
      </c>
      <c r="F151" s="82"/>
      <c r="G151" s="95" t="s">
        <v>660</v>
      </c>
      <c r="H151" s="95" t="s">
        <v>157</v>
      </c>
      <c r="I151" s="89">
        <v>1885</v>
      </c>
      <c r="J151" s="91">
        <v>18240</v>
      </c>
      <c r="K151" s="82"/>
      <c r="L151" s="89">
        <v>1475.5550800000001</v>
      </c>
      <c r="M151" s="90">
        <v>9.4054279627893934E-6</v>
      </c>
      <c r="N151" s="90">
        <v>2.9100584734834166E-3</v>
      </c>
      <c r="O151" s="90">
        <v>1.1716879616953766E-3</v>
      </c>
    </row>
    <row r="152" spans="2:15">
      <c r="B152" s="88" t="s">
        <v>661</v>
      </c>
      <c r="C152" s="82" t="s">
        <v>662</v>
      </c>
      <c r="D152" s="95" t="s">
        <v>26</v>
      </c>
      <c r="E152" s="95" t="s">
        <v>592</v>
      </c>
      <c r="F152" s="82"/>
      <c r="G152" s="95" t="s">
        <v>656</v>
      </c>
      <c r="H152" s="95" t="s">
        <v>157</v>
      </c>
      <c r="I152" s="89">
        <v>2765</v>
      </c>
      <c r="J152" s="91">
        <v>8396</v>
      </c>
      <c r="K152" s="82"/>
      <c r="L152" s="89">
        <v>996.29237000000001</v>
      </c>
      <c r="M152" s="90">
        <v>3.5614559381804203E-6</v>
      </c>
      <c r="N152" s="90">
        <v>1.9648667085917088E-3</v>
      </c>
      <c r="O152" s="90">
        <v>7.9112179008455311E-4</v>
      </c>
    </row>
    <row r="153" spans="2:15">
      <c r="B153" s="88" t="s">
        <v>663</v>
      </c>
      <c r="C153" s="82" t="s">
        <v>664</v>
      </c>
      <c r="D153" s="95" t="s">
        <v>595</v>
      </c>
      <c r="E153" s="95" t="s">
        <v>592</v>
      </c>
      <c r="F153" s="82"/>
      <c r="G153" s="95" t="s">
        <v>665</v>
      </c>
      <c r="H153" s="95" t="s">
        <v>155</v>
      </c>
      <c r="I153" s="89">
        <v>1358</v>
      </c>
      <c r="J153" s="91">
        <v>11524</v>
      </c>
      <c r="K153" s="89">
        <v>4.9370900000000004</v>
      </c>
      <c r="L153" s="89">
        <v>591.48380000000009</v>
      </c>
      <c r="M153" s="90">
        <v>1.2629432971660659E-5</v>
      </c>
      <c r="N153" s="90">
        <v>1.1665118215161245E-3</v>
      </c>
      <c r="O153" s="90">
        <v>4.6967711161133741E-4</v>
      </c>
    </row>
    <row r="154" spans="2:15">
      <c r="B154" s="88" t="s">
        <v>666</v>
      </c>
      <c r="C154" s="82" t="s">
        <v>667</v>
      </c>
      <c r="D154" s="95" t="s">
        <v>595</v>
      </c>
      <c r="E154" s="95" t="s">
        <v>592</v>
      </c>
      <c r="F154" s="82"/>
      <c r="G154" s="95" t="s">
        <v>668</v>
      </c>
      <c r="H154" s="95" t="s">
        <v>155</v>
      </c>
      <c r="I154" s="89">
        <v>1651</v>
      </c>
      <c r="J154" s="91">
        <v>13707</v>
      </c>
      <c r="K154" s="82"/>
      <c r="L154" s="89">
        <v>848.18203000000005</v>
      </c>
      <c r="M154" s="90">
        <v>6.3691460007315571E-7</v>
      </c>
      <c r="N154" s="90">
        <v>1.6727666333254505E-3</v>
      </c>
      <c r="O154" s="90">
        <v>6.7351242074768693E-4</v>
      </c>
    </row>
    <row r="155" spans="2:15">
      <c r="B155" s="88" t="s">
        <v>669</v>
      </c>
      <c r="C155" s="82" t="s">
        <v>670</v>
      </c>
      <c r="D155" s="95" t="s">
        <v>591</v>
      </c>
      <c r="E155" s="95" t="s">
        <v>592</v>
      </c>
      <c r="F155" s="82"/>
      <c r="G155" s="95" t="s">
        <v>597</v>
      </c>
      <c r="H155" s="95" t="s">
        <v>155</v>
      </c>
      <c r="I155" s="89">
        <v>887.69</v>
      </c>
      <c r="J155" s="91">
        <v>103561</v>
      </c>
      <c r="K155" s="82"/>
      <c r="L155" s="89">
        <v>3445.5387999999998</v>
      </c>
      <c r="M155" s="90">
        <v>2.5390497711561585E-6</v>
      </c>
      <c r="N155" s="90">
        <v>6.795218637758939E-3</v>
      </c>
      <c r="O155" s="90">
        <v>2.735984842744287E-3</v>
      </c>
    </row>
    <row r="156" spans="2:15">
      <c r="B156" s="88" t="s">
        <v>671</v>
      </c>
      <c r="C156" s="82" t="s">
        <v>672</v>
      </c>
      <c r="D156" s="95" t="s">
        <v>591</v>
      </c>
      <c r="E156" s="95" t="s">
        <v>592</v>
      </c>
      <c r="F156" s="82"/>
      <c r="G156" s="95" t="s">
        <v>668</v>
      </c>
      <c r="H156" s="95" t="s">
        <v>155</v>
      </c>
      <c r="I156" s="89">
        <v>698</v>
      </c>
      <c r="J156" s="91">
        <v>150197</v>
      </c>
      <c r="K156" s="82"/>
      <c r="L156" s="89">
        <v>3929.3097200000002</v>
      </c>
      <c r="M156" s="90">
        <v>1.4274944444902098E-6</v>
      </c>
      <c r="N156" s="90">
        <v>7.7493013989194844E-3</v>
      </c>
      <c r="O156" s="90">
        <v>3.1201308301528337E-3</v>
      </c>
    </row>
    <row r="157" spans="2:15">
      <c r="B157" s="88" t="s">
        <v>673</v>
      </c>
      <c r="C157" s="82" t="s">
        <v>674</v>
      </c>
      <c r="D157" s="95" t="s">
        <v>591</v>
      </c>
      <c r="E157" s="95" t="s">
        <v>592</v>
      </c>
      <c r="F157" s="82"/>
      <c r="G157" s="95" t="s">
        <v>675</v>
      </c>
      <c r="H157" s="95" t="s">
        <v>155</v>
      </c>
      <c r="I157" s="89">
        <v>2082</v>
      </c>
      <c r="J157" s="91">
        <v>15774</v>
      </c>
      <c r="K157" s="82"/>
      <c r="L157" s="89">
        <v>1230.89822</v>
      </c>
      <c r="M157" s="90">
        <v>4.3874086009224095E-7</v>
      </c>
      <c r="N157" s="90">
        <v>2.4275513965270985E-3</v>
      </c>
      <c r="O157" s="90">
        <v>9.7741429377632403E-4</v>
      </c>
    </row>
    <row r="158" spans="2:15">
      <c r="B158" s="88" t="s">
        <v>676</v>
      </c>
      <c r="C158" s="82" t="s">
        <v>677</v>
      </c>
      <c r="D158" s="95" t="s">
        <v>595</v>
      </c>
      <c r="E158" s="95" t="s">
        <v>592</v>
      </c>
      <c r="F158" s="82"/>
      <c r="G158" s="95" t="s">
        <v>678</v>
      </c>
      <c r="H158" s="95" t="s">
        <v>155</v>
      </c>
      <c r="I158" s="89">
        <v>5198</v>
      </c>
      <c r="J158" s="91">
        <v>6157</v>
      </c>
      <c r="K158" s="82"/>
      <c r="L158" s="89">
        <v>1199.5131399999998</v>
      </c>
      <c r="M158" s="90">
        <v>1.9728829852547947E-5</v>
      </c>
      <c r="N158" s="90">
        <v>2.3656544065516682E-3</v>
      </c>
      <c r="O158" s="90">
        <v>9.5249247221148843E-4</v>
      </c>
    </row>
    <row r="159" spans="2:15">
      <c r="B159" s="88" t="s">
        <v>679</v>
      </c>
      <c r="C159" s="82" t="s">
        <v>680</v>
      </c>
      <c r="D159" s="95" t="s">
        <v>26</v>
      </c>
      <c r="E159" s="95" t="s">
        <v>592</v>
      </c>
      <c r="F159" s="82"/>
      <c r="G159" s="95" t="s">
        <v>643</v>
      </c>
      <c r="H159" s="95" t="s">
        <v>157</v>
      </c>
      <c r="I159" s="89">
        <v>1036</v>
      </c>
      <c r="J159" s="91">
        <v>13716</v>
      </c>
      <c r="K159" s="82"/>
      <c r="L159" s="89">
        <v>609.82673999999997</v>
      </c>
      <c r="M159" s="90">
        <v>2.4011174912052757E-6</v>
      </c>
      <c r="N159" s="90">
        <v>1.202687379242914E-3</v>
      </c>
      <c r="O159" s="90">
        <v>4.8424261463552842E-4</v>
      </c>
    </row>
    <row r="160" spans="2:15">
      <c r="B160" s="88" t="s">
        <v>681</v>
      </c>
      <c r="C160" s="82" t="s">
        <v>682</v>
      </c>
      <c r="D160" s="95" t="s">
        <v>115</v>
      </c>
      <c r="E160" s="95" t="s">
        <v>592</v>
      </c>
      <c r="F160" s="82"/>
      <c r="G160" s="95" t="s">
        <v>656</v>
      </c>
      <c r="H160" s="95" t="s">
        <v>158</v>
      </c>
      <c r="I160" s="89">
        <v>19723</v>
      </c>
      <c r="J160" s="91">
        <v>459.2</v>
      </c>
      <c r="K160" s="82"/>
      <c r="L160" s="89">
        <v>434.12875000000003</v>
      </c>
      <c r="M160" s="90">
        <v>6.1715571342155818E-6</v>
      </c>
      <c r="N160" s="90">
        <v>8.5617952500984505E-4</v>
      </c>
      <c r="O160" s="90">
        <v>3.4472683337640077E-4</v>
      </c>
    </row>
    <row r="161" spans="2:15">
      <c r="B161" s="88" t="s">
        <v>683</v>
      </c>
      <c r="C161" s="82" t="s">
        <v>684</v>
      </c>
      <c r="D161" s="95" t="s">
        <v>595</v>
      </c>
      <c r="E161" s="95" t="s">
        <v>592</v>
      </c>
      <c r="F161" s="82"/>
      <c r="G161" s="95" t="s">
        <v>685</v>
      </c>
      <c r="H161" s="95" t="s">
        <v>155</v>
      </c>
      <c r="I161" s="89">
        <v>23619</v>
      </c>
      <c r="J161" s="91">
        <v>2464</v>
      </c>
      <c r="K161" s="82"/>
      <c r="L161" s="89">
        <v>2181.2316499999997</v>
      </c>
      <c r="M161" s="90">
        <v>2.4066156739364139E-6</v>
      </c>
      <c r="N161" s="90">
        <v>4.3017788571557171E-3</v>
      </c>
      <c r="O161" s="90">
        <v>1.7320416571463687E-3</v>
      </c>
    </row>
    <row r="162" spans="2:15">
      <c r="B162" s="88" t="s">
        <v>686</v>
      </c>
      <c r="C162" s="82" t="s">
        <v>687</v>
      </c>
      <c r="D162" s="95" t="s">
        <v>595</v>
      </c>
      <c r="E162" s="95" t="s">
        <v>592</v>
      </c>
      <c r="F162" s="82"/>
      <c r="G162" s="95" t="s">
        <v>620</v>
      </c>
      <c r="H162" s="95" t="s">
        <v>155</v>
      </c>
      <c r="I162" s="89">
        <v>856</v>
      </c>
      <c r="J162" s="91">
        <v>22532</v>
      </c>
      <c r="K162" s="82"/>
      <c r="L162" s="89">
        <v>722.89144999999996</v>
      </c>
      <c r="M162" s="90">
        <v>3.1768160831391178E-6</v>
      </c>
      <c r="N162" s="90">
        <v>1.425671205361723E-3</v>
      </c>
      <c r="O162" s="90">
        <v>5.7402344450436594E-4</v>
      </c>
    </row>
    <row r="163" spans="2:15">
      <c r="B163" s="88" t="s">
        <v>688</v>
      </c>
      <c r="C163" s="82" t="s">
        <v>689</v>
      </c>
      <c r="D163" s="95" t="s">
        <v>115</v>
      </c>
      <c r="E163" s="95" t="s">
        <v>592</v>
      </c>
      <c r="F163" s="82"/>
      <c r="G163" s="95" t="s">
        <v>690</v>
      </c>
      <c r="H163" s="95" t="s">
        <v>158</v>
      </c>
      <c r="I163" s="89">
        <v>4812</v>
      </c>
      <c r="J163" s="91">
        <v>1651.6</v>
      </c>
      <c r="K163" s="82"/>
      <c r="L163" s="89">
        <v>380.95542</v>
      </c>
      <c r="M163" s="90">
        <v>2.2783316405783772E-6</v>
      </c>
      <c r="N163" s="90">
        <v>7.5131220990437976E-4</v>
      </c>
      <c r="O163" s="90">
        <v>3.0250370562690627E-4</v>
      </c>
    </row>
    <row r="164" spans="2:15">
      <c r="B164" s="88" t="s">
        <v>691</v>
      </c>
      <c r="C164" s="82" t="s">
        <v>692</v>
      </c>
      <c r="D164" s="95" t="s">
        <v>595</v>
      </c>
      <c r="E164" s="95" t="s">
        <v>592</v>
      </c>
      <c r="F164" s="82"/>
      <c r="G164" s="95" t="s">
        <v>693</v>
      </c>
      <c r="H164" s="95" t="s">
        <v>155</v>
      </c>
      <c r="I164" s="89">
        <v>363.44</v>
      </c>
      <c r="J164" s="91">
        <v>39282</v>
      </c>
      <c r="K164" s="82"/>
      <c r="L164" s="89">
        <v>535.08884</v>
      </c>
      <c r="M164" s="90">
        <v>2.3044494941602109E-6</v>
      </c>
      <c r="N164" s="90">
        <v>1.0552908759654111E-3</v>
      </c>
      <c r="O164" s="90">
        <v>4.2489579736023372E-4</v>
      </c>
    </row>
    <row r="165" spans="2:15">
      <c r="B165" s="88" t="s">
        <v>694</v>
      </c>
      <c r="C165" s="82" t="s">
        <v>695</v>
      </c>
      <c r="D165" s="95" t="s">
        <v>591</v>
      </c>
      <c r="E165" s="95" t="s">
        <v>592</v>
      </c>
      <c r="F165" s="82"/>
      <c r="G165" s="95" t="s">
        <v>668</v>
      </c>
      <c r="H165" s="95" t="s">
        <v>155</v>
      </c>
      <c r="I165" s="89">
        <v>103</v>
      </c>
      <c r="J165" s="91">
        <v>172242</v>
      </c>
      <c r="K165" s="82"/>
      <c r="L165" s="89">
        <v>664.92991000000006</v>
      </c>
      <c r="M165" s="90">
        <v>2.2232013901440861E-6</v>
      </c>
      <c r="N165" s="90">
        <v>1.3113606839183975E-3</v>
      </c>
      <c r="O165" s="90">
        <v>5.2799816250721744E-4</v>
      </c>
    </row>
    <row r="166" spans="2:15">
      <c r="B166" s="88" t="s">
        <v>696</v>
      </c>
      <c r="C166" s="82" t="s">
        <v>697</v>
      </c>
      <c r="D166" s="95" t="s">
        <v>595</v>
      </c>
      <c r="E166" s="95" t="s">
        <v>592</v>
      </c>
      <c r="F166" s="82"/>
      <c r="G166" s="95" t="s">
        <v>665</v>
      </c>
      <c r="H166" s="95" t="s">
        <v>155</v>
      </c>
      <c r="I166" s="89">
        <v>1344</v>
      </c>
      <c r="J166" s="91">
        <v>11255</v>
      </c>
      <c r="K166" s="89">
        <v>4.78545</v>
      </c>
      <c r="L166" s="89">
        <v>571.73491999999999</v>
      </c>
      <c r="M166" s="90">
        <v>8.7023805284235677E-6</v>
      </c>
      <c r="N166" s="90">
        <v>1.1275634987020365E-3</v>
      </c>
      <c r="O166" s="90">
        <v>4.5399519958609012E-4</v>
      </c>
    </row>
    <row r="167" spans="2:15">
      <c r="B167" s="88" t="s">
        <v>698</v>
      </c>
      <c r="C167" s="82" t="s">
        <v>699</v>
      </c>
      <c r="D167" s="95" t="s">
        <v>115</v>
      </c>
      <c r="E167" s="95" t="s">
        <v>592</v>
      </c>
      <c r="F167" s="82"/>
      <c r="G167" s="95" t="s">
        <v>690</v>
      </c>
      <c r="H167" s="95" t="s">
        <v>158</v>
      </c>
      <c r="I167" s="89">
        <v>29711</v>
      </c>
      <c r="J167" s="91">
        <v>495.95</v>
      </c>
      <c r="K167" s="82"/>
      <c r="L167" s="89">
        <v>706.31564000000003</v>
      </c>
      <c r="M167" s="90">
        <v>1.4778225021213853E-6</v>
      </c>
      <c r="N167" s="90">
        <v>1.392980743989484E-3</v>
      </c>
      <c r="O167" s="90">
        <v>5.6086115914098268E-4</v>
      </c>
    </row>
    <row r="168" spans="2:15">
      <c r="B168" s="88" t="s">
        <v>700</v>
      </c>
      <c r="C168" s="82" t="s">
        <v>701</v>
      </c>
      <c r="D168" s="95" t="s">
        <v>115</v>
      </c>
      <c r="E168" s="95" t="s">
        <v>592</v>
      </c>
      <c r="F168" s="82"/>
      <c r="G168" s="95" t="s">
        <v>665</v>
      </c>
      <c r="H168" s="95" t="s">
        <v>158</v>
      </c>
      <c r="I168" s="89">
        <v>18033</v>
      </c>
      <c r="J168" s="91">
        <v>533.20000000000005</v>
      </c>
      <c r="K168" s="82"/>
      <c r="L168" s="89">
        <v>460.89481000000001</v>
      </c>
      <c r="M168" s="90">
        <v>1.8772266262518468E-5</v>
      </c>
      <c r="N168" s="90">
        <v>9.0896698158162239E-4</v>
      </c>
      <c r="O168" s="90">
        <v>3.6598084870195281E-4</v>
      </c>
    </row>
    <row r="169" spans="2:15">
      <c r="B169" s="88" t="s">
        <v>702</v>
      </c>
      <c r="C169" s="82" t="s">
        <v>703</v>
      </c>
      <c r="D169" s="95" t="s">
        <v>595</v>
      </c>
      <c r="E169" s="95" t="s">
        <v>592</v>
      </c>
      <c r="F169" s="82"/>
      <c r="G169" s="95" t="s">
        <v>256</v>
      </c>
      <c r="H169" s="95" t="s">
        <v>155</v>
      </c>
      <c r="I169" s="89">
        <v>2361</v>
      </c>
      <c r="J169" s="91">
        <v>4351</v>
      </c>
      <c r="K169" s="82"/>
      <c r="L169" s="89">
        <v>385.02121</v>
      </c>
      <c r="M169" s="90">
        <v>1.0230014532470073E-5</v>
      </c>
      <c r="N169" s="90">
        <v>7.5933067482058213E-4</v>
      </c>
      <c r="O169" s="90">
        <v>3.0573221079242092E-4</v>
      </c>
    </row>
    <row r="170" spans="2:15">
      <c r="B170" s="88" t="s">
        <v>704</v>
      </c>
      <c r="C170" s="82" t="s">
        <v>705</v>
      </c>
      <c r="D170" s="95" t="s">
        <v>595</v>
      </c>
      <c r="E170" s="95" t="s">
        <v>592</v>
      </c>
      <c r="F170" s="82"/>
      <c r="G170" s="95" t="s">
        <v>690</v>
      </c>
      <c r="H170" s="95" t="s">
        <v>155</v>
      </c>
      <c r="I170" s="89">
        <v>2567</v>
      </c>
      <c r="J170" s="91">
        <v>5919</v>
      </c>
      <c r="K170" s="82"/>
      <c r="L170" s="89">
        <v>569.47385999999995</v>
      </c>
      <c r="M170" s="90">
        <v>9.9927956886929685E-6</v>
      </c>
      <c r="N170" s="90">
        <v>1.1231042840639392E-3</v>
      </c>
      <c r="O170" s="90">
        <v>4.5219976895894537E-4</v>
      </c>
    </row>
    <row r="171" spans="2:15">
      <c r="B171" s="88" t="s">
        <v>706</v>
      </c>
      <c r="C171" s="82" t="s">
        <v>707</v>
      </c>
      <c r="D171" s="95" t="s">
        <v>591</v>
      </c>
      <c r="E171" s="95" t="s">
        <v>592</v>
      </c>
      <c r="F171" s="82"/>
      <c r="G171" s="95" t="s">
        <v>675</v>
      </c>
      <c r="H171" s="95" t="s">
        <v>155</v>
      </c>
      <c r="I171" s="89">
        <v>6998</v>
      </c>
      <c r="J171" s="91">
        <v>4333</v>
      </c>
      <c r="K171" s="82"/>
      <c r="L171" s="89">
        <v>1136.48108</v>
      </c>
      <c r="M171" s="90">
        <v>1.5565079109336636E-6</v>
      </c>
      <c r="N171" s="90">
        <v>2.2413439129683895E-3</v>
      </c>
      <c r="O171" s="90">
        <v>9.024408632245434E-4</v>
      </c>
    </row>
    <row r="172" spans="2:15">
      <c r="B172" s="88" t="s">
        <v>708</v>
      </c>
      <c r="C172" s="82" t="s">
        <v>709</v>
      </c>
      <c r="D172" s="95" t="s">
        <v>595</v>
      </c>
      <c r="E172" s="95" t="s">
        <v>592</v>
      </c>
      <c r="F172" s="82"/>
      <c r="G172" s="95" t="s">
        <v>685</v>
      </c>
      <c r="H172" s="95" t="s">
        <v>155</v>
      </c>
      <c r="I172" s="89">
        <v>6064</v>
      </c>
      <c r="J172" s="91">
        <v>5206</v>
      </c>
      <c r="K172" s="82"/>
      <c r="L172" s="89">
        <v>1183.2130199999999</v>
      </c>
      <c r="M172" s="90">
        <v>2.4830713691878653E-6</v>
      </c>
      <c r="N172" s="90">
        <v>2.3335076551577478E-3</v>
      </c>
      <c r="O172" s="90">
        <v>9.3954910287403896E-4</v>
      </c>
    </row>
    <row r="173" spans="2:15">
      <c r="B173" s="88" t="s">
        <v>710</v>
      </c>
      <c r="C173" s="82" t="s">
        <v>711</v>
      </c>
      <c r="D173" s="95" t="s">
        <v>591</v>
      </c>
      <c r="E173" s="95" t="s">
        <v>592</v>
      </c>
      <c r="F173" s="82"/>
      <c r="G173" s="95" t="s">
        <v>712</v>
      </c>
      <c r="H173" s="95" t="s">
        <v>155</v>
      </c>
      <c r="I173" s="89">
        <v>2058</v>
      </c>
      <c r="J173" s="91">
        <v>2706</v>
      </c>
      <c r="K173" s="82"/>
      <c r="L173" s="89">
        <v>208.72417000000002</v>
      </c>
      <c r="M173" s="90">
        <v>3.7746361034369144E-6</v>
      </c>
      <c r="N173" s="90">
        <v>4.1164138686662459E-4</v>
      </c>
      <c r="O173" s="90">
        <v>1.6574074436032527E-4</v>
      </c>
    </row>
    <row r="174" spans="2:15">
      <c r="B174" s="88" t="s">
        <v>713</v>
      </c>
      <c r="C174" s="82" t="s">
        <v>714</v>
      </c>
      <c r="D174" s="95" t="s">
        <v>26</v>
      </c>
      <c r="E174" s="95" t="s">
        <v>592</v>
      </c>
      <c r="F174" s="82"/>
      <c r="G174" s="95" t="s">
        <v>715</v>
      </c>
      <c r="H174" s="95" t="s">
        <v>157</v>
      </c>
      <c r="I174" s="89">
        <v>5008</v>
      </c>
      <c r="J174" s="91">
        <v>2391</v>
      </c>
      <c r="K174" s="82"/>
      <c r="L174" s="89">
        <v>513.88167999999996</v>
      </c>
      <c r="M174" s="90">
        <v>4.05011938960214E-6</v>
      </c>
      <c r="N174" s="90">
        <v>1.0134665642246941E-3</v>
      </c>
      <c r="O174" s="90">
        <v>4.0805591492511125E-4</v>
      </c>
    </row>
    <row r="175" spans="2:15">
      <c r="B175" s="88" t="s">
        <v>716</v>
      </c>
      <c r="C175" s="82" t="s">
        <v>717</v>
      </c>
      <c r="D175" s="95" t="s">
        <v>26</v>
      </c>
      <c r="E175" s="95" t="s">
        <v>592</v>
      </c>
      <c r="F175" s="82"/>
      <c r="G175" s="95" t="s">
        <v>665</v>
      </c>
      <c r="H175" s="95" t="s">
        <v>157</v>
      </c>
      <c r="I175" s="89">
        <v>4015</v>
      </c>
      <c r="J175" s="91">
        <v>4000</v>
      </c>
      <c r="K175" s="82"/>
      <c r="L175" s="89">
        <v>689.23095999999998</v>
      </c>
      <c r="M175" s="90">
        <v>1.1248324325358636E-5</v>
      </c>
      <c r="N175" s="90">
        <v>1.3592866999821583E-3</v>
      </c>
      <c r="O175" s="90">
        <v>5.4729479746682688E-4</v>
      </c>
    </row>
    <row r="176" spans="2:15">
      <c r="B176" s="88" t="s">
        <v>718</v>
      </c>
      <c r="C176" s="82" t="s">
        <v>719</v>
      </c>
      <c r="D176" s="95" t="s">
        <v>26</v>
      </c>
      <c r="E176" s="95" t="s">
        <v>592</v>
      </c>
      <c r="F176" s="82"/>
      <c r="G176" s="95" t="s">
        <v>656</v>
      </c>
      <c r="H176" s="95" t="s">
        <v>157</v>
      </c>
      <c r="I176" s="89">
        <v>2289</v>
      </c>
      <c r="J176" s="91">
        <v>7296</v>
      </c>
      <c r="K176" s="82"/>
      <c r="L176" s="89">
        <v>716.72055</v>
      </c>
      <c r="M176" s="90">
        <v>2.3357142857142857E-5</v>
      </c>
      <c r="N176" s="90">
        <v>1.4135010870940817E-3</v>
      </c>
      <c r="O176" s="90">
        <v>5.6912334328765909E-4</v>
      </c>
    </row>
    <row r="177" spans="2:15">
      <c r="B177" s="88" t="s">
        <v>720</v>
      </c>
      <c r="C177" s="82" t="s">
        <v>721</v>
      </c>
      <c r="D177" s="95" t="s">
        <v>115</v>
      </c>
      <c r="E177" s="95" t="s">
        <v>592</v>
      </c>
      <c r="F177" s="82"/>
      <c r="G177" s="95" t="s">
        <v>690</v>
      </c>
      <c r="H177" s="95" t="s">
        <v>158</v>
      </c>
      <c r="I177" s="89">
        <v>49706.737500000003</v>
      </c>
      <c r="J177" s="91">
        <v>628.29999999999995</v>
      </c>
      <c r="K177" s="82"/>
      <c r="L177" s="89">
        <v>1497.014443171</v>
      </c>
      <c r="M177" s="90">
        <v>3.2455658341599757E-4</v>
      </c>
      <c r="N177" s="90">
        <v>2.9523801749757978E-3</v>
      </c>
      <c r="O177" s="90">
        <v>1.1887281100665982E-3</v>
      </c>
    </row>
    <row r="178" spans="2:15">
      <c r="B178" s="88" t="s">
        <v>722</v>
      </c>
      <c r="C178" s="82" t="s">
        <v>723</v>
      </c>
      <c r="D178" s="95" t="s">
        <v>26</v>
      </c>
      <c r="E178" s="95" t="s">
        <v>592</v>
      </c>
      <c r="F178" s="82"/>
      <c r="G178" s="95" t="s">
        <v>675</v>
      </c>
      <c r="H178" s="95" t="s">
        <v>162</v>
      </c>
      <c r="I178" s="89">
        <v>38902</v>
      </c>
      <c r="J178" s="91">
        <v>7792</v>
      </c>
      <c r="K178" s="82"/>
      <c r="L178" s="89">
        <v>1269.7880500000001</v>
      </c>
      <c r="M178" s="90">
        <v>1.266178029789178E-5</v>
      </c>
      <c r="N178" s="90">
        <v>2.5042490954864825E-3</v>
      </c>
      <c r="O178" s="90">
        <v>1.0082953813487241E-3</v>
      </c>
    </row>
    <row r="179" spans="2:15">
      <c r="B179" s="88" t="s">
        <v>724</v>
      </c>
      <c r="C179" s="82" t="s">
        <v>725</v>
      </c>
      <c r="D179" s="95" t="s">
        <v>591</v>
      </c>
      <c r="E179" s="95" t="s">
        <v>592</v>
      </c>
      <c r="F179" s="82"/>
      <c r="G179" s="95" t="s">
        <v>668</v>
      </c>
      <c r="H179" s="95" t="s">
        <v>155</v>
      </c>
      <c r="I179" s="89">
        <v>1420</v>
      </c>
      <c r="J179" s="91">
        <v>11265</v>
      </c>
      <c r="K179" s="82"/>
      <c r="L179" s="89">
        <v>599.54131999999993</v>
      </c>
      <c r="M179" s="90">
        <v>1.0427801817981501E-5</v>
      </c>
      <c r="N179" s="90">
        <v>1.182402691785272E-3</v>
      </c>
      <c r="O179" s="90">
        <v>4.7607531342235996E-4</v>
      </c>
    </row>
    <row r="180" spans="2:15">
      <c r="B180" s="88" t="s">
        <v>726</v>
      </c>
      <c r="C180" s="82" t="s">
        <v>727</v>
      </c>
      <c r="D180" s="95" t="s">
        <v>591</v>
      </c>
      <c r="E180" s="95" t="s">
        <v>592</v>
      </c>
      <c r="F180" s="82"/>
      <c r="G180" s="95" t="s">
        <v>675</v>
      </c>
      <c r="H180" s="95" t="s">
        <v>155</v>
      </c>
      <c r="I180" s="89">
        <v>6691.69</v>
      </c>
      <c r="J180" s="91">
        <v>13109</v>
      </c>
      <c r="K180" s="82"/>
      <c r="L180" s="89">
        <v>3287.7967200000003</v>
      </c>
      <c r="M180" s="90">
        <v>2.7853419829012527E-6</v>
      </c>
      <c r="N180" s="90">
        <v>6.4841230488847526E-3</v>
      </c>
      <c r="O180" s="90">
        <v>2.6107272371869339E-3</v>
      </c>
    </row>
    <row r="181" spans="2:15">
      <c r="B181" s="88" t="s">
        <v>728</v>
      </c>
      <c r="C181" s="82" t="s">
        <v>729</v>
      </c>
      <c r="D181" s="95" t="s">
        <v>26</v>
      </c>
      <c r="E181" s="95" t="s">
        <v>592</v>
      </c>
      <c r="F181" s="82"/>
      <c r="G181" s="95" t="s">
        <v>665</v>
      </c>
      <c r="H181" s="95" t="s">
        <v>157</v>
      </c>
      <c r="I181" s="89">
        <v>903</v>
      </c>
      <c r="J181" s="91">
        <v>11300</v>
      </c>
      <c r="K181" s="82"/>
      <c r="L181" s="89">
        <v>437.91058000000004</v>
      </c>
      <c r="M181" s="90">
        <v>1.1840217329221451E-5</v>
      </c>
      <c r="N181" s="90">
        <v>8.6363797002890442E-4</v>
      </c>
      <c r="O181" s="90">
        <v>3.4772985559104996E-4</v>
      </c>
    </row>
    <row r="182" spans="2:15">
      <c r="B182" s="88" t="s">
        <v>730</v>
      </c>
      <c r="C182" s="82" t="s">
        <v>731</v>
      </c>
      <c r="D182" s="95" t="s">
        <v>595</v>
      </c>
      <c r="E182" s="95" t="s">
        <v>592</v>
      </c>
      <c r="F182" s="82"/>
      <c r="G182" s="95" t="s">
        <v>693</v>
      </c>
      <c r="H182" s="95" t="s">
        <v>155</v>
      </c>
      <c r="I182" s="89">
        <v>2096.16</v>
      </c>
      <c r="J182" s="91">
        <v>16705</v>
      </c>
      <c r="K182" s="82"/>
      <c r="L182" s="89">
        <v>1312.41291</v>
      </c>
      <c r="M182" s="90">
        <v>5.6352365088997944E-6</v>
      </c>
      <c r="N182" s="90">
        <v>2.5883129414962461E-3</v>
      </c>
      <c r="O182" s="90">
        <v>1.042142328851999E-3</v>
      </c>
    </row>
    <row r="183" spans="2:15">
      <c r="B183" s="88" t="s">
        <v>732</v>
      </c>
      <c r="C183" s="82" t="s">
        <v>733</v>
      </c>
      <c r="D183" s="95" t="s">
        <v>116</v>
      </c>
      <c r="E183" s="95" t="s">
        <v>592</v>
      </c>
      <c r="F183" s="82"/>
      <c r="G183" s="95" t="s">
        <v>690</v>
      </c>
      <c r="H183" s="95" t="s">
        <v>165</v>
      </c>
      <c r="I183" s="89">
        <v>16147</v>
      </c>
      <c r="J183" s="91">
        <v>981.7</v>
      </c>
      <c r="K183" s="82"/>
      <c r="L183" s="89">
        <v>540.74256000000003</v>
      </c>
      <c r="M183" s="90">
        <v>1.1042015597641999E-5</v>
      </c>
      <c r="N183" s="90">
        <v>1.0664410227919888E-3</v>
      </c>
      <c r="O183" s="90">
        <v>4.2938522357860063E-4</v>
      </c>
    </row>
    <row r="184" spans="2:15">
      <c r="B184" s="88" t="s">
        <v>734</v>
      </c>
      <c r="C184" s="82" t="s">
        <v>735</v>
      </c>
      <c r="D184" s="95" t="s">
        <v>595</v>
      </c>
      <c r="E184" s="95" t="s">
        <v>592</v>
      </c>
      <c r="F184" s="82"/>
      <c r="G184" s="95" t="s">
        <v>685</v>
      </c>
      <c r="H184" s="95" t="s">
        <v>155</v>
      </c>
      <c r="I184" s="89">
        <v>7942</v>
      </c>
      <c r="J184" s="91">
        <v>9762</v>
      </c>
      <c r="K184" s="82"/>
      <c r="L184" s="89">
        <v>2905.8170599999999</v>
      </c>
      <c r="M184" s="90">
        <v>2.3882764135849715E-6</v>
      </c>
      <c r="N184" s="90">
        <v>5.7307908545478825E-3</v>
      </c>
      <c r="O184" s="90">
        <v>2.3074102175101802E-3</v>
      </c>
    </row>
    <row r="185" spans="2:15">
      <c r="B185" s="88" t="s">
        <v>736</v>
      </c>
      <c r="C185" s="82" t="s">
        <v>737</v>
      </c>
      <c r="D185" s="95" t="s">
        <v>26</v>
      </c>
      <c r="E185" s="95" t="s">
        <v>592</v>
      </c>
      <c r="F185" s="82"/>
      <c r="G185" s="95" t="s">
        <v>256</v>
      </c>
      <c r="H185" s="95" t="s">
        <v>157</v>
      </c>
      <c r="I185" s="89">
        <v>4621</v>
      </c>
      <c r="J185" s="91">
        <v>1572</v>
      </c>
      <c r="K185" s="82"/>
      <c r="L185" s="89">
        <v>311.75092000000001</v>
      </c>
      <c r="M185" s="90">
        <v>2.4143155694879833E-5</v>
      </c>
      <c r="N185" s="90">
        <v>6.148285608980796E-4</v>
      </c>
      <c r="O185" s="90">
        <v>2.4755077256177955E-4</v>
      </c>
    </row>
    <row r="186" spans="2:15">
      <c r="B186" s="88" t="s">
        <v>738</v>
      </c>
      <c r="C186" s="82" t="s">
        <v>739</v>
      </c>
      <c r="D186" s="95" t="s">
        <v>595</v>
      </c>
      <c r="E186" s="95" t="s">
        <v>592</v>
      </c>
      <c r="F186" s="82"/>
      <c r="G186" s="95" t="s">
        <v>597</v>
      </c>
      <c r="H186" s="95" t="s">
        <v>155</v>
      </c>
      <c r="I186" s="89">
        <v>1524</v>
      </c>
      <c r="J186" s="91">
        <v>18865</v>
      </c>
      <c r="K186" s="82"/>
      <c r="L186" s="89">
        <v>1077.5597399999999</v>
      </c>
      <c r="M186" s="90">
        <v>1.4927544154316555E-6</v>
      </c>
      <c r="N186" s="90">
        <v>2.1251404942956025E-3</v>
      </c>
      <c r="O186" s="90">
        <v>8.5565343678366778E-4</v>
      </c>
    </row>
    <row r="187" spans="2:15">
      <c r="B187" s="88" t="s">
        <v>740</v>
      </c>
      <c r="C187" s="82" t="s">
        <v>741</v>
      </c>
      <c r="D187" s="95" t="s">
        <v>595</v>
      </c>
      <c r="E187" s="95" t="s">
        <v>592</v>
      </c>
      <c r="F187" s="82"/>
      <c r="G187" s="95" t="s">
        <v>620</v>
      </c>
      <c r="H187" s="95" t="s">
        <v>155</v>
      </c>
      <c r="I187" s="89">
        <v>1747.28</v>
      </c>
      <c r="J187" s="91">
        <v>7641</v>
      </c>
      <c r="K187" s="89">
        <v>3.6018300000000001</v>
      </c>
      <c r="L187" s="89">
        <v>503.99603999999999</v>
      </c>
      <c r="M187" s="90">
        <v>6.7193346809586998E-7</v>
      </c>
      <c r="N187" s="90">
        <v>9.9397031441488914E-4</v>
      </c>
      <c r="O187" s="90">
        <v>4.0020606537449044E-4</v>
      </c>
    </row>
    <row r="188" spans="2:15">
      <c r="B188" s="88" t="s">
        <v>742</v>
      </c>
      <c r="C188" s="82" t="s">
        <v>743</v>
      </c>
      <c r="D188" s="95" t="s">
        <v>591</v>
      </c>
      <c r="E188" s="95" t="s">
        <v>592</v>
      </c>
      <c r="F188" s="82"/>
      <c r="G188" s="95" t="s">
        <v>744</v>
      </c>
      <c r="H188" s="95" t="s">
        <v>155</v>
      </c>
      <c r="I188" s="89">
        <v>9258</v>
      </c>
      <c r="J188" s="91">
        <v>10157</v>
      </c>
      <c r="K188" s="82"/>
      <c r="L188" s="89">
        <v>3524.3757999999998</v>
      </c>
      <c r="M188" s="90">
        <v>1.1978396111006506E-6</v>
      </c>
      <c r="N188" s="90">
        <v>6.9506992992290706E-3</v>
      </c>
      <c r="O188" s="90">
        <v>2.7985866155199792E-3</v>
      </c>
    </row>
    <row r="189" spans="2:15">
      <c r="B189" s="88" t="s">
        <v>745</v>
      </c>
      <c r="C189" s="82" t="s">
        <v>746</v>
      </c>
      <c r="D189" s="95" t="s">
        <v>595</v>
      </c>
      <c r="E189" s="95" t="s">
        <v>592</v>
      </c>
      <c r="F189" s="82"/>
      <c r="G189" s="95" t="s">
        <v>693</v>
      </c>
      <c r="H189" s="95" t="s">
        <v>155</v>
      </c>
      <c r="I189" s="89">
        <v>682</v>
      </c>
      <c r="J189" s="91">
        <v>14004</v>
      </c>
      <c r="K189" s="82"/>
      <c r="L189" s="89">
        <v>357.96128000000004</v>
      </c>
      <c r="M189" s="90">
        <v>3.5594989561586641E-6</v>
      </c>
      <c r="N189" s="90">
        <v>7.0596365405957602E-4</v>
      </c>
      <c r="O189" s="90">
        <v>2.8424484332300763E-4</v>
      </c>
    </row>
    <row r="190" spans="2:15">
      <c r="B190" s="88" t="s">
        <v>747</v>
      </c>
      <c r="C190" s="82" t="s">
        <v>748</v>
      </c>
      <c r="D190" s="95" t="s">
        <v>595</v>
      </c>
      <c r="E190" s="95" t="s">
        <v>592</v>
      </c>
      <c r="F190" s="82"/>
      <c r="G190" s="95" t="s">
        <v>256</v>
      </c>
      <c r="H190" s="95" t="s">
        <v>155</v>
      </c>
      <c r="I190" s="89">
        <v>3474</v>
      </c>
      <c r="J190" s="91">
        <v>2921</v>
      </c>
      <c r="K190" s="82"/>
      <c r="L190" s="89">
        <v>380.33032000000003</v>
      </c>
      <c r="M190" s="90">
        <v>9.0123725165339358E-6</v>
      </c>
      <c r="N190" s="90">
        <v>7.5007940092528392E-4</v>
      </c>
      <c r="O190" s="90">
        <v>3.0200733503743575E-4</v>
      </c>
    </row>
    <row r="191" spans="2:15">
      <c r="B191" s="88" t="s">
        <v>749</v>
      </c>
      <c r="C191" s="82" t="s">
        <v>750</v>
      </c>
      <c r="D191" s="95" t="s">
        <v>591</v>
      </c>
      <c r="E191" s="95" t="s">
        <v>592</v>
      </c>
      <c r="F191" s="82"/>
      <c r="G191" s="95" t="s">
        <v>751</v>
      </c>
      <c r="H191" s="95" t="s">
        <v>155</v>
      </c>
      <c r="I191" s="89">
        <v>31717.6325</v>
      </c>
      <c r="J191" s="91">
        <v>2740</v>
      </c>
      <c r="K191" s="82"/>
      <c r="L191" s="89">
        <v>3257.2486131139999</v>
      </c>
      <c r="M191" s="90">
        <v>6.1512209889446023E-5</v>
      </c>
      <c r="N191" s="90">
        <v>6.4238767195559402E-3</v>
      </c>
      <c r="O191" s="90">
        <v>2.5864700274249573E-3</v>
      </c>
    </row>
    <row r="192" spans="2:15">
      <c r="B192" s="88" t="s">
        <v>752</v>
      </c>
      <c r="C192" s="82" t="s">
        <v>753</v>
      </c>
      <c r="D192" s="95" t="s">
        <v>591</v>
      </c>
      <c r="E192" s="95" t="s">
        <v>592</v>
      </c>
      <c r="F192" s="82"/>
      <c r="G192" s="95" t="s">
        <v>744</v>
      </c>
      <c r="H192" s="95" t="s">
        <v>155</v>
      </c>
      <c r="I192" s="89">
        <v>908</v>
      </c>
      <c r="J192" s="91">
        <v>26766</v>
      </c>
      <c r="K192" s="82"/>
      <c r="L192" s="89">
        <v>910.89622999999995</v>
      </c>
      <c r="M192" s="90">
        <v>2.0821629049630564E-6</v>
      </c>
      <c r="N192" s="90">
        <v>1.7964502501496584E-3</v>
      </c>
      <c r="O192" s="90">
        <v>7.2331162795000702E-4</v>
      </c>
    </row>
    <row r="193" spans="2:15">
      <c r="B193" s="88" t="s">
        <v>754</v>
      </c>
      <c r="C193" s="82" t="s">
        <v>755</v>
      </c>
      <c r="D193" s="95" t="s">
        <v>595</v>
      </c>
      <c r="E193" s="95" t="s">
        <v>592</v>
      </c>
      <c r="F193" s="82"/>
      <c r="G193" s="95" t="s">
        <v>660</v>
      </c>
      <c r="H193" s="95" t="s">
        <v>155</v>
      </c>
      <c r="I193" s="89">
        <v>2895</v>
      </c>
      <c r="J193" s="91">
        <v>7414</v>
      </c>
      <c r="K193" s="89">
        <v>1.3242400000000001</v>
      </c>
      <c r="L193" s="89">
        <v>805.77734999999996</v>
      </c>
      <c r="M193" s="90">
        <v>2.2740365665079894E-6</v>
      </c>
      <c r="N193" s="90">
        <v>1.5891370216478211E-3</v>
      </c>
      <c r="O193" s="90">
        <v>6.3984031067264671E-4</v>
      </c>
    </row>
    <row r="194" spans="2:15">
      <c r="B194" s="88" t="s">
        <v>756</v>
      </c>
      <c r="C194" s="82" t="s">
        <v>757</v>
      </c>
      <c r="D194" s="95" t="s">
        <v>26</v>
      </c>
      <c r="E194" s="95" t="s">
        <v>592</v>
      </c>
      <c r="F194" s="82"/>
      <c r="G194" s="95" t="s">
        <v>675</v>
      </c>
      <c r="H194" s="95" t="s">
        <v>157</v>
      </c>
      <c r="I194" s="89">
        <v>22973</v>
      </c>
      <c r="J194" s="91">
        <v>503</v>
      </c>
      <c r="K194" s="82"/>
      <c r="L194" s="89">
        <v>495.91235999999998</v>
      </c>
      <c r="M194" s="90">
        <v>4.0761741116871943E-6</v>
      </c>
      <c r="N194" s="90">
        <v>9.7802785194786384E-4</v>
      </c>
      <c r="O194" s="90">
        <v>3.9378709079971707E-4</v>
      </c>
    </row>
    <row r="195" spans="2:15">
      <c r="B195" s="88" t="s">
        <v>758</v>
      </c>
      <c r="C195" s="82" t="s">
        <v>759</v>
      </c>
      <c r="D195" s="95" t="s">
        <v>595</v>
      </c>
      <c r="E195" s="95" t="s">
        <v>592</v>
      </c>
      <c r="F195" s="82"/>
      <c r="G195" s="95" t="s">
        <v>256</v>
      </c>
      <c r="H195" s="95" t="s">
        <v>155</v>
      </c>
      <c r="I195" s="89">
        <v>4700</v>
      </c>
      <c r="J195" s="91">
        <v>4700</v>
      </c>
      <c r="K195" s="89">
        <v>7.5747099999999996</v>
      </c>
      <c r="L195" s="89">
        <v>835.50791000000004</v>
      </c>
      <c r="M195" s="90">
        <v>7.6714935742321158E-6</v>
      </c>
      <c r="N195" s="90">
        <v>1.6477710023253894E-3</v>
      </c>
      <c r="O195" s="90">
        <v>6.6344833433684106E-4</v>
      </c>
    </row>
    <row r="196" spans="2:15">
      <c r="B196" s="88" t="s">
        <v>760</v>
      </c>
      <c r="C196" s="82" t="s">
        <v>761</v>
      </c>
      <c r="D196" s="95" t="s">
        <v>591</v>
      </c>
      <c r="E196" s="95" t="s">
        <v>592</v>
      </c>
      <c r="F196" s="82"/>
      <c r="G196" s="95" t="s">
        <v>597</v>
      </c>
      <c r="H196" s="95" t="s">
        <v>155</v>
      </c>
      <c r="I196" s="89">
        <v>0.01</v>
      </c>
      <c r="J196" s="91">
        <v>4515</v>
      </c>
      <c r="K196" s="82"/>
      <c r="L196" s="89">
        <v>1.6899999999999999E-3</v>
      </c>
      <c r="M196" s="90">
        <v>2.786354331206695E-12</v>
      </c>
      <c r="N196" s="90">
        <v>3.3329822023227853E-9</v>
      </c>
      <c r="O196" s="90">
        <v>1.3419713585108502E-9</v>
      </c>
    </row>
    <row r="197" spans="2:15">
      <c r="B197" s="88" t="s">
        <v>628</v>
      </c>
      <c r="C197" s="82" t="s">
        <v>629</v>
      </c>
      <c r="D197" s="95" t="s">
        <v>595</v>
      </c>
      <c r="E197" s="95" t="s">
        <v>592</v>
      </c>
      <c r="F197" s="82"/>
      <c r="G197" s="95" t="s">
        <v>182</v>
      </c>
      <c r="H197" s="95" t="s">
        <v>155</v>
      </c>
      <c r="I197" s="89">
        <v>24128.066261999997</v>
      </c>
      <c r="J197" s="91">
        <v>5230</v>
      </c>
      <c r="K197" s="82"/>
      <c r="L197" s="89">
        <v>4729.5931998389997</v>
      </c>
      <c r="M197" s="90">
        <v>4.761568254746359E-4</v>
      </c>
      <c r="N197" s="90">
        <v>9.3276035262072551E-3</v>
      </c>
      <c r="O197" s="90">
        <v>3.7556086459122023E-3</v>
      </c>
    </row>
    <row r="198" spans="2:15">
      <c r="B198" s="88" t="s">
        <v>762</v>
      </c>
      <c r="C198" s="82" t="s">
        <v>763</v>
      </c>
      <c r="D198" s="95" t="s">
        <v>595</v>
      </c>
      <c r="E198" s="95" t="s">
        <v>592</v>
      </c>
      <c r="F198" s="82"/>
      <c r="G198" s="95" t="s">
        <v>675</v>
      </c>
      <c r="H198" s="95" t="s">
        <v>155</v>
      </c>
      <c r="I198" s="89">
        <v>1481.7341750000001</v>
      </c>
      <c r="J198" s="91">
        <v>18835</v>
      </c>
      <c r="K198" s="82"/>
      <c r="L198" s="89">
        <v>1046.009200216</v>
      </c>
      <c r="M198" s="90">
        <v>1.5616785290860003E-5</v>
      </c>
      <c r="N198" s="90">
        <v>2.062917188038946E-3</v>
      </c>
      <c r="O198" s="90">
        <v>8.3060022924775947E-4</v>
      </c>
    </row>
    <row r="199" spans="2:15">
      <c r="B199" s="88" t="s">
        <v>764</v>
      </c>
      <c r="C199" s="82" t="s">
        <v>765</v>
      </c>
      <c r="D199" s="95" t="s">
        <v>591</v>
      </c>
      <c r="E199" s="95" t="s">
        <v>592</v>
      </c>
      <c r="F199" s="82"/>
      <c r="G199" s="95" t="s">
        <v>675</v>
      </c>
      <c r="H199" s="95" t="s">
        <v>155</v>
      </c>
      <c r="I199" s="89">
        <v>2287</v>
      </c>
      <c r="J199" s="91">
        <v>8409</v>
      </c>
      <c r="K199" s="82"/>
      <c r="L199" s="89">
        <v>720.79223999999999</v>
      </c>
      <c r="M199" s="90">
        <v>1.9414261460101868E-6</v>
      </c>
      <c r="N199" s="90">
        <v>1.4215311878653099E-3</v>
      </c>
      <c r="O199" s="90">
        <v>5.7235653344194014E-4</v>
      </c>
    </row>
    <row r="200" spans="2:15">
      <c r="B200" s="88" t="s">
        <v>632</v>
      </c>
      <c r="C200" s="82" t="s">
        <v>633</v>
      </c>
      <c r="D200" s="95" t="s">
        <v>591</v>
      </c>
      <c r="E200" s="95" t="s">
        <v>592</v>
      </c>
      <c r="F200" s="82"/>
      <c r="G200" s="95" t="s">
        <v>279</v>
      </c>
      <c r="H200" s="95" t="s">
        <v>155</v>
      </c>
      <c r="I200" s="89">
        <v>17896.058721000001</v>
      </c>
      <c r="J200" s="91">
        <v>3875</v>
      </c>
      <c r="K200" s="82"/>
      <c r="L200" s="89">
        <v>2599.134088281</v>
      </c>
      <c r="M200" s="90">
        <v>1.3172761645548705E-4</v>
      </c>
      <c r="N200" s="90">
        <v>5.1259571939000197E-3</v>
      </c>
      <c r="O200" s="90">
        <v>2.0638837298238544E-3</v>
      </c>
    </row>
    <row r="201" spans="2:15">
      <c r="B201" s="88" t="s">
        <v>766</v>
      </c>
      <c r="C201" s="82" t="s">
        <v>767</v>
      </c>
      <c r="D201" s="95" t="s">
        <v>595</v>
      </c>
      <c r="E201" s="95" t="s">
        <v>592</v>
      </c>
      <c r="F201" s="82"/>
      <c r="G201" s="95" t="s">
        <v>620</v>
      </c>
      <c r="H201" s="95" t="s">
        <v>155</v>
      </c>
      <c r="I201" s="89">
        <v>7489</v>
      </c>
      <c r="J201" s="91">
        <v>4365</v>
      </c>
      <c r="K201" s="82"/>
      <c r="L201" s="89">
        <v>1225.2018999999998</v>
      </c>
      <c r="M201" s="90">
        <v>1.2955683653557624E-6</v>
      </c>
      <c r="N201" s="90">
        <v>2.416317234882876E-3</v>
      </c>
      <c r="O201" s="90">
        <v>9.7289104035093183E-4</v>
      </c>
    </row>
    <row r="202" spans="2:15">
      <c r="B202" s="88" t="s">
        <v>768</v>
      </c>
      <c r="C202" s="82" t="s">
        <v>769</v>
      </c>
      <c r="D202" s="95" t="s">
        <v>595</v>
      </c>
      <c r="E202" s="95" t="s">
        <v>592</v>
      </c>
      <c r="F202" s="82"/>
      <c r="G202" s="95" t="s">
        <v>665</v>
      </c>
      <c r="H202" s="95" t="s">
        <v>155</v>
      </c>
      <c r="I202" s="89">
        <v>8094</v>
      </c>
      <c r="J202" s="91">
        <v>5872</v>
      </c>
      <c r="K202" s="82"/>
      <c r="L202" s="89">
        <v>1781.34824</v>
      </c>
      <c r="M202" s="90">
        <v>1.2857525771225777E-5</v>
      </c>
      <c r="N202" s="90">
        <v>3.5131372663071113E-3</v>
      </c>
      <c r="O202" s="90">
        <v>1.4145078802448002E-3</v>
      </c>
    </row>
    <row r="203" spans="2:15">
      <c r="B203" s="88" t="s">
        <v>770</v>
      </c>
      <c r="C203" s="82" t="s">
        <v>771</v>
      </c>
      <c r="D203" s="95" t="s">
        <v>115</v>
      </c>
      <c r="E203" s="95" t="s">
        <v>592</v>
      </c>
      <c r="F203" s="82"/>
      <c r="G203" s="95" t="s">
        <v>256</v>
      </c>
      <c r="H203" s="95" t="s">
        <v>158</v>
      </c>
      <c r="I203" s="89">
        <v>1994</v>
      </c>
      <c r="J203" s="91">
        <v>3730</v>
      </c>
      <c r="K203" s="82"/>
      <c r="L203" s="89">
        <v>356.51488000000001</v>
      </c>
      <c r="M203" s="90">
        <v>1.5601008864509666E-6</v>
      </c>
      <c r="N203" s="90">
        <v>7.0311109461730398E-4</v>
      </c>
      <c r="O203" s="90">
        <v>2.8309630641593656E-4</v>
      </c>
    </row>
    <row r="204" spans="2:15">
      <c r="B204" s="88" t="s">
        <v>772</v>
      </c>
      <c r="C204" s="82" t="s">
        <v>773</v>
      </c>
      <c r="D204" s="95" t="s">
        <v>115</v>
      </c>
      <c r="E204" s="95" t="s">
        <v>592</v>
      </c>
      <c r="F204" s="82"/>
      <c r="G204" s="95" t="s">
        <v>690</v>
      </c>
      <c r="H204" s="95" t="s">
        <v>158</v>
      </c>
      <c r="I204" s="89">
        <v>6700</v>
      </c>
      <c r="J204" s="91">
        <v>2307.5</v>
      </c>
      <c r="K204" s="82"/>
      <c r="L204" s="89">
        <v>741.07163000000003</v>
      </c>
      <c r="M204" s="90">
        <v>1.4982498366719837E-6</v>
      </c>
      <c r="N204" s="90">
        <v>1.4615257712641044E-3</v>
      </c>
      <c r="O204" s="90">
        <v>5.8845970536387587E-4</v>
      </c>
    </row>
    <row r="205" spans="2:15">
      <c r="B205" s="88" t="s">
        <v>774</v>
      </c>
      <c r="C205" s="82" t="s">
        <v>775</v>
      </c>
      <c r="D205" s="95" t="s">
        <v>595</v>
      </c>
      <c r="E205" s="95" t="s">
        <v>592</v>
      </c>
      <c r="F205" s="82"/>
      <c r="G205" s="95" t="s">
        <v>693</v>
      </c>
      <c r="H205" s="95" t="s">
        <v>155</v>
      </c>
      <c r="I205" s="89">
        <v>579</v>
      </c>
      <c r="J205" s="91">
        <v>16994</v>
      </c>
      <c r="K205" s="82"/>
      <c r="L205" s="89">
        <v>368.78543000000002</v>
      </c>
      <c r="M205" s="90">
        <v>2.3076923076923077E-6</v>
      </c>
      <c r="N205" s="90">
        <v>7.2731081341180807E-4</v>
      </c>
      <c r="O205" s="90">
        <v>2.9283993165450184E-4</v>
      </c>
    </row>
    <row r="206" spans="2:15">
      <c r="B206" s="88" t="s">
        <v>776</v>
      </c>
      <c r="C206" s="82" t="s">
        <v>777</v>
      </c>
      <c r="D206" s="95" t="s">
        <v>26</v>
      </c>
      <c r="E206" s="95" t="s">
        <v>592</v>
      </c>
      <c r="F206" s="82"/>
      <c r="G206" s="95" t="s">
        <v>656</v>
      </c>
      <c r="H206" s="95" t="s">
        <v>162</v>
      </c>
      <c r="I206" s="89">
        <v>2465</v>
      </c>
      <c r="J206" s="91">
        <v>30780</v>
      </c>
      <c r="K206" s="82"/>
      <c r="L206" s="89">
        <v>317.83073999999999</v>
      </c>
      <c r="M206" s="90">
        <v>1.8493792189150996E-5</v>
      </c>
      <c r="N206" s="90">
        <v>6.2681905311898266E-4</v>
      </c>
      <c r="O206" s="90">
        <v>2.5237855025698748E-4</v>
      </c>
    </row>
    <row r="207" spans="2:15">
      <c r="B207" s="88" t="s">
        <v>778</v>
      </c>
      <c r="C207" s="82" t="s">
        <v>779</v>
      </c>
      <c r="D207" s="95" t="s">
        <v>26</v>
      </c>
      <c r="E207" s="95" t="s">
        <v>592</v>
      </c>
      <c r="F207" s="82"/>
      <c r="G207" s="95" t="s">
        <v>656</v>
      </c>
      <c r="H207" s="95" t="s">
        <v>162</v>
      </c>
      <c r="I207" s="89">
        <v>616</v>
      </c>
      <c r="J207" s="91">
        <v>30540</v>
      </c>
      <c r="K207" s="82"/>
      <c r="L207" s="89">
        <v>78.806149999999988</v>
      </c>
      <c r="M207" s="90">
        <v>1.8493792189150996E-5</v>
      </c>
      <c r="N207" s="90">
        <v>1.5541981975359748E-4</v>
      </c>
      <c r="O207" s="90">
        <v>6.257727584290522E-5</v>
      </c>
    </row>
    <row r="208" spans="2:15">
      <c r="B208" s="88" t="s">
        <v>638</v>
      </c>
      <c r="C208" s="82" t="s">
        <v>639</v>
      </c>
      <c r="D208" s="95" t="s">
        <v>591</v>
      </c>
      <c r="E208" s="95" t="s">
        <v>592</v>
      </c>
      <c r="F208" s="82"/>
      <c r="G208" s="95" t="s">
        <v>184</v>
      </c>
      <c r="H208" s="95" t="s">
        <v>155</v>
      </c>
      <c r="I208" s="89">
        <v>24163.699602000001</v>
      </c>
      <c r="J208" s="91">
        <v>1103</v>
      </c>
      <c r="K208" s="82"/>
      <c r="L208" s="89">
        <v>998.937973586</v>
      </c>
      <c r="M208" s="90">
        <v>4.8525075805308087E-4</v>
      </c>
      <c r="N208" s="90">
        <v>1.9700843119446905E-3</v>
      </c>
      <c r="O208" s="90">
        <v>7.9322257365756232E-4</v>
      </c>
    </row>
    <row r="209" spans="2:15">
      <c r="B209" s="88" t="s">
        <v>780</v>
      </c>
      <c r="C209" s="82" t="s">
        <v>781</v>
      </c>
      <c r="D209" s="95" t="s">
        <v>115</v>
      </c>
      <c r="E209" s="95" t="s">
        <v>592</v>
      </c>
      <c r="F209" s="82"/>
      <c r="G209" s="95" t="s">
        <v>665</v>
      </c>
      <c r="H209" s="95" t="s">
        <v>158</v>
      </c>
      <c r="I209" s="89">
        <v>17434</v>
      </c>
      <c r="J209" s="91">
        <v>588.6</v>
      </c>
      <c r="K209" s="82"/>
      <c r="L209" s="89">
        <v>491.88203000000004</v>
      </c>
      <c r="M209" s="90">
        <v>1.7201729145361717E-5</v>
      </c>
      <c r="N209" s="90">
        <v>9.7007932049254591E-4</v>
      </c>
      <c r="O209" s="90">
        <v>3.9058674321075439E-4</v>
      </c>
    </row>
    <row r="210" spans="2:15">
      <c r="B210" s="88" t="s">
        <v>782</v>
      </c>
      <c r="C210" s="82" t="s">
        <v>783</v>
      </c>
      <c r="D210" s="95" t="s">
        <v>26</v>
      </c>
      <c r="E210" s="95" t="s">
        <v>592</v>
      </c>
      <c r="F210" s="82"/>
      <c r="G210" s="95" t="s">
        <v>656</v>
      </c>
      <c r="H210" s="95" t="s">
        <v>157</v>
      </c>
      <c r="I210" s="89">
        <v>1213</v>
      </c>
      <c r="J210" s="91">
        <v>9738</v>
      </c>
      <c r="K210" s="82"/>
      <c r="L210" s="89">
        <v>506.93212</v>
      </c>
      <c r="M210" s="90">
        <v>1.4270588235294118E-6</v>
      </c>
      <c r="N210" s="90">
        <v>9.9976078919867379E-4</v>
      </c>
      <c r="O210" s="90">
        <v>4.0253750636046475E-4</v>
      </c>
    </row>
    <row r="211" spans="2:15">
      <c r="B211" s="88" t="s">
        <v>784</v>
      </c>
      <c r="C211" s="82" t="s">
        <v>785</v>
      </c>
      <c r="D211" s="95" t="s">
        <v>595</v>
      </c>
      <c r="E211" s="95" t="s">
        <v>592</v>
      </c>
      <c r="F211" s="82"/>
      <c r="G211" s="95" t="s">
        <v>665</v>
      </c>
      <c r="H211" s="95" t="s">
        <v>155</v>
      </c>
      <c r="I211" s="89">
        <v>2290</v>
      </c>
      <c r="J211" s="91">
        <v>16799</v>
      </c>
      <c r="K211" s="82"/>
      <c r="L211" s="89">
        <v>1441.84473</v>
      </c>
      <c r="M211" s="90">
        <v>7.4039008825886328E-6</v>
      </c>
      <c r="N211" s="90">
        <v>2.8435756352679894E-3</v>
      </c>
      <c r="O211" s="90">
        <v>1.144919722532432E-3</v>
      </c>
    </row>
    <row r="212" spans="2:15">
      <c r="B212" s="88" t="s">
        <v>786</v>
      </c>
      <c r="C212" s="82" t="s">
        <v>787</v>
      </c>
      <c r="D212" s="95" t="s">
        <v>595</v>
      </c>
      <c r="E212" s="95" t="s">
        <v>592</v>
      </c>
      <c r="F212" s="82"/>
      <c r="G212" s="95" t="s">
        <v>665</v>
      </c>
      <c r="H212" s="95" t="s">
        <v>155</v>
      </c>
      <c r="I212" s="89">
        <v>1833</v>
      </c>
      <c r="J212" s="91">
        <v>7908</v>
      </c>
      <c r="K212" s="89">
        <v>5.8395700000000001</v>
      </c>
      <c r="L212" s="89">
        <v>549.12581</v>
      </c>
      <c r="M212" s="90">
        <v>2.1496240104722456E-5</v>
      </c>
      <c r="N212" s="90">
        <v>1.082974290867505E-3</v>
      </c>
      <c r="O212" s="90">
        <v>4.3604207647282312E-4</v>
      </c>
    </row>
    <row r="213" spans="2:15">
      <c r="B213" s="88" t="s">
        <v>788</v>
      </c>
      <c r="C213" s="82" t="s">
        <v>789</v>
      </c>
      <c r="D213" s="95" t="s">
        <v>26</v>
      </c>
      <c r="E213" s="95" t="s">
        <v>592</v>
      </c>
      <c r="F213" s="82"/>
      <c r="G213" s="95" t="s">
        <v>656</v>
      </c>
      <c r="H213" s="95" t="s">
        <v>157</v>
      </c>
      <c r="I213" s="89">
        <v>1477</v>
      </c>
      <c r="J213" s="91">
        <v>10200</v>
      </c>
      <c r="K213" s="82"/>
      <c r="L213" s="89">
        <v>646.54670999999996</v>
      </c>
      <c r="M213" s="90">
        <v>6.9311158442816375E-6</v>
      </c>
      <c r="N213" s="90">
        <v>1.2751057262723972E-3</v>
      </c>
      <c r="O213" s="90">
        <v>5.134006903901898E-4</v>
      </c>
    </row>
    <row r="214" spans="2:15">
      <c r="B214" s="88" t="s">
        <v>790</v>
      </c>
      <c r="C214" s="82" t="s">
        <v>791</v>
      </c>
      <c r="D214" s="95" t="s">
        <v>591</v>
      </c>
      <c r="E214" s="95" t="s">
        <v>592</v>
      </c>
      <c r="F214" s="82"/>
      <c r="G214" s="95" t="s">
        <v>668</v>
      </c>
      <c r="H214" s="95" t="s">
        <v>155</v>
      </c>
      <c r="I214" s="89">
        <v>3175</v>
      </c>
      <c r="J214" s="91">
        <v>5394</v>
      </c>
      <c r="K214" s="82"/>
      <c r="L214" s="89">
        <v>641.88059999999996</v>
      </c>
      <c r="M214" s="90">
        <v>2.5427180028110528E-5</v>
      </c>
      <c r="N214" s="90">
        <v>1.2659033229682076E-3</v>
      </c>
      <c r="O214" s="90">
        <v>5.0969549158802344E-4</v>
      </c>
    </row>
    <row r="215" spans="2:15">
      <c r="B215" s="88" t="s">
        <v>792</v>
      </c>
      <c r="C215" s="82" t="s">
        <v>793</v>
      </c>
      <c r="D215" s="95" t="s">
        <v>595</v>
      </c>
      <c r="E215" s="95" t="s">
        <v>592</v>
      </c>
      <c r="F215" s="82"/>
      <c r="G215" s="95" t="s">
        <v>685</v>
      </c>
      <c r="H215" s="95" t="s">
        <v>155</v>
      </c>
      <c r="I215" s="89">
        <v>3980.52</v>
      </c>
      <c r="J215" s="91">
        <v>4570</v>
      </c>
      <c r="K215" s="89">
        <v>5.5200200000000006</v>
      </c>
      <c r="L215" s="89">
        <v>687.31780000000003</v>
      </c>
      <c r="M215" s="90">
        <v>2.4630514590896881E-6</v>
      </c>
      <c r="N215" s="90">
        <v>1.3555136063548236E-3</v>
      </c>
      <c r="O215" s="90">
        <v>5.4577562236372129E-4</v>
      </c>
    </row>
    <row r="216" spans="2:15">
      <c r="B216" s="88" t="s">
        <v>794</v>
      </c>
      <c r="C216" s="82" t="s">
        <v>795</v>
      </c>
      <c r="D216" s="95" t="s">
        <v>591</v>
      </c>
      <c r="E216" s="95" t="s">
        <v>592</v>
      </c>
      <c r="F216" s="82"/>
      <c r="G216" s="95" t="s">
        <v>597</v>
      </c>
      <c r="H216" s="95" t="s">
        <v>155</v>
      </c>
      <c r="I216" s="89">
        <v>6816.924</v>
      </c>
      <c r="J216" s="91">
        <v>5290</v>
      </c>
      <c r="K216" s="82"/>
      <c r="L216" s="89">
        <v>1351.5860679409998</v>
      </c>
      <c r="M216" s="90">
        <v>2.3135891396600401E-4</v>
      </c>
      <c r="N216" s="90">
        <v>2.6655694138194011E-3</v>
      </c>
      <c r="O216" s="90">
        <v>1.0732483974787703E-3</v>
      </c>
    </row>
    <row r="217" spans="2:15">
      <c r="B217" s="88" t="s">
        <v>796</v>
      </c>
      <c r="C217" s="82" t="s">
        <v>797</v>
      </c>
      <c r="D217" s="95" t="s">
        <v>26</v>
      </c>
      <c r="E217" s="95" t="s">
        <v>592</v>
      </c>
      <c r="F217" s="82"/>
      <c r="G217" s="95" t="s">
        <v>656</v>
      </c>
      <c r="H217" s="95" t="s">
        <v>157</v>
      </c>
      <c r="I217" s="89">
        <v>5075</v>
      </c>
      <c r="J217" s="91">
        <v>7202</v>
      </c>
      <c r="K217" s="82"/>
      <c r="L217" s="89">
        <v>1568.5862400000001</v>
      </c>
      <c r="M217" s="90">
        <v>8.4938746351937331E-6</v>
      </c>
      <c r="N217" s="90">
        <v>3.0935325566440342E-3</v>
      </c>
      <c r="O217" s="90">
        <v>1.2455608328013176E-3</v>
      </c>
    </row>
    <row r="218" spans="2:15">
      <c r="B218" s="88" t="s">
        <v>798</v>
      </c>
      <c r="C218" s="82" t="s">
        <v>799</v>
      </c>
      <c r="D218" s="95" t="s">
        <v>595</v>
      </c>
      <c r="E218" s="95" t="s">
        <v>592</v>
      </c>
      <c r="F218" s="82"/>
      <c r="G218" s="95" t="s">
        <v>597</v>
      </c>
      <c r="H218" s="95" t="s">
        <v>155</v>
      </c>
      <c r="I218" s="89">
        <v>2234</v>
      </c>
      <c r="J218" s="91">
        <v>13194</v>
      </c>
      <c r="K218" s="82"/>
      <c r="L218" s="89">
        <v>1104.73784</v>
      </c>
      <c r="M218" s="90">
        <v>1.2713100559671659E-6</v>
      </c>
      <c r="N218" s="90">
        <v>2.1787405674275249E-3</v>
      </c>
      <c r="O218" s="90">
        <v>8.7723463901961084E-4</v>
      </c>
    </row>
    <row r="219" spans="2:15">
      <c r="B219" s="88" t="s">
        <v>800</v>
      </c>
      <c r="C219" s="82" t="s">
        <v>801</v>
      </c>
      <c r="D219" s="95" t="s">
        <v>26</v>
      </c>
      <c r="E219" s="95" t="s">
        <v>592</v>
      </c>
      <c r="F219" s="82"/>
      <c r="G219" s="95" t="s">
        <v>665</v>
      </c>
      <c r="H219" s="95" t="s">
        <v>157</v>
      </c>
      <c r="I219" s="89">
        <v>4249</v>
      </c>
      <c r="J219" s="91">
        <v>3959</v>
      </c>
      <c r="K219" s="82"/>
      <c r="L219" s="89">
        <v>721.92398000000003</v>
      </c>
      <c r="M219" s="90">
        <v>8.2014687774754759E-6</v>
      </c>
      <c r="N219" s="90">
        <v>1.4237631815207283E-3</v>
      </c>
      <c r="O219" s="90">
        <v>5.7325520957524263E-4</v>
      </c>
    </row>
    <row r="220" spans="2:15">
      <c r="B220" s="88" t="s">
        <v>802</v>
      </c>
      <c r="C220" s="82" t="s">
        <v>803</v>
      </c>
      <c r="D220" s="95" t="s">
        <v>595</v>
      </c>
      <c r="E220" s="95" t="s">
        <v>592</v>
      </c>
      <c r="F220" s="82"/>
      <c r="G220" s="95" t="s">
        <v>685</v>
      </c>
      <c r="H220" s="95" t="s">
        <v>155</v>
      </c>
      <c r="I220" s="89">
        <v>8474.36</v>
      </c>
      <c r="J220" s="91">
        <v>4608</v>
      </c>
      <c r="K220" s="82"/>
      <c r="L220" s="89">
        <v>1463.5884199999998</v>
      </c>
      <c r="M220" s="90">
        <v>1.8002805245602039E-6</v>
      </c>
      <c r="N220" s="90">
        <v>2.8864580801098967E-3</v>
      </c>
      <c r="O220" s="90">
        <v>1.1621856451409164E-3</v>
      </c>
    </row>
    <row r="221" spans="2:15">
      <c r="B221" s="88" t="s">
        <v>804</v>
      </c>
      <c r="C221" s="82" t="s">
        <v>805</v>
      </c>
      <c r="D221" s="95" t="s">
        <v>127</v>
      </c>
      <c r="E221" s="95" t="s">
        <v>592</v>
      </c>
      <c r="F221" s="82"/>
      <c r="G221" s="95" t="s">
        <v>690</v>
      </c>
      <c r="H221" s="95" t="s">
        <v>159</v>
      </c>
      <c r="I221" s="89">
        <v>6483</v>
      </c>
      <c r="J221" s="91">
        <v>3132</v>
      </c>
      <c r="K221" s="82"/>
      <c r="L221" s="89">
        <v>537.10140999999999</v>
      </c>
      <c r="M221" s="90">
        <v>6.9251607893242935E-6</v>
      </c>
      <c r="N221" s="90">
        <v>1.0592600238890375E-3</v>
      </c>
      <c r="O221" s="90">
        <v>4.2649391055372379E-4</v>
      </c>
    </row>
    <row r="222" spans="2:15">
      <c r="E222" s="121"/>
      <c r="F222" s="121"/>
      <c r="G222" s="121"/>
    </row>
    <row r="223" spans="2:15">
      <c r="E223" s="121"/>
      <c r="F223" s="121"/>
      <c r="G223" s="121"/>
    </row>
    <row r="224" spans="2:15">
      <c r="E224" s="121"/>
      <c r="F224" s="121"/>
      <c r="G224" s="121"/>
    </row>
    <row r="225" spans="2:7">
      <c r="B225" s="123" t="s">
        <v>240</v>
      </c>
      <c r="E225" s="121"/>
      <c r="F225" s="121"/>
      <c r="G225" s="121"/>
    </row>
    <row r="226" spans="2:7">
      <c r="B226" s="123" t="s">
        <v>103</v>
      </c>
      <c r="E226" s="121"/>
      <c r="F226" s="121"/>
      <c r="G226" s="121"/>
    </row>
    <row r="227" spans="2:7">
      <c r="B227" s="123" t="s">
        <v>223</v>
      </c>
      <c r="E227" s="121"/>
      <c r="F227" s="121"/>
      <c r="G227" s="121"/>
    </row>
    <row r="228" spans="2:7">
      <c r="B228" s="123" t="s">
        <v>231</v>
      </c>
      <c r="E228" s="121"/>
      <c r="F228" s="121"/>
      <c r="G228" s="121"/>
    </row>
    <row r="229" spans="2:7">
      <c r="B229" s="123" t="s">
        <v>237</v>
      </c>
      <c r="E229" s="121"/>
      <c r="F229" s="121"/>
      <c r="G229" s="121"/>
    </row>
    <row r="230" spans="2:7">
      <c r="E230" s="121"/>
      <c r="F230" s="121"/>
      <c r="G230" s="121"/>
    </row>
    <row r="231" spans="2:7">
      <c r="E231" s="121"/>
      <c r="F231" s="121"/>
      <c r="G231" s="121"/>
    </row>
    <row r="232" spans="2:7">
      <c r="E232" s="121"/>
      <c r="F232" s="121"/>
      <c r="G232" s="121"/>
    </row>
    <row r="233" spans="2:7">
      <c r="E233" s="121"/>
      <c r="F233" s="121"/>
      <c r="G233" s="121"/>
    </row>
    <row r="234" spans="2:7">
      <c r="E234" s="121"/>
      <c r="F234" s="121"/>
      <c r="G234" s="121"/>
    </row>
    <row r="235" spans="2:7">
      <c r="E235" s="121"/>
      <c r="F235" s="121"/>
      <c r="G235" s="121"/>
    </row>
    <row r="236" spans="2:7">
      <c r="E236" s="121"/>
      <c r="F236" s="121"/>
      <c r="G236" s="121"/>
    </row>
    <row r="237" spans="2:7">
      <c r="E237" s="121"/>
      <c r="F237" s="121"/>
      <c r="G237" s="121"/>
    </row>
    <row r="238" spans="2:7">
      <c r="E238" s="121"/>
      <c r="F238" s="121"/>
      <c r="G238" s="121"/>
    </row>
    <row r="239" spans="2:7">
      <c r="E239" s="121"/>
      <c r="F239" s="121"/>
      <c r="G239" s="121"/>
    </row>
    <row r="240" spans="2:7">
      <c r="E240" s="121"/>
      <c r="F240" s="121"/>
      <c r="G240" s="121"/>
    </row>
    <row r="241" spans="5:7">
      <c r="E241" s="121"/>
      <c r="F241" s="121"/>
      <c r="G241" s="121"/>
    </row>
    <row r="242" spans="5:7">
      <c r="E242" s="121"/>
      <c r="F242" s="121"/>
      <c r="G242" s="121"/>
    </row>
    <row r="243" spans="5:7">
      <c r="E243" s="121"/>
      <c r="F243" s="121"/>
      <c r="G243" s="121"/>
    </row>
    <row r="244" spans="5:7">
      <c r="E244" s="121"/>
      <c r="F244" s="121"/>
      <c r="G244" s="121"/>
    </row>
    <row r="245" spans="5:7">
      <c r="E245" s="121"/>
      <c r="F245" s="121"/>
      <c r="G245" s="121"/>
    </row>
    <row r="246" spans="5:7">
      <c r="E246" s="121"/>
      <c r="F246" s="121"/>
      <c r="G246" s="121"/>
    </row>
    <row r="247" spans="5:7">
      <c r="E247" s="121"/>
      <c r="F247" s="121"/>
      <c r="G247" s="121"/>
    </row>
    <row r="248" spans="5:7">
      <c r="E248" s="121"/>
      <c r="F248" s="121"/>
      <c r="G248" s="121"/>
    </row>
    <row r="249" spans="5:7">
      <c r="E249" s="121"/>
      <c r="F249" s="121"/>
      <c r="G249" s="121"/>
    </row>
    <row r="250" spans="5:7">
      <c r="E250" s="121"/>
      <c r="F250" s="121"/>
      <c r="G250" s="121"/>
    </row>
    <row r="251" spans="5:7">
      <c r="E251" s="121"/>
      <c r="F251" s="121"/>
      <c r="G251" s="121"/>
    </row>
    <row r="252" spans="5:7">
      <c r="E252" s="121"/>
      <c r="F252" s="121"/>
      <c r="G252" s="121"/>
    </row>
    <row r="253" spans="5:7">
      <c r="E253" s="121"/>
      <c r="F253" s="121"/>
      <c r="G253" s="121"/>
    </row>
    <row r="254" spans="5:7">
      <c r="E254" s="121"/>
      <c r="F254" s="121"/>
      <c r="G254" s="121"/>
    </row>
    <row r="255" spans="5:7">
      <c r="E255" s="121"/>
      <c r="F255" s="121"/>
      <c r="G255" s="121"/>
    </row>
    <row r="256" spans="5:7">
      <c r="E256" s="121"/>
      <c r="F256" s="121"/>
      <c r="G256" s="121"/>
    </row>
    <row r="257" spans="5:7">
      <c r="E257" s="121"/>
      <c r="F257" s="121"/>
      <c r="G257" s="121"/>
    </row>
    <row r="258" spans="5:7">
      <c r="E258" s="121"/>
      <c r="F258" s="121"/>
      <c r="G258" s="121"/>
    </row>
    <row r="259" spans="5:7">
      <c r="E259" s="121"/>
      <c r="F259" s="121"/>
      <c r="G259" s="121"/>
    </row>
    <row r="260" spans="5:7">
      <c r="E260" s="121"/>
      <c r="F260" s="121"/>
      <c r="G260" s="121"/>
    </row>
    <row r="261" spans="5:7">
      <c r="E261" s="121"/>
      <c r="F261" s="121"/>
      <c r="G261" s="121"/>
    </row>
    <row r="262" spans="5:7">
      <c r="E262" s="121"/>
      <c r="F262" s="121"/>
      <c r="G262" s="121"/>
    </row>
    <row r="263" spans="5:7">
      <c r="E263" s="121"/>
      <c r="F263" s="121"/>
      <c r="G263" s="121"/>
    </row>
    <row r="264" spans="5:7">
      <c r="E264" s="121"/>
      <c r="F264" s="121"/>
      <c r="G264" s="121"/>
    </row>
    <row r="265" spans="5:7">
      <c r="E265" s="121"/>
      <c r="F265" s="121"/>
      <c r="G265" s="121"/>
    </row>
    <row r="266" spans="5:7">
      <c r="E266" s="121"/>
      <c r="F266" s="121"/>
      <c r="G266" s="121"/>
    </row>
    <row r="267" spans="5:7">
      <c r="E267" s="121"/>
      <c r="F267" s="121"/>
      <c r="G267" s="121"/>
    </row>
    <row r="268" spans="5:7">
      <c r="E268" s="121"/>
      <c r="F268" s="121"/>
      <c r="G268" s="121"/>
    </row>
    <row r="269" spans="5:7">
      <c r="E269" s="121"/>
      <c r="F269" s="121"/>
      <c r="G269" s="121"/>
    </row>
    <row r="270" spans="5:7">
      <c r="E270" s="121"/>
      <c r="F270" s="121"/>
      <c r="G270" s="121"/>
    </row>
    <row r="271" spans="5:7">
      <c r="E271" s="121"/>
      <c r="F271" s="121"/>
      <c r="G271" s="121"/>
    </row>
    <row r="272" spans="5:7">
      <c r="E272" s="121"/>
      <c r="F272" s="121"/>
      <c r="G272" s="121"/>
    </row>
    <row r="273" spans="2:7">
      <c r="B273" s="127"/>
      <c r="E273" s="121"/>
      <c r="F273" s="121"/>
      <c r="G273" s="121"/>
    </row>
    <row r="274" spans="2:7">
      <c r="B274" s="127"/>
      <c r="E274" s="121"/>
      <c r="F274" s="121"/>
      <c r="G274" s="121"/>
    </row>
    <row r="275" spans="2:7">
      <c r="B275" s="126"/>
      <c r="E275" s="121"/>
      <c r="F275" s="121"/>
      <c r="G275" s="121"/>
    </row>
    <row r="276" spans="2:7">
      <c r="E276" s="121"/>
      <c r="F276" s="121"/>
      <c r="G276" s="121"/>
    </row>
    <row r="277" spans="2:7">
      <c r="E277" s="121"/>
      <c r="F277" s="121"/>
      <c r="G277" s="121"/>
    </row>
    <row r="278" spans="2:7">
      <c r="E278" s="121"/>
      <c r="F278" s="121"/>
      <c r="G278" s="121"/>
    </row>
    <row r="279" spans="2:7">
      <c r="E279" s="121"/>
      <c r="F279" s="121"/>
      <c r="G279" s="121"/>
    </row>
    <row r="280" spans="2:7">
      <c r="E280" s="121"/>
      <c r="F280" s="121"/>
      <c r="G280" s="121"/>
    </row>
    <row r="281" spans="2:7">
      <c r="E281" s="121"/>
      <c r="F281" s="121"/>
      <c r="G281" s="121"/>
    </row>
    <row r="282" spans="2:7">
      <c r="E282" s="121"/>
      <c r="F282" s="121"/>
      <c r="G282" s="121"/>
    </row>
    <row r="283" spans="2:7">
      <c r="E283" s="121"/>
      <c r="F283" s="121"/>
      <c r="G283" s="121"/>
    </row>
    <row r="284" spans="2:7">
      <c r="E284" s="121"/>
      <c r="F284" s="121"/>
      <c r="G284" s="121"/>
    </row>
    <row r="285" spans="2:7">
      <c r="E285" s="121"/>
      <c r="F285" s="121"/>
      <c r="G285" s="121"/>
    </row>
    <row r="286" spans="2:7">
      <c r="E286" s="121"/>
      <c r="F286" s="121"/>
      <c r="G286" s="121"/>
    </row>
    <row r="287" spans="2:7">
      <c r="E287" s="121"/>
      <c r="F287" s="121"/>
      <c r="G287" s="121"/>
    </row>
    <row r="288" spans="2:7">
      <c r="E288" s="121"/>
      <c r="F288" s="121"/>
      <c r="G288" s="121"/>
    </row>
    <row r="289" spans="2:7">
      <c r="E289" s="121"/>
      <c r="F289" s="121"/>
      <c r="G289" s="121"/>
    </row>
    <row r="290" spans="2:7">
      <c r="E290" s="121"/>
      <c r="F290" s="121"/>
      <c r="G290" s="121"/>
    </row>
    <row r="291" spans="2:7">
      <c r="E291" s="121"/>
      <c r="F291" s="121"/>
      <c r="G291" s="121"/>
    </row>
    <row r="292" spans="2:7">
      <c r="E292" s="121"/>
      <c r="F292" s="121"/>
      <c r="G292" s="121"/>
    </row>
    <row r="293" spans="2:7">
      <c r="E293" s="121"/>
      <c r="F293" s="121"/>
      <c r="G293" s="121"/>
    </row>
    <row r="294" spans="2:7">
      <c r="B294" s="127"/>
      <c r="E294" s="121"/>
      <c r="F294" s="121"/>
      <c r="G294" s="121"/>
    </row>
    <row r="295" spans="2:7">
      <c r="B295" s="127"/>
      <c r="E295" s="121"/>
      <c r="F295" s="121"/>
      <c r="G295" s="121"/>
    </row>
    <row r="296" spans="2:7">
      <c r="B296" s="126"/>
      <c r="E296" s="121"/>
      <c r="F296" s="121"/>
      <c r="G296" s="121"/>
    </row>
    <row r="297" spans="2:7">
      <c r="E297" s="121"/>
      <c r="F297" s="121"/>
      <c r="G297" s="121"/>
    </row>
    <row r="298" spans="2:7">
      <c r="E298" s="121"/>
      <c r="F298" s="121"/>
      <c r="G298" s="121"/>
    </row>
    <row r="299" spans="2:7">
      <c r="E299" s="121"/>
      <c r="F299" s="121"/>
      <c r="G299" s="121"/>
    </row>
    <row r="300" spans="2:7">
      <c r="E300" s="121"/>
      <c r="F300" s="121"/>
      <c r="G300" s="121"/>
    </row>
    <row r="301" spans="2:7">
      <c r="E301" s="121"/>
      <c r="F301" s="121"/>
      <c r="G301" s="121"/>
    </row>
    <row r="302" spans="2:7">
      <c r="E302" s="121"/>
      <c r="F302" s="121"/>
      <c r="G302" s="121"/>
    </row>
    <row r="303" spans="2:7">
      <c r="E303" s="121"/>
      <c r="F303" s="121"/>
      <c r="G303" s="121"/>
    </row>
    <row r="304" spans="2:7">
      <c r="E304" s="121"/>
      <c r="F304" s="121"/>
      <c r="G304" s="121"/>
    </row>
    <row r="305" spans="5:7">
      <c r="E305" s="121"/>
      <c r="F305" s="121"/>
      <c r="G305" s="121"/>
    </row>
    <row r="306" spans="5:7">
      <c r="E306" s="121"/>
      <c r="F306" s="121"/>
      <c r="G306" s="121"/>
    </row>
    <row r="307" spans="5:7">
      <c r="E307" s="121"/>
      <c r="F307" s="121"/>
      <c r="G307" s="121"/>
    </row>
    <row r="308" spans="5:7">
      <c r="E308" s="121"/>
      <c r="F308" s="121"/>
      <c r="G308" s="121"/>
    </row>
    <row r="309" spans="5:7">
      <c r="E309" s="121"/>
      <c r="F309" s="121"/>
      <c r="G309" s="121"/>
    </row>
    <row r="310" spans="5:7">
      <c r="E310" s="121"/>
      <c r="F310" s="121"/>
      <c r="G310" s="121"/>
    </row>
    <row r="311" spans="5:7">
      <c r="E311" s="121"/>
      <c r="F311" s="121"/>
      <c r="G311" s="121"/>
    </row>
    <row r="312" spans="5:7">
      <c r="E312" s="121"/>
      <c r="F312" s="121"/>
      <c r="G312" s="121"/>
    </row>
    <row r="313" spans="5:7">
      <c r="E313" s="121"/>
      <c r="F313" s="121"/>
      <c r="G313" s="121"/>
    </row>
    <row r="314" spans="5:7">
      <c r="E314" s="121"/>
      <c r="F314" s="121"/>
      <c r="G314" s="121"/>
    </row>
    <row r="315" spans="5:7">
      <c r="E315" s="121"/>
      <c r="F315" s="121"/>
      <c r="G315" s="121"/>
    </row>
    <row r="316" spans="5:7">
      <c r="E316" s="121"/>
      <c r="F316" s="121"/>
      <c r="G316" s="121"/>
    </row>
    <row r="317" spans="5:7">
      <c r="E317" s="121"/>
      <c r="F317" s="121"/>
      <c r="G317" s="121"/>
    </row>
    <row r="318" spans="5:7">
      <c r="E318" s="121"/>
      <c r="F318" s="121"/>
      <c r="G318" s="121"/>
    </row>
    <row r="319" spans="5:7">
      <c r="E319" s="121"/>
      <c r="F319" s="121"/>
      <c r="G319" s="121"/>
    </row>
    <row r="320" spans="5:7">
      <c r="E320" s="121"/>
      <c r="F320" s="121"/>
      <c r="G320" s="121"/>
    </row>
    <row r="321" spans="5:7">
      <c r="E321" s="121"/>
      <c r="F321" s="121"/>
      <c r="G321" s="121"/>
    </row>
    <row r="322" spans="5:7">
      <c r="E322" s="121"/>
      <c r="F322" s="121"/>
      <c r="G322" s="121"/>
    </row>
    <row r="323" spans="5:7">
      <c r="E323" s="121"/>
      <c r="F323" s="121"/>
      <c r="G323" s="121"/>
    </row>
    <row r="324" spans="5:7">
      <c r="E324" s="121"/>
      <c r="F324" s="121"/>
      <c r="G324" s="121"/>
    </row>
    <row r="325" spans="5:7">
      <c r="E325" s="121"/>
      <c r="F325" s="121"/>
      <c r="G325" s="121"/>
    </row>
    <row r="326" spans="5:7">
      <c r="E326" s="121"/>
      <c r="F326" s="121"/>
      <c r="G326" s="121"/>
    </row>
    <row r="327" spans="5:7">
      <c r="E327" s="121"/>
      <c r="F327" s="121"/>
      <c r="G327" s="121"/>
    </row>
    <row r="328" spans="5:7">
      <c r="E328" s="121"/>
      <c r="F328" s="121"/>
      <c r="G328" s="121"/>
    </row>
    <row r="329" spans="5:7">
      <c r="E329" s="121"/>
      <c r="F329" s="121"/>
      <c r="G329" s="121"/>
    </row>
    <row r="330" spans="5:7">
      <c r="E330" s="121"/>
      <c r="F330" s="121"/>
      <c r="G330" s="121"/>
    </row>
    <row r="331" spans="5:7">
      <c r="E331" s="121"/>
      <c r="F331" s="121"/>
      <c r="G331" s="121"/>
    </row>
    <row r="332" spans="5:7">
      <c r="E332" s="121"/>
      <c r="F332" s="121"/>
      <c r="G332" s="121"/>
    </row>
    <row r="333" spans="5:7">
      <c r="E333" s="121"/>
      <c r="F333" s="121"/>
      <c r="G333" s="121"/>
    </row>
    <row r="334" spans="5:7">
      <c r="E334" s="121"/>
      <c r="F334" s="121"/>
      <c r="G334" s="121"/>
    </row>
    <row r="335" spans="5:7">
      <c r="E335" s="121"/>
      <c r="F335" s="121"/>
      <c r="G335" s="121"/>
    </row>
    <row r="336" spans="5:7">
      <c r="E336" s="121"/>
      <c r="F336" s="121"/>
      <c r="G336" s="121"/>
    </row>
    <row r="337" spans="5:7">
      <c r="E337" s="121"/>
      <c r="F337" s="121"/>
      <c r="G337" s="121"/>
    </row>
    <row r="338" spans="5:7">
      <c r="E338" s="121"/>
      <c r="F338" s="121"/>
      <c r="G338" s="121"/>
    </row>
    <row r="339" spans="5:7">
      <c r="E339" s="121"/>
      <c r="F339" s="121"/>
      <c r="G339" s="121"/>
    </row>
    <row r="340" spans="5:7">
      <c r="E340" s="121"/>
      <c r="F340" s="121"/>
      <c r="G340" s="121"/>
    </row>
    <row r="341" spans="5:7">
      <c r="E341" s="121"/>
      <c r="F341" s="121"/>
      <c r="G341" s="121"/>
    </row>
    <row r="342" spans="5:7">
      <c r="E342" s="121"/>
      <c r="F342" s="121"/>
      <c r="G342" s="121"/>
    </row>
    <row r="343" spans="5:7">
      <c r="E343" s="121"/>
      <c r="F343" s="121"/>
      <c r="G343" s="121"/>
    </row>
    <row r="344" spans="5:7">
      <c r="E344" s="121"/>
      <c r="F344" s="121"/>
      <c r="G344" s="121"/>
    </row>
    <row r="345" spans="5:7">
      <c r="E345" s="121"/>
      <c r="F345" s="121"/>
      <c r="G345" s="121"/>
    </row>
    <row r="346" spans="5:7">
      <c r="E346" s="121"/>
      <c r="F346" s="121"/>
      <c r="G346" s="121"/>
    </row>
    <row r="347" spans="5:7">
      <c r="E347" s="121"/>
      <c r="F347" s="121"/>
      <c r="G347" s="121"/>
    </row>
    <row r="348" spans="5:7">
      <c r="E348" s="121"/>
      <c r="F348" s="121"/>
      <c r="G348" s="121"/>
    </row>
    <row r="349" spans="5:7">
      <c r="E349" s="121"/>
      <c r="F349" s="121"/>
      <c r="G349" s="121"/>
    </row>
    <row r="350" spans="5:7">
      <c r="E350" s="121"/>
      <c r="F350" s="121"/>
      <c r="G350" s="121"/>
    </row>
    <row r="351" spans="5:7">
      <c r="E351" s="121"/>
      <c r="F351" s="121"/>
      <c r="G351" s="121"/>
    </row>
    <row r="352" spans="5:7">
      <c r="E352" s="121"/>
      <c r="F352" s="121"/>
      <c r="G352" s="121"/>
    </row>
    <row r="353" spans="2:7">
      <c r="E353" s="121"/>
      <c r="F353" s="121"/>
      <c r="G353" s="121"/>
    </row>
    <row r="354" spans="2:7">
      <c r="E354" s="121"/>
      <c r="F354" s="121"/>
      <c r="G354" s="121"/>
    </row>
    <row r="355" spans="2:7">
      <c r="E355" s="121"/>
      <c r="F355" s="121"/>
      <c r="G355" s="121"/>
    </row>
    <row r="356" spans="2:7">
      <c r="E356" s="121"/>
      <c r="F356" s="121"/>
      <c r="G356" s="121"/>
    </row>
    <row r="357" spans="2:7">
      <c r="E357" s="121"/>
      <c r="F357" s="121"/>
      <c r="G357" s="121"/>
    </row>
    <row r="358" spans="2:7">
      <c r="E358" s="121"/>
      <c r="F358" s="121"/>
      <c r="G358" s="121"/>
    </row>
    <row r="359" spans="2:7">
      <c r="E359" s="121"/>
      <c r="F359" s="121"/>
      <c r="G359" s="121"/>
    </row>
    <row r="360" spans="2:7">
      <c r="E360" s="121"/>
      <c r="F360" s="121"/>
      <c r="G360" s="121"/>
    </row>
    <row r="361" spans="2:7">
      <c r="B361" s="127"/>
      <c r="E361" s="121"/>
      <c r="F361" s="121"/>
      <c r="G361" s="121"/>
    </row>
    <row r="362" spans="2:7">
      <c r="B362" s="127"/>
      <c r="E362" s="121"/>
      <c r="F362" s="121"/>
      <c r="G362" s="121"/>
    </row>
    <row r="363" spans="2:7">
      <c r="B363" s="126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227 B229"/>
    <dataValidation type="list" allowBlank="1" showInputMessage="1" showErrorMessage="1" sqref="E12:E34 E36:E357">
      <formula1>#REF!</formula1>
    </dataValidation>
    <dataValidation type="list" allowBlank="1" showInputMessage="1" showErrorMessage="1" sqref="H12:H34 H36:H357">
      <formula1>#REF!</formula1>
    </dataValidation>
    <dataValidation type="list" allowBlank="1" showInputMessage="1" showErrorMessage="1" sqref="G12:G34 G36:G363">
      <formula1>#REF!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N255"/>
  <sheetViews>
    <sheetView rightToLeft="1" zoomScale="80" zoomScaleNormal="80" workbookViewId="0"/>
  </sheetViews>
  <sheetFormatPr defaultColWidth="9.140625" defaultRowHeight="18"/>
  <cols>
    <col min="1" max="1" width="6.28515625" style="121" customWidth="1"/>
    <col min="2" max="2" width="52" style="122" bestFit="1" customWidth="1"/>
    <col min="3" max="3" width="27.42578125" style="122" bestFit="1" customWidth="1"/>
    <col min="4" max="4" width="9.7109375" style="122" bestFit="1" customWidth="1"/>
    <col min="5" max="5" width="11.28515625" style="122" bestFit="1" customWidth="1"/>
    <col min="6" max="6" width="5.28515625" style="122" bestFit="1" customWidth="1"/>
    <col min="7" max="7" width="12.28515625" style="122" bestFit="1" customWidth="1"/>
    <col min="8" max="8" width="12.28515625" style="121" bestFit="1" customWidth="1"/>
    <col min="9" max="9" width="10.7109375" style="121" bestFit="1" customWidth="1"/>
    <col min="10" max="10" width="8.28515625" style="121" bestFit="1" customWidth="1"/>
    <col min="11" max="11" width="12.28515625" style="121" bestFit="1" customWidth="1"/>
    <col min="12" max="12" width="11.28515625" style="121" bestFit="1" customWidth="1"/>
    <col min="13" max="13" width="11.85546875" style="121" bestFit="1" customWidth="1"/>
    <col min="14" max="14" width="11.5703125" style="121" customWidth="1"/>
    <col min="15" max="16384" width="9.140625" style="121"/>
  </cols>
  <sheetData>
    <row r="1" spans="2:14" s="1" customFormat="1">
      <c r="B1" s="58" t="s">
        <v>171</v>
      </c>
      <c r="C1" s="80" t="s" vm="1">
        <v>241</v>
      </c>
      <c r="D1" s="2"/>
      <c r="E1" s="2"/>
      <c r="F1" s="2"/>
      <c r="G1" s="2"/>
    </row>
    <row r="2" spans="2:14" s="1" customFormat="1">
      <c r="B2" s="58" t="s">
        <v>170</v>
      </c>
      <c r="C2" s="80" t="s">
        <v>242</v>
      </c>
      <c r="D2" s="2"/>
      <c r="E2" s="2"/>
      <c r="F2" s="2"/>
      <c r="G2" s="2"/>
    </row>
    <row r="3" spans="2:14" s="1" customFormat="1">
      <c r="B3" s="58" t="s">
        <v>172</v>
      </c>
      <c r="C3" s="80" t="s">
        <v>243</v>
      </c>
      <c r="D3" s="2"/>
      <c r="E3" s="2"/>
      <c r="F3" s="2"/>
      <c r="G3" s="2"/>
    </row>
    <row r="4" spans="2:14" s="1" customFormat="1">
      <c r="B4" s="58" t="s">
        <v>173</v>
      </c>
      <c r="C4" s="80">
        <v>76</v>
      </c>
      <c r="D4" s="2"/>
      <c r="E4" s="2"/>
      <c r="F4" s="2"/>
      <c r="G4" s="2"/>
    </row>
    <row r="5" spans="2:14" s="1" customFormat="1">
      <c r="B5" s="2"/>
      <c r="C5" s="2"/>
      <c r="D5" s="2"/>
      <c r="E5" s="2"/>
      <c r="F5" s="2"/>
      <c r="G5" s="2"/>
    </row>
    <row r="6" spans="2:14" s="1" customFormat="1" ht="26.25" customHeight="1">
      <c r="B6" s="138" t="s">
        <v>201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40"/>
    </row>
    <row r="7" spans="2:14" s="1" customFormat="1" ht="26.25" customHeight="1">
      <c r="B7" s="138" t="s">
        <v>80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40"/>
    </row>
    <row r="8" spans="2:14" s="3" customFormat="1" ht="74.25" customHeight="1">
      <c r="B8" s="23" t="s">
        <v>106</v>
      </c>
      <c r="C8" s="31" t="s">
        <v>37</v>
      </c>
      <c r="D8" s="31" t="s">
        <v>111</v>
      </c>
      <c r="E8" s="31" t="s">
        <v>108</v>
      </c>
      <c r="F8" s="31" t="s">
        <v>53</v>
      </c>
      <c r="G8" s="31" t="s">
        <v>91</v>
      </c>
      <c r="H8" s="31" t="s">
        <v>225</v>
      </c>
      <c r="I8" s="31" t="s">
        <v>224</v>
      </c>
      <c r="J8" s="31" t="s">
        <v>239</v>
      </c>
      <c r="K8" s="31" t="s">
        <v>50</v>
      </c>
      <c r="L8" s="31" t="s">
        <v>48</v>
      </c>
      <c r="M8" s="31" t="s">
        <v>174</v>
      </c>
      <c r="N8" s="15" t="s">
        <v>176</v>
      </c>
    </row>
    <row r="9" spans="2:14" s="3" customFormat="1" ht="26.25" customHeight="1">
      <c r="B9" s="16"/>
      <c r="C9" s="17"/>
      <c r="D9" s="17"/>
      <c r="E9" s="17"/>
      <c r="F9" s="17"/>
      <c r="G9" s="17"/>
      <c r="H9" s="33" t="s">
        <v>232</v>
      </c>
      <c r="I9" s="33"/>
      <c r="J9" s="17" t="s">
        <v>228</v>
      </c>
      <c r="K9" s="33" t="s">
        <v>228</v>
      </c>
      <c r="L9" s="33" t="s">
        <v>20</v>
      </c>
      <c r="M9" s="18" t="s">
        <v>20</v>
      </c>
      <c r="N9" s="18" t="s">
        <v>20</v>
      </c>
    </row>
    <row r="10" spans="2:1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</row>
    <row r="11" spans="2:14" s="120" customFormat="1" ht="18" customHeight="1">
      <c r="B11" s="99" t="s">
        <v>29</v>
      </c>
      <c r="C11" s="101"/>
      <c r="D11" s="101"/>
      <c r="E11" s="101"/>
      <c r="F11" s="101"/>
      <c r="G11" s="101"/>
      <c r="H11" s="102"/>
      <c r="I11" s="103"/>
      <c r="J11" s="102">
        <v>684.94162000000006</v>
      </c>
      <c r="K11" s="102">
        <v>490469.27279184421</v>
      </c>
      <c r="L11" s="101"/>
      <c r="M11" s="104">
        <v>1</v>
      </c>
      <c r="N11" s="104">
        <v>0.38946492089721896</v>
      </c>
    </row>
    <row r="12" spans="2:14">
      <c r="B12" s="83" t="s">
        <v>221</v>
      </c>
      <c r="C12" s="84"/>
      <c r="D12" s="84"/>
      <c r="E12" s="84"/>
      <c r="F12" s="84"/>
      <c r="G12" s="84"/>
      <c r="H12" s="92"/>
      <c r="I12" s="94"/>
      <c r="J12" s="84"/>
      <c r="K12" s="92">
        <v>1.8903718439999999</v>
      </c>
      <c r="L12" s="84"/>
      <c r="M12" s="93">
        <v>3.8542105466457553E-6</v>
      </c>
      <c r="N12" s="93">
        <v>1.5010798056706161E-6</v>
      </c>
    </row>
    <row r="13" spans="2:14">
      <c r="B13" s="100" t="s">
        <v>55</v>
      </c>
      <c r="C13" s="84"/>
      <c r="D13" s="84"/>
      <c r="E13" s="84"/>
      <c r="F13" s="84"/>
      <c r="G13" s="84"/>
      <c r="H13" s="92"/>
      <c r="I13" s="94"/>
      <c r="J13" s="84"/>
      <c r="K13" s="92">
        <v>1.8903718439999999</v>
      </c>
      <c r="L13" s="84"/>
      <c r="M13" s="93">
        <v>3.8542105466457553E-6</v>
      </c>
      <c r="N13" s="93">
        <v>1.5010798056706161E-6</v>
      </c>
    </row>
    <row r="14" spans="2:14">
      <c r="B14" s="88" t="s">
        <v>806</v>
      </c>
      <c r="C14" s="82" t="s">
        <v>807</v>
      </c>
      <c r="D14" s="95" t="s">
        <v>112</v>
      </c>
      <c r="E14" s="82" t="s">
        <v>808</v>
      </c>
      <c r="F14" s="95" t="s">
        <v>809</v>
      </c>
      <c r="G14" s="95" t="s">
        <v>156</v>
      </c>
      <c r="H14" s="89">
        <v>189.35900000000001</v>
      </c>
      <c r="I14" s="91">
        <v>995.6</v>
      </c>
      <c r="J14" s="82"/>
      <c r="K14" s="89">
        <v>1.8852582039999999</v>
      </c>
      <c r="L14" s="90">
        <v>1.5926064855154132E-4</v>
      </c>
      <c r="M14" s="90">
        <v>3.8437845316359009E-6</v>
      </c>
      <c r="N14" s="90">
        <v>1.49701923855953E-6</v>
      </c>
    </row>
    <row r="15" spans="2:14">
      <c r="B15" s="88" t="s">
        <v>810</v>
      </c>
      <c r="C15" s="82" t="s">
        <v>811</v>
      </c>
      <c r="D15" s="95" t="s">
        <v>112</v>
      </c>
      <c r="E15" s="82" t="s">
        <v>812</v>
      </c>
      <c r="F15" s="95" t="s">
        <v>809</v>
      </c>
      <c r="G15" s="95" t="s">
        <v>156</v>
      </c>
      <c r="H15" s="89">
        <v>2.9350999999999999E-2</v>
      </c>
      <c r="I15" s="91">
        <v>14640</v>
      </c>
      <c r="J15" s="82"/>
      <c r="K15" s="89">
        <v>4.297029E-3</v>
      </c>
      <c r="L15" s="90">
        <v>3.3082344390913361E-9</v>
      </c>
      <c r="M15" s="90">
        <v>8.7610564787076163E-9</v>
      </c>
      <c r="N15" s="90">
        <v>3.4121241684559294E-9</v>
      </c>
    </row>
    <row r="16" spans="2:14">
      <c r="B16" s="88" t="s">
        <v>813</v>
      </c>
      <c r="C16" s="82" t="s">
        <v>814</v>
      </c>
      <c r="D16" s="95" t="s">
        <v>112</v>
      </c>
      <c r="E16" s="82" t="s">
        <v>815</v>
      </c>
      <c r="F16" s="95" t="s">
        <v>809</v>
      </c>
      <c r="G16" s="95" t="s">
        <v>156</v>
      </c>
      <c r="H16" s="89">
        <v>5.5861000000000001E-2</v>
      </c>
      <c r="I16" s="91">
        <v>1462</v>
      </c>
      <c r="J16" s="82"/>
      <c r="K16" s="89">
        <v>8.1661100000000007E-4</v>
      </c>
      <c r="L16" s="90">
        <v>7.1574708287993999E-10</v>
      </c>
      <c r="M16" s="90">
        <v>1.6649585311464983E-9</v>
      </c>
      <c r="N16" s="90">
        <v>6.484429426301208E-10</v>
      </c>
    </row>
    <row r="17" spans="2:14">
      <c r="B17" s="85"/>
      <c r="C17" s="82"/>
      <c r="D17" s="82"/>
      <c r="E17" s="82"/>
      <c r="F17" s="82"/>
      <c r="G17" s="82"/>
      <c r="H17" s="89"/>
      <c r="I17" s="91"/>
      <c r="J17" s="82"/>
      <c r="K17" s="82"/>
      <c r="L17" s="82"/>
      <c r="M17" s="90"/>
      <c r="N17" s="82"/>
    </row>
    <row r="18" spans="2:14">
      <c r="B18" s="83" t="s">
        <v>220</v>
      </c>
      <c r="C18" s="84"/>
      <c r="D18" s="84"/>
      <c r="E18" s="84"/>
      <c r="F18" s="84"/>
      <c r="G18" s="84"/>
      <c r="H18" s="92"/>
      <c r="I18" s="94"/>
      <c r="J18" s="92">
        <v>684.94161999999983</v>
      </c>
      <c r="K18" s="92">
        <v>490467.38241999992</v>
      </c>
      <c r="L18" s="84"/>
      <c r="M18" s="93">
        <v>0.99999614578945273</v>
      </c>
      <c r="N18" s="93">
        <v>0.38946341981741306</v>
      </c>
    </row>
    <row r="19" spans="2:14">
      <c r="B19" s="100" t="s">
        <v>56</v>
      </c>
      <c r="C19" s="84"/>
      <c r="D19" s="84"/>
      <c r="E19" s="84"/>
      <c r="F19" s="84"/>
      <c r="G19" s="84"/>
      <c r="H19" s="92"/>
      <c r="I19" s="94"/>
      <c r="J19" s="92">
        <v>684.94161999999983</v>
      </c>
      <c r="K19" s="92">
        <v>490467.38241999992</v>
      </c>
      <c r="L19" s="84"/>
      <c r="M19" s="93">
        <v>0.99999614578945273</v>
      </c>
      <c r="N19" s="93">
        <v>0.38946341981741306</v>
      </c>
    </row>
    <row r="20" spans="2:14">
      <c r="B20" s="88" t="s">
        <v>816</v>
      </c>
      <c r="C20" s="82" t="s">
        <v>817</v>
      </c>
      <c r="D20" s="95" t="s">
        <v>26</v>
      </c>
      <c r="E20" s="82"/>
      <c r="F20" s="95" t="s">
        <v>809</v>
      </c>
      <c r="G20" s="95" t="s">
        <v>157</v>
      </c>
      <c r="H20" s="89">
        <v>24350</v>
      </c>
      <c r="I20" s="91">
        <v>6529</v>
      </c>
      <c r="J20" s="82"/>
      <c r="K20" s="89">
        <v>6822.8350300000002</v>
      </c>
      <c r="L20" s="90">
        <v>9.7535961228514096E-4</v>
      </c>
      <c r="M20" s="90">
        <v>1.3910830725772337E-2</v>
      </c>
      <c r="N20" s="90">
        <v>5.4177805882275254E-3</v>
      </c>
    </row>
    <row r="21" spans="2:14">
      <c r="B21" s="88" t="s">
        <v>818</v>
      </c>
      <c r="C21" s="82" t="s">
        <v>819</v>
      </c>
      <c r="D21" s="95" t="s">
        <v>595</v>
      </c>
      <c r="E21" s="82"/>
      <c r="F21" s="95" t="s">
        <v>809</v>
      </c>
      <c r="G21" s="95" t="s">
        <v>155</v>
      </c>
      <c r="H21" s="89">
        <v>24073</v>
      </c>
      <c r="I21" s="91">
        <v>4128</v>
      </c>
      <c r="J21" s="82"/>
      <c r="K21" s="89">
        <v>3724.5129300000003</v>
      </c>
      <c r="L21" s="90">
        <v>3.5769687964338782E-4</v>
      </c>
      <c r="M21" s="90">
        <v>7.5937742415531266E-3</v>
      </c>
      <c r="N21" s="90">
        <v>2.9575086842978274E-3</v>
      </c>
    </row>
    <row r="22" spans="2:14">
      <c r="B22" s="88" t="s">
        <v>820</v>
      </c>
      <c r="C22" s="82" t="s">
        <v>821</v>
      </c>
      <c r="D22" s="95" t="s">
        <v>595</v>
      </c>
      <c r="E22" s="82"/>
      <c r="F22" s="95" t="s">
        <v>809</v>
      </c>
      <c r="G22" s="95" t="s">
        <v>155</v>
      </c>
      <c r="H22" s="89">
        <v>11545</v>
      </c>
      <c r="I22" s="91">
        <v>9901</v>
      </c>
      <c r="J22" s="82"/>
      <c r="K22" s="89">
        <v>4284.2280499999997</v>
      </c>
      <c r="L22" s="90">
        <v>9.6689158851385383E-5</v>
      </c>
      <c r="M22" s="90">
        <v>8.7349570863295076E-3</v>
      </c>
      <c r="N22" s="90">
        <v>3.4019593706679234E-3</v>
      </c>
    </row>
    <row r="23" spans="2:14">
      <c r="B23" s="88" t="s">
        <v>822</v>
      </c>
      <c r="C23" s="82" t="s">
        <v>823</v>
      </c>
      <c r="D23" s="95" t="s">
        <v>116</v>
      </c>
      <c r="E23" s="82"/>
      <c r="F23" s="95" t="s">
        <v>809</v>
      </c>
      <c r="G23" s="95" t="s">
        <v>165</v>
      </c>
      <c r="H23" s="89">
        <v>937430.57</v>
      </c>
      <c r="I23" s="91">
        <v>1565</v>
      </c>
      <c r="J23" s="82"/>
      <c r="K23" s="89">
        <v>50046.460530000004</v>
      </c>
      <c r="L23" s="90">
        <v>3.915514235142764E-4</v>
      </c>
      <c r="M23" s="90">
        <v>0.10203791206965128</v>
      </c>
      <c r="N23" s="90">
        <v>3.9740187352724117E-2</v>
      </c>
    </row>
    <row r="24" spans="2:14">
      <c r="B24" s="88" t="s">
        <v>824</v>
      </c>
      <c r="C24" s="82" t="s">
        <v>825</v>
      </c>
      <c r="D24" s="95" t="s">
        <v>26</v>
      </c>
      <c r="E24" s="82"/>
      <c r="F24" s="95" t="s">
        <v>809</v>
      </c>
      <c r="G24" s="95" t="s">
        <v>157</v>
      </c>
      <c r="H24" s="89">
        <v>11361</v>
      </c>
      <c r="I24" s="91">
        <v>12126</v>
      </c>
      <c r="J24" s="82"/>
      <c r="K24" s="89">
        <v>5912.2577600000013</v>
      </c>
      <c r="L24" s="90">
        <v>5.8045134294195484E-3</v>
      </c>
      <c r="M24" s="90">
        <v>1.2054287776982048E-2</v>
      </c>
      <c r="N24" s="90">
        <v>4.6947222355346267E-3</v>
      </c>
    </row>
    <row r="25" spans="2:14">
      <c r="B25" s="88" t="s">
        <v>826</v>
      </c>
      <c r="C25" s="82" t="s">
        <v>827</v>
      </c>
      <c r="D25" s="95" t="s">
        <v>26</v>
      </c>
      <c r="E25" s="82"/>
      <c r="F25" s="95" t="s">
        <v>809</v>
      </c>
      <c r="G25" s="95" t="s">
        <v>157</v>
      </c>
      <c r="H25" s="89">
        <v>130296</v>
      </c>
      <c r="I25" s="91">
        <v>3472</v>
      </c>
      <c r="J25" s="82"/>
      <c r="K25" s="89">
        <v>19414.671050000001</v>
      </c>
      <c r="L25" s="90">
        <v>2.2425015836970395E-3</v>
      </c>
      <c r="M25" s="90">
        <v>3.9583868199302291E-2</v>
      </c>
      <c r="N25" s="90">
        <v>1.5416528097047206E-2</v>
      </c>
    </row>
    <row r="26" spans="2:14">
      <c r="B26" s="88" t="s">
        <v>828</v>
      </c>
      <c r="C26" s="82" t="s">
        <v>829</v>
      </c>
      <c r="D26" s="95" t="s">
        <v>26</v>
      </c>
      <c r="E26" s="82"/>
      <c r="F26" s="95" t="s">
        <v>809</v>
      </c>
      <c r="G26" s="95" t="s">
        <v>157</v>
      </c>
      <c r="H26" s="89">
        <v>95844</v>
      </c>
      <c r="I26" s="91">
        <v>3145</v>
      </c>
      <c r="J26" s="82"/>
      <c r="K26" s="89">
        <v>12936.143269999899</v>
      </c>
      <c r="L26" s="90">
        <v>7.9807617046009031E-3</v>
      </c>
      <c r="M26" s="90">
        <v>2.6375033029826547E-2</v>
      </c>
      <c r="N26" s="90">
        <v>1.0272150152622934E-2</v>
      </c>
    </row>
    <row r="27" spans="2:14">
      <c r="B27" s="88" t="s">
        <v>830</v>
      </c>
      <c r="C27" s="82" t="s">
        <v>831</v>
      </c>
      <c r="D27" s="95" t="s">
        <v>595</v>
      </c>
      <c r="E27" s="82"/>
      <c r="F27" s="95" t="s">
        <v>809</v>
      </c>
      <c r="G27" s="95" t="s">
        <v>155</v>
      </c>
      <c r="H27" s="89">
        <v>155147</v>
      </c>
      <c r="I27" s="91">
        <v>2382</v>
      </c>
      <c r="J27" s="82"/>
      <c r="K27" s="89">
        <v>13851.11457</v>
      </c>
      <c r="L27" s="90">
        <v>1.6165432586114317E-4</v>
      </c>
      <c r="M27" s="90">
        <v>2.8240534806914255E-2</v>
      </c>
      <c r="N27" s="90">
        <v>1.099869765467002E-2</v>
      </c>
    </row>
    <row r="28" spans="2:14">
      <c r="B28" s="88" t="s">
        <v>832</v>
      </c>
      <c r="C28" s="82" t="s">
        <v>833</v>
      </c>
      <c r="D28" s="95" t="s">
        <v>595</v>
      </c>
      <c r="E28" s="82"/>
      <c r="F28" s="95" t="s">
        <v>809</v>
      </c>
      <c r="G28" s="95" t="s">
        <v>155</v>
      </c>
      <c r="H28" s="89">
        <v>11528</v>
      </c>
      <c r="I28" s="91">
        <v>8651</v>
      </c>
      <c r="J28" s="82"/>
      <c r="K28" s="89">
        <v>3737.8327300000001</v>
      </c>
      <c r="L28" s="90">
        <v>5.5405676344223508E-5</v>
      </c>
      <c r="M28" s="90">
        <v>7.6209314983659354E-3</v>
      </c>
      <c r="N28" s="90">
        <v>2.9680854831742134E-3</v>
      </c>
    </row>
    <row r="29" spans="2:14">
      <c r="B29" s="88" t="s">
        <v>834</v>
      </c>
      <c r="C29" s="82" t="s">
        <v>835</v>
      </c>
      <c r="D29" s="95" t="s">
        <v>26</v>
      </c>
      <c r="E29" s="82"/>
      <c r="F29" s="95" t="s">
        <v>809</v>
      </c>
      <c r="G29" s="95" t="s">
        <v>164</v>
      </c>
      <c r="H29" s="89">
        <v>71609</v>
      </c>
      <c r="I29" s="91">
        <v>3084</v>
      </c>
      <c r="J29" s="82"/>
      <c r="K29" s="89">
        <v>6076.9136100000005</v>
      </c>
      <c r="L29" s="90">
        <v>1.2582118533997031E-3</v>
      </c>
      <c r="M29" s="90">
        <v>1.2389998613795018E-2</v>
      </c>
      <c r="N29" s="90">
        <v>4.8254698300383295E-3</v>
      </c>
    </row>
    <row r="30" spans="2:14">
      <c r="B30" s="88" t="s">
        <v>836</v>
      </c>
      <c r="C30" s="82" t="s">
        <v>837</v>
      </c>
      <c r="D30" s="95" t="s">
        <v>595</v>
      </c>
      <c r="E30" s="82"/>
      <c r="F30" s="95" t="s">
        <v>809</v>
      </c>
      <c r="G30" s="95" t="s">
        <v>155</v>
      </c>
      <c r="H30" s="89">
        <v>25230</v>
      </c>
      <c r="I30" s="91">
        <v>6441</v>
      </c>
      <c r="J30" s="82"/>
      <c r="K30" s="89">
        <v>6090.7409900000002</v>
      </c>
      <c r="L30" s="90">
        <v>1.5800746511686166E-4</v>
      </c>
      <c r="M30" s="90">
        <v>1.2418190757048543E-2</v>
      </c>
      <c r="N30" s="90">
        <v>4.8364496808804862E-3</v>
      </c>
    </row>
    <row r="31" spans="2:14">
      <c r="B31" s="88" t="s">
        <v>838</v>
      </c>
      <c r="C31" s="82" t="s">
        <v>839</v>
      </c>
      <c r="D31" s="95" t="s">
        <v>26</v>
      </c>
      <c r="E31" s="82"/>
      <c r="F31" s="95" t="s">
        <v>809</v>
      </c>
      <c r="G31" s="95" t="s">
        <v>157</v>
      </c>
      <c r="H31" s="89">
        <v>10700.999999999998</v>
      </c>
      <c r="I31" s="91">
        <v>4107</v>
      </c>
      <c r="J31" s="82"/>
      <c r="K31" s="89">
        <v>1886.1155799999997</v>
      </c>
      <c r="L31" s="90">
        <v>2.5973300970873782E-3</v>
      </c>
      <c r="M31" s="90">
        <v>3.8455326044460883E-3</v>
      </c>
      <c r="N31" s="90">
        <v>1.4977000515982721E-3</v>
      </c>
    </row>
    <row r="32" spans="2:14">
      <c r="B32" s="88" t="s">
        <v>840</v>
      </c>
      <c r="C32" s="82" t="s">
        <v>841</v>
      </c>
      <c r="D32" s="95" t="s">
        <v>131</v>
      </c>
      <c r="E32" s="82"/>
      <c r="F32" s="95" t="s">
        <v>809</v>
      </c>
      <c r="G32" s="95" t="s">
        <v>155</v>
      </c>
      <c r="H32" s="89">
        <v>6446</v>
      </c>
      <c r="I32" s="91">
        <v>11160</v>
      </c>
      <c r="J32" s="82"/>
      <c r="K32" s="89">
        <v>2696.21225</v>
      </c>
      <c r="L32" s="90">
        <v>1.2162264150943397E-3</v>
      </c>
      <c r="M32" s="90">
        <v>5.4972093045761016E-3</v>
      </c>
      <c r="N32" s="90">
        <v>2.1409701869621873E-3</v>
      </c>
    </row>
    <row r="33" spans="2:14">
      <c r="B33" s="88" t="s">
        <v>842</v>
      </c>
      <c r="C33" s="82" t="s">
        <v>843</v>
      </c>
      <c r="D33" s="95" t="s">
        <v>595</v>
      </c>
      <c r="E33" s="82"/>
      <c r="F33" s="95" t="s">
        <v>809</v>
      </c>
      <c r="G33" s="95" t="s">
        <v>155</v>
      </c>
      <c r="H33" s="89">
        <v>249546.00000000009</v>
      </c>
      <c r="I33" s="91">
        <v>4715</v>
      </c>
      <c r="J33" s="82"/>
      <c r="K33" s="89">
        <v>44099.31993000002</v>
      </c>
      <c r="L33" s="90">
        <v>2.3944156591824994E-4</v>
      </c>
      <c r="M33" s="90">
        <v>8.9912502936174407E-2</v>
      </c>
      <c r="N33" s="90">
        <v>3.501776584370813E-2</v>
      </c>
    </row>
    <row r="34" spans="2:14">
      <c r="B34" s="88" t="s">
        <v>844</v>
      </c>
      <c r="C34" s="82" t="s">
        <v>845</v>
      </c>
      <c r="D34" s="95" t="s">
        <v>595</v>
      </c>
      <c r="E34" s="82"/>
      <c r="F34" s="95" t="s">
        <v>809</v>
      </c>
      <c r="G34" s="95" t="s">
        <v>155</v>
      </c>
      <c r="H34" s="89">
        <v>0.01</v>
      </c>
      <c r="I34" s="91">
        <v>25161</v>
      </c>
      <c r="J34" s="82"/>
      <c r="K34" s="89">
        <v>9.4399999999999987E-3</v>
      </c>
      <c r="L34" s="90">
        <v>1.6830766641420518E-11</v>
      </c>
      <c r="M34" s="90">
        <v>1.9246873399970046E-8</v>
      </c>
      <c r="N34" s="90">
        <v>7.4959820262381217E-9</v>
      </c>
    </row>
    <row r="35" spans="2:14">
      <c r="B35" s="88" t="s">
        <v>846</v>
      </c>
      <c r="C35" s="82" t="s">
        <v>847</v>
      </c>
      <c r="D35" s="95" t="s">
        <v>595</v>
      </c>
      <c r="E35" s="82"/>
      <c r="F35" s="95" t="s">
        <v>809</v>
      </c>
      <c r="G35" s="95" t="s">
        <v>155</v>
      </c>
      <c r="H35" s="89">
        <v>16047</v>
      </c>
      <c r="I35" s="91">
        <v>16606</v>
      </c>
      <c r="J35" s="82"/>
      <c r="K35" s="89">
        <v>9987.5385399999996</v>
      </c>
      <c r="L35" s="90">
        <v>6.3957752092467119E-5</v>
      </c>
      <c r="M35" s="90">
        <v>2.0363229857701452E-2</v>
      </c>
      <c r="N35" s="90">
        <v>7.9307637057415819E-3</v>
      </c>
    </row>
    <row r="36" spans="2:14">
      <c r="B36" s="88" t="s">
        <v>848</v>
      </c>
      <c r="C36" s="82" t="s">
        <v>849</v>
      </c>
      <c r="D36" s="95" t="s">
        <v>595</v>
      </c>
      <c r="E36" s="82"/>
      <c r="F36" s="95" t="s">
        <v>809</v>
      </c>
      <c r="G36" s="95" t="s">
        <v>155</v>
      </c>
      <c r="H36" s="89">
        <v>175888</v>
      </c>
      <c r="I36" s="91">
        <v>2303</v>
      </c>
      <c r="J36" s="89">
        <v>238.12116</v>
      </c>
      <c r="K36" s="89">
        <v>15420.14716</v>
      </c>
      <c r="L36" s="90">
        <v>1.5033162393162392E-2</v>
      </c>
      <c r="M36" s="90">
        <v>3.1439578410744462E-2</v>
      </c>
      <c r="N36" s="90">
        <v>1.2244612918782503E-2</v>
      </c>
    </row>
    <row r="37" spans="2:14">
      <c r="B37" s="88" t="s">
        <v>850</v>
      </c>
      <c r="C37" s="82" t="s">
        <v>851</v>
      </c>
      <c r="D37" s="95" t="s">
        <v>595</v>
      </c>
      <c r="E37" s="82"/>
      <c r="F37" s="95" t="s">
        <v>809</v>
      </c>
      <c r="G37" s="95" t="s">
        <v>155</v>
      </c>
      <c r="H37" s="89">
        <v>3979</v>
      </c>
      <c r="I37" s="91">
        <v>3004</v>
      </c>
      <c r="J37" s="82"/>
      <c r="K37" s="89">
        <v>447.99528999999995</v>
      </c>
      <c r="L37" s="90">
        <v>1.5129277566539923E-4</v>
      </c>
      <c r="M37" s="90">
        <v>9.1340133796746477E-4</v>
      </c>
      <c r="N37" s="90">
        <v>3.5573777983891259E-4</v>
      </c>
    </row>
    <row r="38" spans="2:14">
      <c r="B38" s="88" t="s">
        <v>852</v>
      </c>
      <c r="C38" s="82" t="s">
        <v>853</v>
      </c>
      <c r="D38" s="95" t="s">
        <v>595</v>
      </c>
      <c r="E38" s="82"/>
      <c r="F38" s="95" t="s">
        <v>809</v>
      </c>
      <c r="G38" s="95" t="s">
        <v>155</v>
      </c>
      <c r="H38" s="89">
        <v>4136</v>
      </c>
      <c r="I38" s="91">
        <v>19981</v>
      </c>
      <c r="J38" s="82"/>
      <c r="K38" s="89">
        <v>3097.4002700000001</v>
      </c>
      <c r="L38" s="90">
        <v>3.1097744360902255E-4</v>
      </c>
      <c r="M38" s="90">
        <v>6.3151769984876108E-3</v>
      </c>
      <c r="N38" s="90">
        <v>2.4595399101679139E-3</v>
      </c>
    </row>
    <row r="39" spans="2:14">
      <c r="B39" s="88" t="s">
        <v>854</v>
      </c>
      <c r="C39" s="82" t="s">
        <v>855</v>
      </c>
      <c r="D39" s="95" t="s">
        <v>595</v>
      </c>
      <c r="E39" s="82"/>
      <c r="F39" s="95" t="s">
        <v>809</v>
      </c>
      <c r="G39" s="95" t="s">
        <v>155</v>
      </c>
      <c r="H39" s="89">
        <v>1835</v>
      </c>
      <c r="I39" s="91">
        <v>16501</v>
      </c>
      <c r="J39" s="82"/>
      <c r="K39" s="89">
        <v>1134.8694699999999</v>
      </c>
      <c r="L39" s="90">
        <v>5.2428571428571433E-4</v>
      </c>
      <c r="M39" s="90">
        <v>2.3138441752734223E-3</v>
      </c>
      <c r="N39" s="90">
        <v>9.0116113869135412E-4</v>
      </c>
    </row>
    <row r="40" spans="2:14">
      <c r="B40" s="88" t="s">
        <v>856</v>
      </c>
      <c r="C40" s="82" t="s">
        <v>857</v>
      </c>
      <c r="D40" s="95" t="s">
        <v>26</v>
      </c>
      <c r="E40" s="82"/>
      <c r="F40" s="95" t="s">
        <v>809</v>
      </c>
      <c r="G40" s="95" t="s">
        <v>157</v>
      </c>
      <c r="H40" s="89">
        <v>28649.000000000004</v>
      </c>
      <c r="I40" s="91">
        <v>2576</v>
      </c>
      <c r="J40" s="82"/>
      <c r="K40" s="89">
        <v>3167.1932400000001</v>
      </c>
      <c r="L40" s="90">
        <v>2.4912173913043483E-3</v>
      </c>
      <c r="M40" s="90">
        <v>6.4574753520678981E-3</v>
      </c>
      <c r="N40" s="90">
        <v>2.514960127188865E-3</v>
      </c>
    </row>
    <row r="41" spans="2:14">
      <c r="B41" s="88" t="s">
        <v>858</v>
      </c>
      <c r="C41" s="82" t="s">
        <v>859</v>
      </c>
      <c r="D41" s="95" t="s">
        <v>26</v>
      </c>
      <c r="E41" s="82"/>
      <c r="F41" s="95" t="s">
        <v>809</v>
      </c>
      <c r="G41" s="95" t="s">
        <v>157</v>
      </c>
      <c r="H41" s="89">
        <v>3536</v>
      </c>
      <c r="I41" s="91">
        <v>5171</v>
      </c>
      <c r="J41" s="82"/>
      <c r="K41" s="89">
        <v>784.7043000000001</v>
      </c>
      <c r="L41" s="90">
        <v>4.111627906976744E-4</v>
      </c>
      <c r="M41" s="90">
        <v>1.5999051184864533E-3</v>
      </c>
      <c r="N41" s="90">
        <v>6.231069204143822E-4</v>
      </c>
    </row>
    <row r="42" spans="2:14">
      <c r="B42" s="88" t="s">
        <v>860</v>
      </c>
      <c r="C42" s="82" t="s">
        <v>861</v>
      </c>
      <c r="D42" s="95" t="s">
        <v>115</v>
      </c>
      <c r="E42" s="82"/>
      <c r="F42" s="95" t="s">
        <v>809</v>
      </c>
      <c r="G42" s="95" t="s">
        <v>158</v>
      </c>
      <c r="H42" s="89">
        <v>588674</v>
      </c>
      <c r="I42" s="91">
        <v>665.4</v>
      </c>
      <c r="J42" s="82"/>
      <c r="K42" s="89">
        <v>18775.924199999998</v>
      </c>
      <c r="L42" s="90">
        <v>7.1417864168478896E-4</v>
      </c>
      <c r="M42" s="90">
        <v>3.8281550428478167E-2</v>
      </c>
      <c r="N42" s="90">
        <v>1.4909321009450147E-2</v>
      </c>
    </row>
    <row r="43" spans="2:14">
      <c r="B43" s="88" t="s">
        <v>862</v>
      </c>
      <c r="C43" s="82" t="s">
        <v>863</v>
      </c>
      <c r="D43" s="95" t="s">
        <v>595</v>
      </c>
      <c r="E43" s="82"/>
      <c r="F43" s="95" t="s">
        <v>809</v>
      </c>
      <c r="G43" s="95" t="s">
        <v>155</v>
      </c>
      <c r="H43" s="89">
        <v>-0.01</v>
      </c>
      <c r="I43" s="91">
        <v>3908</v>
      </c>
      <c r="J43" s="82"/>
      <c r="K43" s="89">
        <v>-1.4599999999999999E-3</v>
      </c>
      <c r="L43" s="90">
        <v>-6.9589422407794011E-11</v>
      </c>
      <c r="M43" s="90">
        <v>-2.9767410131309609E-9</v>
      </c>
      <c r="N43" s="90">
        <v>-1.1593362032105571E-9</v>
      </c>
    </row>
    <row r="44" spans="2:14">
      <c r="B44" s="88" t="s">
        <v>864</v>
      </c>
      <c r="C44" s="82" t="s">
        <v>865</v>
      </c>
      <c r="D44" s="95" t="s">
        <v>115</v>
      </c>
      <c r="E44" s="82"/>
      <c r="F44" s="95" t="s">
        <v>809</v>
      </c>
      <c r="G44" s="95" t="s">
        <v>155</v>
      </c>
      <c r="H44" s="89">
        <v>6287</v>
      </c>
      <c r="I44" s="91">
        <v>6159</v>
      </c>
      <c r="J44" s="82"/>
      <c r="K44" s="89">
        <v>1451.2868000000001</v>
      </c>
      <c r="L44" s="90">
        <v>1.0566386554621849E-3</v>
      </c>
      <c r="M44" s="90">
        <v>2.9589759858736921E-3</v>
      </c>
      <c r="N44" s="90">
        <v>1.1524173482750681E-3</v>
      </c>
    </row>
    <row r="45" spans="2:14">
      <c r="B45" s="88" t="s">
        <v>866</v>
      </c>
      <c r="C45" s="82" t="s">
        <v>867</v>
      </c>
      <c r="D45" s="95" t="s">
        <v>591</v>
      </c>
      <c r="E45" s="82"/>
      <c r="F45" s="95" t="s">
        <v>809</v>
      </c>
      <c r="G45" s="95" t="s">
        <v>155</v>
      </c>
      <c r="H45" s="89">
        <v>5426</v>
      </c>
      <c r="I45" s="91">
        <v>9643</v>
      </c>
      <c r="J45" s="82"/>
      <c r="K45" s="89">
        <v>1961.06297</v>
      </c>
      <c r="L45" s="90">
        <v>7.0513320337881744E-5</v>
      </c>
      <c r="M45" s="90">
        <v>3.9983401178982272E-3</v>
      </c>
      <c r="N45" s="90">
        <v>1.5572132177374099E-3</v>
      </c>
    </row>
    <row r="46" spans="2:14">
      <c r="B46" s="88" t="s">
        <v>868</v>
      </c>
      <c r="C46" s="82" t="s">
        <v>869</v>
      </c>
      <c r="D46" s="95" t="s">
        <v>115</v>
      </c>
      <c r="E46" s="82"/>
      <c r="F46" s="95" t="s">
        <v>809</v>
      </c>
      <c r="G46" s="95" t="s">
        <v>155</v>
      </c>
      <c r="H46" s="89">
        <v>129918</v>
      </c>
      <c r="I46" s="91">
        <v>623.75</v>
      </c>
      <c r="J46" s="82"/>
      <c r="K46" s="89">
        <v>3037.2425099999996</v>
      </c>
      <c r="L46" s="90">
        <v>7.2076560332871007E-4</v>
      </c>
      <c r="M46" s="90">
        <v>6.1925235248916589E-3</v>
      </c>
      <c r="N46" s="90">
        <v>2.4117706847760971E-3</v>
      </c>
    </row>
    <row r="47" spans="2:14">
      <c r="B47" s="88" t="s">
        <v>870</v>
      </c>
      <c r="C47" s="82" t="s">
        <v>871</v>
      </c>
      <c r="D47" s="95" t="s">
        <v>595</v>
      </c>
      <c r="E47" s="82"/>
      <c r="F47" s="95" t="s">
        <v>809</v>
      </c>
      <c r="G47" s="95" t="s">
        <v>155</v>
      </c>
      <c r="H47" s="89">
        <v>2370</v>
      </c>
      <c r="I47" s="91">
        <v>17352.5</v>
      </c>
      <c r="J47" s="82"/>
      <c r="K47" s="89">
        <v>1541.38093</v>
      </c>
      <c r="L47" s="90">
        <v>2.4183673469387756E-4</v>
      </c>
      <c r="M47" s="90">
        <v>3.1426656378006458E-3</v>
      </c>
      <c r="N47" s="90">
        <v>1.2239580240324367E-3</v>
      </c>
    </row>
    <row r="48" spans="2:14">
      <c r="B48" s="88" t="s">
        <v>872</v>
      </c>
      <c r="C48" s="82" t="s">
        <v>873</v>
      </c>
      <c r="D48" s="95" t="s">
        <v>595</v>
      </c>
      <c r="E48" s="82"/>
      <c r="F48" s="95" t="s">
        <v>809</v>
      </c>
      <c r="G48" s="95" t="s">
        <v>155</v>
      </c>
      <c r="H48" s="89">
        <v>4698</v>
      </c>
      <c r="I48" s="91">
        <v>17286</v>
      </c>
      <c r="J48" s="82"/>
      <c r="K48" s="89">
        <v>3043.73686</v>
      </c>
      <c r="L48" s="90">
        <v>1.8174081237911025E-4</v>
      </c>
      <c r="M48" s="90">
        <v>6.205764619411267E-3</v>
      </c>
      <c r="N48" s="90">
        <v>2.4169276266057691E-3</v>
      </c>
    </row>
    <row r="49" spans="2:14">
      <c r="B49" s="88" t="s">
        <v>874</v>
      </c>
      <c r="C49" s="82" t="s">
        <v>875</v>
      </c>
      <c r="D49" s="95" t="s">
        <v>26</v>
      </c>
      <c r="E49" s="82"/>
      <c r="F49" s="95" t="s">
        <v>809</v>
      </c>
      <c r="G49" s="95" t="s">
        <v>157</v>
      </c>
      <c r="H49" s="89">
        <v>1579.9999999999998</v>
      </c>
      <c r="I49" s="91">
        <v>4532.5</v>
      </c>
      <c r="J49" s="82"/>
      <c r="K49" s="89">
        <v>307.33650000000006</v>
      </c>
      <c r="L49" s="90">
        <v>7.0222222222222214E-4</v>
      </c>
      <c r="M49" s="90">
        <v>6.2661723587816693E-4</v>
      </c>
      <c r="N49" s="90">
        <v>2.4404543220412427E-4</v>
      </c>
    </row>
    <row r="50" spans="2:14">
      <c r="B50" s="88" t="s">
        <v>876</v>
      </c>
      <c r="C50" s="82" t="s">
        <v>877</v>
      </c>
      <c r="D50" s="95" t="s">
        <v>591</v>
      </c>
      <c r="E50" s="82"/>
      <c r="F50" s="95" t="s">
        <v>809</v>
      </c>
      <c r="G50" s="95" t="s">
        <v>155</v>
      </c>
      <c r="H50" s="89">
        <v>13134</v>
      </c>
      <c r="I50" s="91">
        <v>3750</v>
      </c>
      <c r="J50" s="82"/>
      <c r="K50" s="89">
        <v>1845.9837</v>
      </c>
      <c r="L50" s="90">
        <v>3.1724637681159422E-4</v>
      </c>
      <c r="M50" s="90">
        <v>3.7637091707953697E-3</v>
      </c>
      <c r="N50" s="90">
        <v>1.4658326944839563E-3</v>
      </c>
    </row>
    <row r="51" spans="2:14">
      <c r="B51" s="88" t="s">
        <v>878</v>
      </c>
      <c r="C51" s="82" t="s">
        <v>879</v>
      </c>
      <c r="D51" s="95" t="s">
        <v>26</v>
      </c>
      <c r="E51" s="82"/>
      <c r="F51" s="95" t="s">
        <v>809</v>
      </c>
      <c r="G51" s="95" t="s">
        <v>157</v>
      </c>
      <c r="H51" s="89">
        <v>1133</v>
      </c>
      <c r="I51" s="91">
        <v>16046</v>
      </c>
      <c r="J51" s="82"/>
      <c r="K51" s="89">
        <v>780.21794999999997</v>
      </c>
      <c r="L51" s="90">
        <v>4.1877966201930893E-3</v>
      </c>
      <c r="M51" s="90">
        <v>1.5907580622917543E-3</v>
      </c>
      <c r="N51" s="90">
        <v>6.1954446289707134E-4</v>
      </c>
    </row>
    <row r="52" spans="2:14">
      <c r="B52" s="88" t="s">
        <v>880</v>
      </c>
      <c r="C52" s="82" t="s">
        <v>881</v>
      </c>
      <c r="D52" s="95" t="s">
        <v>115</v>
      </c>
      <c r="E52" s="82"/>
      <c r="F52" s="95" t="s">
        <v>809</v>
      </c>
      <c r="G52" s="95" t="s">
        <v>155</v>
      </c>
      <c r="H52" s="89">
        <v>45000</v>
      </c>
      <c r="I52" s="91">
        <v>2554.5</v>
      </c>
      <c r="J52" s="82"/>
      <c r="K52" s="89">
        <v>4308.4197000000004</v>
      </c>
      <c r="L52" s="90">
        <v>4.0039235603657052E-4</v>
      </c>
      <c r="M52" s="90">
        <v>8.78428056354205E-3</v>
      </c>
      <c r="N52" s="90">
        <v>3.4211691348188821E-3</v>
      </c>
    </row>
    <row r="53" spans="2:14">
      <c r="B53" s="88" t="s">
        <v>882</v>
      </c>
      <c r="C53" s="82" t="s">
        <v>883</v>
      </c>
      <c r="D53" s="95" t="s">
        <v>26</v>
      </c>
      <c r="E53" s="82"/>
      <c r="F53" s="95" t="s">
        <v>809</v>
      </c>
      <c r="G53" s="95" t="s">
        <v>157</v>
      </c>
      <c r="H53" s="89">
        <v>8216</v>
      </c>
      <c r="I53" s="91">
        <v>4086.5</v>
      </c>
      <c r="J53" s="82"/>
      <c r="K53" s="89">
        <v>1440.8911399999997</v>
      </c>
      <c r="L53" s="90">
        <v>1.1261662592035582E-3</v>
      </c>
      <c r="M53" s="90">
        <v>2.9377806519828935E-3</v>
      </c>
      <c r="N53" s="90">
        <v>1.1441625092378979E-3</v>
      </c>
    </row>
    <row r="54" spans="2:14">
      <c r="B54" s="88" t="s">
        <v>884</v>
      </c>
      <c r="C54" s="82" t="s">
        <v>885</v>
      </c>
      <c r="D54" s="95" t="s">
        <v>26</v>
      </c>
      <c r="E54" s="82"/>
      <c r="F54" s="95" t="s">
        <v>809</v>
      </c>
      <c r="G54" s="95" t="s">
        <v>157</v>
      </c>
      <c r="H54" s="89">
        <v>17192</v>
      </c>
      <c r="I54" s="91">
        <v>4913</v>
      </c>
      <c r="J54" s="82"/>
      <c r="K54" s="89">
        <v>3624.8697300000003</v>
      </c>
      <c r="L54" s="90">
        <v>3.7863888219599978E-3</v>
      </c>
      <c r="M54" s="90">
        <v>7.3906153373616123E-3</v>
      </c>
      <c r="N54" s="90">
        <v>2.8783854177473135E-3</v>
      </c>
    </row>
    <row r="55" spans="2:14">
      <c r="B55" s="88" t="s">
        <v>886</v>
      </c>
      <c r="C55" s="82" t="s">
        <v>887</v>
      </c>
      <c r="D55" s="95" t="s">
        <v>595</v>
      </c>
      <c r="E55" s="82"/>
      <c r="F55" s="95" t="s">
        <v>809</v>
      </c>
      <c r="G55" s="95" t="s">
        <v>155</v>
      </c>
      <c r="H55" s="89">
        <v>10629</v>
      </c>
      <c r="I55" s="91">
        <v>8728</v>
      </c>
      <c r="J55" s="82"/>
      <c r="K55" s="89">
        <v>3477.0162999999998</v>
      </c>
      <c r="L55" s="90">
        <v>1.1782589768668155E-3</v>
      </c>
      <c r="M55" s="90">
        <v>7.0891623448868938E-3</v>
      </c>
      <c r="N55" s="90">
        <v>2.7609800518789171E-3</v>
      </c>
    </row>
    <row r="56" spans="2:14">
      <c r="B56" s="88" t="s">
        <v>888</v>
      </c>
      <c r="C56" s="82" t="s">
        <v>889</v>
      </c>
      <c r="D56" s="95" t="s">
        <v>595</v>
      </c>
      <c r="E56" s="82"/>
      <c r="F56" s="95" t="s">
        <v>809</v>
      </c>
      <c r="G56" s="95" t="s">
        <v>155</v>
      </c>
      <c r="H56" s="89">
        <v>15733.000000000002</v>
      </c>
      <c r="I56" s="91">
        <v>2583</v>
      </c>
      <c r="J56" s="89">
        <v>1.0319400000000001</v>
      </c>
      <c r="K56" s="89">
        <v>1524.15689</v>
      </c>
      <c r="L56" s="90">
        <v>1.9641697877652937E-4</v>
      </c>
      <c r="M56" s="90">
        <v>3.1075481677459824E-3</v>
      </c>
      <c r="N56" s="90">
        <v>1.2102810013354867E-3</v>
      </c>
    </row>
    <row r="57" spans="2:14">
      <c r="B57" s="88" t="s">
        <v>890</v>
      </c>
      <c r="C57" s="82" t="s">
        <v>891</v>
      </c>
      <c r="D57" s="95" t="s">
        <v>115</v>
      </c>
      <c r="E57" s="82"/>
      <c r="F57" s="95" t="s">
        <v>809</v>
      </c>
      <c r="G57" s="95" t="s">
        <v>155</v>
      </c>
      <c r="H57" s="89">
        <v>3119</v>
      </c>
      <c r="I57" s="91">
        <v>30648</v>
      </c>
      <c r="J57" s="82"/>
      <c r="K57" s="89">
        <v>3582.75488</v>
      </c>
      <c r="L57" s="90">
        <v>6.1744036424824312E-3</v>
      </c>
      <c r="M57" s="90">
        <v>7.3047488981445854E-3</v>
      </c>
      <c r="N57" s="90">
        <v>2.8449434517899279E-3</v>
      </c>
    </row>
    <row r="58" spans="2:14">
      <c r="B58" s="88" t="s">
        <v>892</v>
      </c>
      <c r="C58" s="82" t="s">
        <v>893</v>
      </c>
      <c r="D58" s="95" t="s">
        <v>115</v>
      </c>
      <c r="E58" s="82"/>
      <c r="F58" s="95" t="s">
        <v>809</v>
      </c>
      <c r="G58" s="95" t="s">
        <v>155</v>
      </c>
      <c r="H58" s="89">
        <v>57431</v>
      </c>
      <c r="I58" s="91">
        <v>45006</v>
      </c>
      <c r="J58" s="82"/>
      <c r="K58" s="89">
        <v>96876.039680000002</v>
      </c>
      <c r="L58" s="90">
        <v>6.9882095637878085E-3</v>
      </c>
      <c r="M58" s="90">
        <v>0.19751704144188931</v>
      </c>
      <c r="N58" s="90">
        <v>7.6925958921018125E-2</v>
      </c>
    </row>
    <row r="59" spans="2:14">
      <c r="B59" s="88" t="s">
        <v>894</v>
      </c>
      <c r="C59" s="82" t="s">
        <v>895</v>
      </c>
      <c r="D59" s="95" t="s">
        <v>595</v>
      </c>
      <c r="E59" s="82"/>
      <c r="F59" s="95" t="s">
        <v>809</v>
      </c>
      <c r="G59" s="95" t="s">
        <v>155</v>
      </c>
      <c r="H59" s="89">
        <v>31980</v>
      </c>
      <c r="I59" s="91">
        <v>4679</v>
      </c>
      <c r="J59" s="82"/>
      <c r="K59" s="89">
        <v>5608.2980599999992</v>
      </c>
      <c r="L59" s="90">
        <v>5.0679381835149861E-4</v>
      </c>
      <c r="M59" s="90">
        <v>1.143455537607178E-2</v>
      </c>
      <c r="N59" s="90">
        <v>4.4533582050366657E-3</v>
      </c>
    </row>
    <row r="60" spans="2:14">
      <c r="B60" s="88" t="s">
        <v>896</v>
      </c>
      <c r="C60" s="82" t="s">
        <v>897</v>
      </c>
      <c r="D60" s="95" t="s">
        <v>595</v>
      </c>
      <c r="E60" s="82"/>
      <c r="F60" s="95" t="s">
        <v>809</v>
      </c>
      <c r="G60" s="95" t="s">
        <v>155</v>
      </c>
      <c r="H60" s="89">
        <v>4883.63</v>
      </c>
      <c r="I60" s="91">
        <v>3252</v>
      </c>
      <c r="J60" s="82"/>
      <c r="K60" s="89">
        <v>595.24106000000006</v>
      </c>
      <c r="L60" s="90">
        <v>3.0145834423867234E-4</v>
      </c>
      <c r="M60" s="90">
        <v>1.2136153945216078E-3</v>
      </c>
      <c r="N60" s="90">
        <v>4.7266062362700509E-4</v>
      </c>
    </row>
    <row r="61" spans="2:14">
      <c r="B61" s="88" t="s">
        <v>898</v>
      </c>
      <c r="C61" s="82" t="s">
        <v>899</v>
      </c>
      <c r="D61" s="95" t="s">
        <v>595</v>
      </c>
      <c r="E61" s="82"/>
      <c r="F61" s="95" t="s">
        <v>809</v>
      </c>
      <c r="G61" s="95" t="s">
        <v>155</v>
      </c>
      <c r="H61" s="89">
        <v>2811</v>
      </c>
      <c r="I61" s="91">
        <v>7175</v>
      </c>
      <c r="J61" s="82"/>
      <c r="K61" s="89">
        <v>755.93131000000005</v>
      </c>
      <c r="L61" s="90">
        <v>5.5334645669291337E-5</v>
      </c>
      <c r="M61" s="90">
        <v>1.5412409134156265E-3</v>
      </c>
      <c r="N61" s="90">
        <v>6.0025927042697445E-4</v>
      </c>
    </row>
    <row r="62" spans="2:14">
      <c r="B62" s="88" t="s">
        <v>900</v>
      </c>
      <c r="C62" s="82" t="s">
        <v>901</v>
      </c>
      <c r="D62" s="95" t="s">
        <v>26</v>
      </c>
      <c r="E62" s="82"/>
      <c r="F62" s="95" t="s">
        <v>809</v>
      </c>
      <c r="G62" s="95" t="s">
        <v>157</v>
      </c>
      <c r="H62" s="89">
        <v>5943</v>
      </c>
      <c r="I62" s="91">
        <v>8200</v>
      </c>
      <c r="J62" s="82"/>
      <c r="K62" s="89">
        <v>2091.4082600000002</v>
      </c>
      <c r="L62" s="90">
        <v>4.2197568119286414E-3</v>
      </c>
      <c r="M62" s="90">
        <v>4.2640963991389461E-3</v>
      </c>
      <c r="N62" s="90">
        <v>1.6607159667887657E-3</v>
      </c>
    </row>
    <row r="63" spans="2:14">
      <c r="B63" s="88" t="s">
        <v>902</v>
      </c>
      <c r="C63" s="82" t="s">
        <v>903</v>
      </c>
      <c r="D63" s="95" t="s">
        <v>127</v>
      </c>
      <c r="E63" s="82"/>
      <c r="F63" s="95" t="s">
        <v>809</v>
      </c>
      <c r="G63" s="95" t="s">
        <v>159</v>
      </c>
      <c r="H63" s="89">
        <v>12958</v>
      </c>
      <c r="I63" s="91">
        <v>7213</v>
      </c>
      <c r="J63" s="82"/>
      <c r="K63" s="89">
        <v>2472.3640599999999</v>
      </c>
      <c r="L63" s="90">
        <v>3.0934730678529613E-4</v>
      </c>
      <c r="M63" s="90">
        <v>5.0408133539677916E-3</v>
      </c>
      <c r="N63" s="90">
        <v>1.9632199741607109E-3</v>
      </c>
    </row>
    <row r="64" spans="2:14">
      <c r="B64" s="88" t="s">
        <v>904</v>
      </c>
      <c r="C64" s="82" t="s">
        <v>905</v>
      </c>
      <c r="D64" s="95" t="s">
        <v>115</v>
      </c>
      <c r="E64" s="82"/>
      <c r="F64" s="95" t="s">
        <v>809</v>
      </c>
      <c r="G64" s="95" t="s">
        <v>158</v>
      </c>
      <c r="H64" s="89">
        <v>15461</v>
      </c>
      <c r="I64" s="91">
        <v>2772.5</v>
      </c>
      <c r="J64" s="89">
        <v>15.44084</v>
      </c>
      <c r="K64" s="89">
        <v>2070.1616200000003</v>
      </c>
      <c r="L64" s="90">
        <v>6.0306309714889736E-4</v>
      </c>
      <c r="M64" s="90">
        <v>4.220777395933995E-3</v>
      </c>
      <c r="N64" s="90">
        <v>1.6438447346322029E-3</v>
      </c>
    </row>
    <row r="65" spans="2:14">
      <c r="B65" s="88" t="s">
        <v>906</v>
      </c>
      <c r="C65" s="82" t="s">
        <v>907</v>
      </c>
      <c r="D65" s="95" t="s">
        <v>595</v>
      </c>
      <c r="E65" s="82"/>
      <c r="F65" s="95" t="s">
        <v>809</v>
      </c>
      <c r="G65" s="95" t="s">
        <v>155</v>
      </c>
      <c r="H65" s="89">
        <v>15728</v>
      </c>
      <c r="I65" s="91">
        <v>16683</v>
      </c>
      <c r="J65" s="82"/>
      <c r="K65" s="89">
        <v>9834.3855899999999</v>
      </c>
      <c r="L65" s="90">
        <v>1.5168107534012899E-4</v>
      </c>
      <c r="M65" s="90">
        <v>2.0050971866230907E-2</v>
      </c>
      <c r="N65" s="90">
        <v>7.8091501717939826E-3</v>
      </c>
    </row>
    <row r="66" spans="2:14">
      <c r="B66" s="88" t="s">
        <v>908</v>
      </c>
      <c r="C66" s="82" t="s">
        <v>909</v>
      </c>
      <c r="D66" s="95" t="s">
        <v>115</v>
      </c>
      <c r="E66" s="82"/>
      <c r="F66" s="95" t="s">
        <v>809</v>
      </c>
      <c r="G66" s="95" t="s">
        <v>155</v>
      </c>
      <c r="H66" s="89">
        <v>535167</v>
      </c>
      <c r="I66" s="91">
        <v>4758.75</v>
      </c>
      <c r="J66" s="89">
        <v>430.34767999999997</v>
      </c>
      <c r="K66" s="89">
        <v>95881.636700000003</v>
      </c>
      <c r="L66" s="90">
        <v>1.2280191835583754E-3</v>
      </c>
      <c r="M66" s="90">
        <v>0.19548958929521421</v>
      </c>
      <c r="N66" s="90">
        <v>7.6136337431090412E-2</v>
      </c>
    </row>
    <row r="67" spans="2:14">
      <c r="B67" s="88" t="s">
        <v>910</v>
      </c>
      <c r="C67" s="82" t="s">
        <v>911</v>
      </c>
      <c r="D67" s="95" t="s">
        <v>115</v>
      </c>
      <c r="E67" s="82"/>
      <c r="F67" s="95" t="s">
        <v>809</v>
      </c>
      <c r="G67" s="95" t="s">
        <v>155</v>
      </c>
      <c r="H67" s="89">
        <v>56864</v>
      </c>
      <c r="I67" s="91">
        <v>1557.5</v>
      </c>
      <c r="J67" s="82"/>
      <c r="K67" s="89">
        <v>3319.4416800000004</v>
      </c>
      <c r="L67" s="90">
        <v>8.7035846572994149E-4</v>
      </c>
      <c r="M67" s="90">
        <v>6.7678891709262601E-3</v>
      </c>
      <c r="N67" s="90">
        <v>2.6358554205959408E-3</v>
      </c>
    </row>
    <row r="68" spans="2:14">
      <c r="B68" s="88" t="s">
        <v>912</v>
      </c>
      <c r="C68" s="82" t="s">
        <v>913</v>
      </c>
      <c r="D68" s="95" t="s">
        <v>595</v>
      </c>
      <c r="E68" s="82"/>
      <c r="F68" s="95" t="s">
        <v>809</v>
      </c>
      <c r="G68" s="95" t="s">
        <v>155</v>
      </c>
      <c r="H68" s="89">
        <v>59275</v>
      </c>
      <c r="I68" s="91">
        <v>2089</v>
      </c>
      <c r="J68" s="82"/>
      <c r="K68" s="89">
        <v>4640.9788099999996</v>
      </c>
      <c r="L68" s="90">
        <v>1.0583309527210398E-2</v>
      </c>
      <c r="M68" s="90">
        <v>9.4623232635607669E-3</v>
      </c>
      <c r="N68" s="90">
        <v>3.685242981346609E-3</v>
      </c>
    </row>
    <row r="69" spans="2:14">
      <c r="D69" s="121"/>
      <c r="E69" s="121"/>
      <c r="F69" s="121"/>
      <c r="G69" s="121"/>
    </row>
    <row r="70" spans="2:14">
      <c r="D70" s="121"/>
      <c r="E70" s="121"/>
      <c r="F70" s="121"/>
      <c r="G70" s="121"/>
    </row>
    <row r="71" spans="2:14">
      <c r="D71" s="121"/>
      <c r="E71" s="121"/>
      <c r="F71" s="121"/>
      <c r="G71" s="121"/>
    </row>
    <row r="72" spans="2:14">
      <c r="B72" s="123" t="s">
        <v>240</v>
      </c>
      <c r="D72" s="121"/>
      <c r="E72" s="121"/>
      <c r="F72" s="121"/>
      <c r="G72" s="121"/>
    </row>
    <row r="73" spans="2:14">
      <c r="B73" s="123" t="s">
        <v>103</v>
      </c>
      <c r="D73" s="121"/>
      <c r="E73" s="121"/>
      <c r="F73" s="121"/>
      <c r="G73" s="121"/>
    </row>
    <row r="74" spans="2:14">
      <c r="B74" s="123" t="s">
        <v>223</v>
      </c>
      <c r="D74" s="121"/>
      <c r="E74" s="121"/>
      <c r="F74" s="121"/>
      <c r="G74" s="121"/>
    </row>
    <row r="75" spans="2:14">
      <c r="B75" s="123" t="s">
        <v>231</v>
      </c>
      <c r="D75" s="121"/>
      <c r="E75" s="121"/>
      <c r="F75" s="121"/>
      <c r="G75" s="121"/>
    </row>
    <row r="76" spans="2:14">
      <c r="B76" s="123" t="s">
        <v>238</v>
      </c>
      <c r="D76" s="121"/>
      <c r="E76" s="121"/>
      <c r="F76" s="121"/>
      <c r="G76" s="121"/>
    </row>
    <row r="77" spans="2:14">
      <c r="D77" s="121"/>
      <c r="E77" s="121"/>
      <c r="F77" s="121"/>
      <c r="G77" s="121"/>
    </row>
    <row r="78" spans="2:14">
      <c r="D78" s="121"/>
      <c r="E78" s="121"/>
      <c r="F78" s="121"/>
      <c r="G78" s="121"/>
    </row>
    <row r="79" spans="2:14">
      <c r="D79" s="121"/>
      <c r="E79" s="121"/>
      <c r="F79" s="121"/>
      <c r="G79" s="121"/>
    </row>
    <row r="80" spans="2:14">
      <c r="D80" s="121"/>
      <c r="E80" s="121"/>
      <c r="F80" s="121"/>
      <c r="G80" s="121"/>
    </row>
    <row r="81" spans="4:7">
      <c r="D81" s="121"/>
      <c r="E81" s="121"/>
      <c r="F81" s="121"/>
      <c r="G81" s="121"/>
    </row>
    <row r="82" spans="4:7">
      <c r="D82" s="121"/>
      <c r="E82" s="121"/>
      <c r="F82" s="121"/>
      <c r="G82" s="121"/>
    </row>
    <row r="83" spans="4:7">
      <c r="D83" s="121"/>
      <c r="E83" s="121"/>
      <c r="F83" s="121"/>
      <c r="G83" s="121"/>
    </row>
    <row r="84" spans="4:7">
      <c r="D84" s="121"/>
      <c r="E84" s="121"/>
      <c r="F84" s="121"/>
      <c r="G84" s="121"/>
    </row>
    <row r="85" spans="4:7">
      <c r="D85" s="121"/>
      <c r="E85" s="121"/>
      <c r="F85" s="121"/>
      <c r="G85" s="121"/>
    </row>
    <row r="86" spans="4:7">
      <c r="D86" s="121"/>
      <c r="E86" s="121"/>
      <c r="F86" s="121"/>
      <c r="G86" s="121"/>
    </row>
    <row r="87" spans="4:7">
      <c r="D87" s="121"/>
      <c r="E87" s="121"/>
      <c r="F87" s="121"/>
      <c r="G87" s="121"/>
    </row>
    <row r="88" spans="4:7">
      <c r="D88" s="121"/>
      <c r="E88" s="121"/>
      <c r="F88" s="121"/>
      <c r="G88" s="121"/>
    </row>
    <row r="89" spans="4:7">
      <c r="D89" s="121"/>
      <c r="E89" s="121"/>
      <c r="F89" s="121"/>
      <c r="G89" s="121"/>
    </row>
    <row r="90" spans="4:7">
      <c r="D90" s="121"/>
      <c r="E90" s="121"/>
      <c r="F90" s="121"/>
      <c r="G90" s="121"/>
    </row>
    <row r="91" spans="4:7">
      <c r="D91" s="121"/>
      <c r="E91" s="121"/>
      <c r="F91" s="121"/>
      <c r="G91" s="121"/>
    </row>
    <row r="92" spans="4:7">
      <c r="D92" s="121"/>
      <c r="E92" s="121"/>
      <c r="F92" s="121"/>
      <c r="G92" s="121"/>
    </row>
    <row r="93" spans="4:7">
      <c r="D93" s="121"/>
      <c r="E93" s="121"/>
      <c r="F93" s="121"/>
      <c r="G93" s="121"/>
    </row>
    <row r="94" spans="4:7">
      <c r="D94" s="121"/>
      <c r="E94" s="121"/>
      <c r="F94" s="121"/>
      <c r="G94" s="121"/>
    </row>
    <row r="95" spans="4:7">
      <c r="D95" s="121"/>
      <c r="E95" s="121"/>
      <c r="F95" s="121"/>
      <c r="G95" s="121"/>
    </row>
    <row r="96" spans="4:7">
      <c r="D96" s="121"/>
      <c r="E96" s="121"/>
      <c r="F96" s="121"/>
      <c r="G96" s="121"/>
    </row>
    <row r="97" spans="4:7">
      <c r="D97" s="121"/>
      <c r="E97" s="121"/>
      <c r="F97" s="121"/>
      <c r="G97" s="121"/>
    </row>
    <row r="98" spans="4:7">
      <c r="D98" s="121"/>
      <c r="E98" s="121"/>
      <c r="F98" s="121"/>
      <c r="G98" s="121"/>
    </row>
    <row r="99" spans="4:7">
      <c r="D99" s="121"/>
      <c r="E99" s="121"/>
      <c r="F99" s="121"/>
      <c r="G99" s="121"/>
    </row>
    <row r="100" spans="4:7">
      <c r="D100" s="121"/>
      <c r="E100" s="121"/>
      <c r="F100" s="121"/>
      <c r="G100" s="121"/>
    </row>
    <row r="101" spans="4:7">
      <c r="D101" s="121"/>
      <c r="E101" s="121"/>
      <c r="F101" s="121"/>
      <c r="G101" s="121"/>
    </row>
    <row r="102" spans="4:7">
      <c r="D102" s="121"/>
      <c r="E102" s="121"/>
      <c r="F102" s="121"/>
      <c r="G102" s="121"/>
    </row>
    <row r="103" spans="4:7">
      <c r="D103" s="121"/>
      <c r="E103" s="121"/>
      <c r="F103" s="121"/>
      <c r="G103" s="121"/>
    </row>
    <row r="104" spans="4:7">
      <c r="D104" s="121"/>
      <c r="E104" s="121"/>
      <c r="F104" s="121"/>
      <c r="G104" s="121"/>
    </row>
    <row r="105" spans="4:7">
      <c r="D105" s="121"/>
      <c r="E105" s="121"/>
      <c r="F105" s="121"/>
      <c r="G105" s="121"/>
    </row>
    <row r="106" spans="4:7">
      <c r="D106" s="121"/>
      <c r="E106" s="121"/>
      <c r="F106" s="121"/>
      <c r="G106" s="121"/>
    </row>
    <row r="107" spans="4:7">
      <c r="D107" s="121"/>
      <c r="E107" s="121"/>
      <c r="F107" s="121"/>
      <c r="G107" s="121"/>
    </row>
    <row r="108" spans="4:7">
      <c r="D108" s="121"/>
      <c r="E108" s="121"/>
      <c r="F108" s="121"/>
      <c r="G108" s="121"/>
    </row>
    <row r="109" spans="4:7">
      <c r="D109" s="121"/>
      <c r="E109" s="121"/>
      <c r="F109" s="121"/>
      <c r="G109" s="121"/>
    </row>
    <row r="110" spans="4:7">
      <c r="D110" s="121"/>
      <c r="E110" s="121"/>
      <c r="F110" s="121"/>
      <c r="G110" s="121"/>
    </row>
    <row r="111" spans="4:7">
      <c r="D111" s="121"/>
      <c r="E111" s="121"/>
      <c r="F111" s="121"/>
      <c r="G111" s="121"/>
    </row>
    <row r="112" spans="4:7">
      <c r="D112" s="121"/>
      <c r="E112" s="121"/>
      <c r="F112" s="121"/>
      <c r="G112" s="121"/>
    </row>
    <row r="113" spans="4:7">
      <c r="D113" s="121"/>
      <c r="E113" s="121"/>
      <c r="F113" s="121"/>
      <c r="G113" s="121"/>
    </row>
    <row r="114" spans="4:7">
      <c r="D114" s="121"/>
      <c r="E114" s="121"/>
      <c r="F114" s="121"/>
      <c r="G114" s="121"/>
    </row>
    <row r="115" spans="4:7">
      <c r="D115" s="121"/>
      <c r="E115" s="121"/>
      <c r="F115" s="121"/>
      <c r="G115" s="121"/>
    </row>
    <row r="116" spans="4:7">
      <c r="D116" s="121"/>
      <c r="E116" s="121"/>
      <c r="F116" s="121"/>
      <c r="G116" s="121"/>
    </row>
    <row r="117" spans="4:7">
      <c r="D117" s="121"/>
      <c r="E117" s="121"/>
      <c r="F117" s="121"/>
      <c r="G117" s="121"/>
    </row>
    <row r="118" spans="4:7">
      <c r="D118" s="121"/>
      <c r="E118" s="121"/>
      <c r="F118" s="121"/>
      <c r="G118" s="121"/>
    </row>
    <row r="119" spans="4:7">
      <c r="D119" s="121"/>
      <c r="E119" s="121"/>
      <c r="F119" s="121"/>
      <c r="G119" s="121"/>
    </row>
    <row r="120" spans="4:7">
      <c r="D120" s="121"/>
      <c r="E120" s="121"/>
      <c r="F120" s="121"/>
      <c r="G120" s="121"/>
    </row>
    <row r="121" spans="4:7">
      <c r="D121" s="121"/>
      <c r="E121" s="121"/>
      <c r="F121" s="121"/>
      <c r="G121" s="121"/>
    </row>
    <row r="122" spans="4:7">
      <c r="D122" s="121"/>
      <c r="E122" s="121"/>
      <c r="F122" s="121"/>
      <c r="G122" s="121"/>
    </row>
    <row r="123" spans="4:7">
      <c r="D123" s="121"/>
      <c r="E123" s="121"/>
      <c r="F123" s="121"/>
      <c r="G123" s="121"/>
    </row>
    <row r="124" spans="4:7">
      <c r="D124" s="121"/>
      <c r="E124" s="121"/>
      <c r="F124" s="121"/>
      <c r="G124" s="121"/>
    </row>
    <row r="125" spans="4:7">
      <c r="D125" s="121"/>
      <c r="E125" s="121"/>
      <c r="F125" s="121"/>
      <c r="G125" s="121"/>
    </row>
    <row r="126" spans="4:7">
      <c r="D126" s="121"/>
      <c r="E126" s="121"/>
      <c r="F126" s="121"/>
      <c r="G126" s="121"/>
    </row>
    <row r="127" spans="4:7">
      <c r="D127" s="121"/>
      <c r="E127" s="121"/>
      <c r="F127" s="121"/>
      <c r="G127" s="121"/>
    </row>
    <row r="128" spans="4:7">
      <c r="D128" s="121"/>
      <c r="E128" s="121"/>
      <c r="F128" s="121"/>
      <c r="G128" s="121"/>
    </row>
    <row r="129" spans="4:7">
      <c r="D129" s="121"/>
      <c r="E129" s="121"/>
      <c r="F129" s="121"/>
      <c r="G129" s="121"/>
    </row>
    <row r="130" spans="4:7">
      <c r="D130" s="121"/>
      <c r="E130" s="121"/>
      <c r="F130" s="121"/>
      <c r="G130" s="121"/>
    </row>
    <row r="131" spans="4:7">
      <c r="D131" s="121"/>
      <c r="E131" s="121"/>
      <c r="F131" s="121"/>
      <c r="G131" s="121"/>
    </row>
    <row r="132" spans="4:7">
      <c r="D132" s="121"/>
      <c r="E132" s="121"/>
      <c r="F132" s="121"/>
      <c r="G132" s="121"/>
    </row>
    <row r="133" spans="4:7">
      <c r="D133" s="121"/>
      <c r="E133" s="121"/>
      <c r="F133" s="121"/>
      <c r="G133" s="121"/>
    </row>
    <row r="134" spans="4:7">
      <c r="D134" s="121"/>
      <c r="E134" s="121"/>
      <c r="F134" s="121"/>
      <c r="G134" s="121"/>
    </row>
    <row r="135" spans="4:7">
      <c r="D135" s="121"/>
      <c r="E135" s="121"/>
      <c r="F135" s="121"/>
      <c r="G135" s="121"/>
    </row>
    <row r="136" spans="4:7">
      <c r="D136" s="121"/>
      <c r="E136" s="121"/>
      <c r="F136" s="121"/>
      <c r="G136" s="121"/>
    </row>
    <row r="137" spans="4:7">
      <c r="D137" s="121"/>
      <c r="E137" s="121"/>
      <c r="F137" s="121"/>
      <c r="G137" s="121"/>
    </row>
    <row r="138" spans="4:7">
      <c r="D138" s="121"/>
      <c r="E138" s="121"/>
      <c r="F138" s="121"/>
      <c r="G138" s="121"/>
    </row>
    <row r="139" spans="4:7">
      <c r="D139" s="121"/>
      <c r="E139" s="121"/>
      <c r="F139" s="121"/>
      <c r="G139" s="121"/>
    </row>
    <row r="140" spans="4:7">
      <c r="D140" s="121"/>
      <c r="E140" s="121"/>
      <c r="F140" s="121"/>
      <c r="G140" s="121"/>
    </row>
    <row r="141" spans="4:7">
      <c r="D141" s="121"/>
      <c r="E141" s="121"/>
      <c r="F141" s="121"/>
      <c r="G141" s="121"/>
    </row>
    <row r="142" spans="4:7">
      <c r="D142" s="121"/>
      <c r="E142" s="121"/>
      <c r="F142" s="121"/>
      <c r="G142" s="121"/>
    </row>
    <row r="143" spans="4:7">
      <c r="D143" s="121"/>
      <c r="E143" s="121"/>
      <c r="F143" s="121"/>
      <c r="G143" s="121"/>
    </row>
    <row r="144" spans="4:7">
      <c r="D144" s="121"/>
      <c r="E144" s="121"/>
      <c r="F144" s="121"/>
      <c r="G144" s="121"/>
    </row>
    <row r="145" spans="4:7">
      <c r="D145" s="121"/>
      <c r="E145" s="121"/>
      <c r="F145" s="121"/>
      <c r="G145" s="121"/>
    </row>
    <row r="146" spans="4:7">
      <c r="D146" s="121"/>
      <c r="E146" s="121"/>
      <c r="F146" s="121"/>
      <c r="G146" s="121"/>
    </row>
    <row r="147" spans="4:7">
      <c r="D147" s="121"/>
      <c r="E147" s="121"/>
      <c r="F147" s="121"/>
      <c r="G147" s="121"/>
    </row>
    <row r="148" spans="4:7">
      <c r="D148" s="121"/>
      <c r="E148" s="121"/>
      <c r="F148" s="121"/>
      <c r="G148" s="121"/>
    </row>
    <row r="149" spans="4:7">
      <c r="D149" s="121"/>
      <c r="E149" s="121"/>
      <c r="F149" s="121"/>
      <c r="G149" s="121"/>
    </row>
    <row r="150" spans="4:7">
      <c r="D150" s="121"/>
      <c r="E150" s="121"/>
      <c r="F150" s="121"/>
      <c r="G150" s="121"/>
    </row>
    <row r="151" spans="4:7">
      <c r="D151" s="121"/>
      <c r="E151" s="121"/>
      <c r="F151" s="121"/>
      <c r="G151" s="121"/>
    </row>
    <row r="152" spans="4:7">
      <c r="D152" s="121"/>
      <c r="E152" s="121"/>
      <c r="F152" s="121"/>
      <c r="G152" s="121"/>
    </row>
    <row r="153" spans="4:7">
      <c r="D153" s="121"/>
      <c r="E153" s="121"/>
      <c r="F153" s="121"/>
      <c r="G153" s="121"/>
    </row>
    <row r="154" spans="4:7">
      <c r="D154" s="121"/>
      <c r="E154" s="121"/>
      <c r="F154" s="121"/>
      <c r="G154" s="121"/>
    </row>
    <row r="155" spans="4:7">
      <c r="D155" s="121"/>
      <c r="E155" s="121"/>
      <c r="F155" s="121"/>
      <c r="G155" s="121"/>
    </row>
    <row r="156" spans="4:7">
      <c r="D156" s="121"/>
      <c r="E156" s="121"/>
      <c r="F156" s="121"/>
      <c r="G156" s="121"/>
    </row>
    <row r="157" spans="4:7">
      <c r="D157" s="121"/>
      <c r="E157" s="121"/>
      <c r="F157" s="121"/>
      <c r="G157" s="121"/>
    </row>
    <row r="158" spans="4:7">
      <c r="D158" s="121"/>
      <c r="E158" s="121"/>
      <c r="F158" s="121"/>
      <c r="G158" s="121"/>
    </row>
    <row r="159" spans="4:7">
      <c r="D159" s="121"/>
      <c r="E159" s="121"/>
      <c r="F159" s="121"/>
      <c r="G159" s="121"/>
    </row>
    <row r="160" spans="4:7">
      <c r="D160" s="121"/>
      <c r="E160" s="121"/>
      <c r="F160" s="121"/>
      <c r="G160" s="121"/>
    </row>
    <row r="161" spans="4:7">
      <c r="D161" s="121"/>
      <c r="E161" s="121"/>
      <c r="F161" s="121"/>
      <c r="G161" s="121"/>
    </row>
    <row r="162" spans="4:7">
      <c r="D162" s="121"/>
      <c r="E162" s="121"/>
      <c r="F162" s="121"/>
      <c r="G162" s="121"/>
    </row>
    <row r="163" spans="4:7">
      <c r="D163" s="121"/>
      <c r="E163" s="121"/>
      <c r="F163" s="121"/>
      <c r="G163" s="121"/>
    </row>
    <row r="164" spans="4:7">
      <c r="D164" s="121"/>
      <c r="E164" s="121"/>
      <c r="F164" s="121"/>
      <c r="G164" s="121"/>
    </row>
    <row r="165" spans="4:7">
      <c r="D165" s="121"/>
      <c r="E165" s="121"/>
      <c r="F165" s="121"/>
      <c r="G165" s="121"/>
    </row>
    <row r="166" spans="4:7">
      <c r="D166" s="121"/>
      <c r="E166" s="121"/>
      <c r="F166" s="121"/>
      <c r="G166" s="121"/>
    </row>
    <row r="167" spans="4:7">
      <c r="D167" s="121"/>
      <c r="E167" s="121"/>
      <c r="F167" s="121"/>
      <c r="G167" s="121"/>
    </row>
    <row r="168" spans="4:7">
      <c r="D168" s="121"/>
      <c r="E168" s="121"/>
      <c r="F168" s="121"/>
      <c r="G168" s="121"/>
    </row>
    <row r="169" spans="4:7">
      <c r="D169" s="121"/>
      <c r="E169" s="121"/>
      <c r="F169" s="121"/>
      <c r="G169" s="121"/>
    </row>
    <row r="170" spans="4:7">
      <c r="D170" s="121"/>
      <c r="E170" s="121"/>
      <c r="F170" s="121"/>
      <c r="G170" s="121"/>
    </row>
    <row r="171" spans="4:7">
      <c r="D171" s="121"/>
      <c r="E171" s="121"/>
      <c r="F171" s="121"/>
      <c r="G171" s="121"/>
    </row>
    <row r="172" spans="4:7">
      <c r="D172" s="121"/>
      <c r="E172" s="121"/>
      <c r="F172" s="121"/>
      <c r="G172" s="121"/>
    </row>
    <row r="173" spans="4:7">
      <c r="D173" s="121"/>
      <c r="E173" s="121"/>
      <c r="F173" s="121"/>
      <c r="G173" s="121"/>
    </row>
    <row r="174" spans="4:7">
      <c r="D174" s="121"/>
      <c r="E174" s="121"/>
      <c r="F174" s="121"/>
      <c r="G174" s="121"/>
    </row>
    <row r="175" spans="4:7">
      <c r="D175" s="121"/>
      <c r="E175" s="121"/>
      <c r="F175" s="121"/>
      <c r="G175" s="121"/>
    </row>
    <row r="176" spans="4:7">
      <c r="D176" s="121"/>
      <c r="E176" s="121"/>
      <c r="F176" s="121"/>
      <c r="G176" s="121"/>
    </row>
    <row r="177" spans="4:7">
      <c r="D177" s="121"/>
      <c r="E177" s="121"/>
      <c r="F177" s="121"/>
      <c r="G177" s="121"/>
    </row>
    <row r="178" spans="4:7">
      <c r="D178" s="121"/>
      <c r="E178" s="121"/>
      <c r="F178" s="121"/>
      <c r="G178" s="121"/>
    </row>
    <row r="179" spans="4:7">
      <c r="D179" s="121"/>
      <c r="E179" s="121"/>
      <c r="F179" s="121"/>
      <c r="G179" s="121"/>
    </row>
    <row r="180" spans="4:7">
      <c r="D180" s="121"/>
      <c r="E180" s="121"/>
      <c r="F180" s="121"/>
      <c r="G180" s="121"/>
    </row>
    <row r="181" spans="4:7">
      <c r="D181" s="121"/>
      <c r="E181" s="121"/>
      <c r="F181" s="121"/>
      <c r="G181" s="121"/>
    </row>
    <row r="182" spans="4:7">
      <c r="D182" s="121"/>
      <c r="E182" s="121"/>
      <c r="F182" s="121"/>
      <c r="G182" s="121"/>
    </row>
    <row r="183" spans="4:7">
      <c r="D183" s="121"/>
      <c r="E183" s="121"/>
      <c r="F183" s="121"/>
      <c r="G183" s="121"/>
    </row>
    <row r="184" spans="4:7">
      <c r="D184" s="121"/>
      <c r="E184" s="121"/>
      <c r="F184" s="121"/>
      <c r="G184" s="121"/>
    </row>
    <row r="185" spans="4:7">
      <c r="D185" s="121"/>
      <c r="E185" s="121"/>
      <c r="F185" s="121"/>
      <c r="G185" s="121"/>
    </row>
    <row r="186" spans="4:7">
      <c r="D186" s="121"/>
      <c r="E186" s="121"/>
      <c r="F186" s="121"/>
      <c r="G186" s="121"/>
    </row>
    <row r="187" spans="4:7">
      <c r="D187" s="121"/>
      <c r="E187" s="121"/>
      <c r="F187" s="121"/>
      <c r="G187" s="121"/>
    </row>
    <row r="188" spans="4:7">
      <c r="D188" s="121"/>
      <c r="E188" s="121"/>
      <c r="F188" s="121"/>
      <c r="G188" s="121"/>
    </row>
    <row r="189" spans="4:7">
      <c r="D189" s="121"/>
      <c r="E189" s="121"/>
      <c r="F189" s="121"/>
      <c r="G189" s="121"/>
    </row>
    <row r="190" spans="4:7">
      <c r="D190" s="121"/>
      <c r="E190" s="121"/>
      <c r="F190" s="121"/>
      <c r="G190" s="121"/>
    </row>
    <row r="191" spans="4:7">
      <c r="D191" s="121"/>
      <c r="E191" s="121"/>
      <c r="F191" s="121"/>
      <c r="G191" s="121"/>
    </row>
    <row r="192" spans="4:7">
      <c r="D192" s="121"/>
      <c r="E192" s="121"/>
      <c r="F192" s="121"/>
      <c r="G192" s="121"/>
    </row>
    <row r="193" spans="4:7">
      <c r="D193" s="121"/>
      <c r="E193" s="121"/>
      <c r="F193" s="121"/>
      <c r="G193" s="121"/>
    </row>
    <row r="194" spans="4:7">
      <c r="D194" s="121"/>
      <c r="E194" s="121"/>
      <c r="F194" s="121"/>
      <c r="G194" s="121"/>
    </row>
    <row r="195" spans="4:7">
      <c r="D195" s="121"/>
      <c r="E195" s="121"/>
      <c r="F195" s="121"/>
      <c r="G195" s="121"/>
    </row>
    <row r="196" spans="4:7">
      <c r="D196" s="121"/>
      <c r="E196" s="121"/>
      <c r="F196" s="121"/>
      <c r="G196" s="121"/>
    </row>
    <row r="197" spans="4:7">
      <c r="D197" s="121"/>
      <c r="E197" s="121"/>
      <c r="F197" s="121"/>
      <c r="G197" s="121"/>
    </row>
    <row r="198" spans="4:7">
      <c r="D198" s="121"/>
      <c r="E198" s="121"/>
      <c r="F198" s="121"/>
      <c r="G198" s="121"/>
    </row>
    <row r="199" spans="4:7">
      <c r="D199" s="121"/>
      <c r="E199" s="121"/>
      <c r="F199" s="121"/>
      <c r="G199" s="121"/>
    </row>
    <row r="200" spans="4:7">
      <c r="D200" s="121"/>
      <c r="E200" s="121"/>
      <c r="F200" s="121"/>
      <c r="G200" s="121"/>
    </row>
    <row r="201" spans="4:7">
      <c r="D201" s="121"/>
      <c r="E201" s="121"/>
      <c r="F201" s="121"/>
      <c r="G201" s="121"/>
    </row>
    <row r="202" spans="4:7">
      <c r="D202" s="121"/>
      <c r="E202" s="121"/>
      <c r="F202" s="121"/>
      <c r="G202" s="121"/>
    </row>
    <row r="203" spans="4:7">
      <c r="D203" s="121"/>
      <c r="E203" s="121"/>
      <c r="F203" s="121"/>
      <c r="G203" s="121"/>
    </row>
    <row r="204" spans="4:7">
      <c r="D204" s="121"/>
      <c r="E204" s="121"/>
      <c r="F204" s="121"/>
      <c r="G204" s="121"/>
    </row>
    <row r="205" spans="4:7">
      <c r="D205" s="121"/>
      <c r="E205" s="121"/>
      <c r="F205" s="121"/>
      <c r="G205" s="121"/>
    </row>
    <row r="206" spans="4:7">
      <c r="D206" s="121"/>
      <c r="E206" s="121"/>
      <c r="F206" s="121"/>
      <c r="G206" s="121"/>
    </row>
    <row r="207" spans="4:7">
      <c r="D207" s="121"/>
      <c r="E207" s="121"/>
      <c r="F207" s="121"/>
      <c r="G207" s="121"/>
    </row>
    <row r="208" spans="4:7">
      <c r="D208" s="121"/>
      <c r="E208" s="121"/>
      <c r="F208" s="121"/>
      <c r="G208" s="121"/>
    </row>
    <row r="209" spans="4:7">
      <c r="D209" s="121"/>
      <c r="E209" s="121"/>
      <c r="F209" s="121"/>
      <c r="G209" s="121"/>
    </row>
    <row r="210" spans="4:7">
      <c r="D210" s="121"/>
      <c r="E210" s="121"/>
      <c r="F210" s="121"/>
      <c r="G210" s="121"/>
    </row>
    <row r="211" spans="4:7">
      <c r="D211" s="121"/>
      <c r="E211" s="121"/>
      <c r="F211" s="121"/>
      <c r="G211" s="121"/>
    </row>
    <row r="212" spans="4:7">
      <c r="D212" s="121"/>
      <c r="E212" s="121"/>
      <c r="F212" s="121"/>
      <c r="G212" s="121"/>
    </row>
    <row r="213" spans="4:7">
      <c r="D213" s="121"/>
      <c r="E213" s="121"/>
      <c r="F213" s="121"/>
      <c r="G213" s="121"/>
    </row>
    <row r="214" spans="4:7">
      <c r="D214" s="121"/>
      <c r="E214" s="121"/>
      <c r="F214" s="121"/>
      <c r="G214" s="121"/>
    </row>
    <row r="215" spans="4:7">
      <c r="D215" s="121"/>
      <c r="E215" s="121"/>
      <c r="F215" s="121"/>
      <c r="G215" s="121"/>
    </row>
    <row r="216" spans="4:7">
      <c r="D216" s="121"/>
      <c r="E216" s="121"/>
      <c r="F216" s="121"/>
      <c r="G216" s="121"/>
    </row>
    <row r="217" spans="4:7">
      <c r="D217" s="121"/>
      <c r="E217" s="121"/>
      <c r="F217" s="121"/>
      <c r="G217" s="121"/>
    </row>
    <row r="218" spans="4:7">
      <c r="D218" s="121"/>
      <c r="E218" s="121"/>
      <c r="F218" s="121"/>
      <c r="G218" s="121"/>
    </row>
    <row r="219" spans="4:7">
      <c r="D219" s="121"/>
      <c r="E219" s="121"/>
      <c r="F219" s="121"/>
      <c r="G219" s="121"/>
    </row>
    <row r="220" spans="4:7">
      <c r="D220" s="121"/>
      <c r="E220" s="121"/>
      <c r="F220" s="121"/>
      <c r="G220" s="121"/>
    </row>
    <row r="221" spans="4:7">
      <c r="D221" s="121"/>
      <c r="E221" s="121"/>
      <c r="F221" s="121"/>
      <c r="G221" s="121"/>
    </row>
    <row r="222" spans="4:7">
      <c r="D222" s="121"/>
      <c r="E222" s="121"/>
      <c r="F222" s="121"/>
      <c r="G222" s="121"/>
    </row>
    <row r="223" spans="4:7">
      <c r="D223" s="121"/>
      <c r="E223" s="121"/>
      <c r="F223" s="121"/>
      <c r="G223" s="121"/>
    </row>
    <row r="224" spans="4:7">
      <c r="D224" s="121"/>
      <c r="E224" s="121"/>
      <c r="F224" s="121"/>
      <c r="G224" s="121"/>
    </row>
    <row r="225" spans="4:7">
      <c r="D225" s="121"/>
      <c r="E225" s="121"/>
      <c r="F225" s="121"/>
      <c r="G225" s="121"/>
    </row>
    <row r="226" spans="4:7">
      <c r="D226" s="121"/>
      <c r="E226" s="121"/>
      <c r="F226" s="121"/>
      <c r="G226" s="121"/>
    </row>
    <row r="227" spans="4:7">
      <c r="D227" s="121"/>
      <c r="E227" s="121"/>
      <c r="F227" s="121"/>
      <c r="G227" s="121"/>
    </row>
    <row r="228" spans="4:7">
      <c r="D228" s="121"/>
      <c r="E228" s="121"/>
      <c r="F228" s="121"/>
      <c r="G228" s="121"/>
    </row>
    <row r="229" spans="4:7">
      <c r="D229" s="121"/>
      <c r="E229" s="121"/>
      <c r="F229" s="121"/>
      <c r="G229" s="121"/>
    </row>
    <row r="230" spans="4:7">
      <c r="D230" s="121"/>
      <c r="E230" s="121"/>
      <c r="F230" s="121"/>
      <c r="G230" s="121"/>
    </row>
    <row r="231" spans="4:7">
      <c r="D231" s="121"/>
      <c r="E231" s="121"/>
      <c r="F231" s="121"/>
      <c r="G231" s="121"/>
    </row>
    <row r="232" spans="4:7">
      <c r="D232" s="121"/>
      <c r="E232" s="121"/>
      <c r="F232" s="121"/>
      <c r="G232" s="121"/>
    </row>
    <row r="233" spans="4:7">
      <c r="D233" s="121"/>
      <c r="E233" s="121"/>
      <c r="F233" s="121"/>
      <c r="G233" s="121"/>
    </row>
    <row r="234" spans="4:7">
      <c r="D234" s="121"/>
      <c r="E234" s="121"/>
      <c r="F234" s="121"/>
      <c r="G234" s="121"/>
    </row>
    <row r="235" spans="4:7">
      <c r="D235" s="121"/>
      <c r="E235" s="121"/>
      <c r="F235" s="121"/>
      <c r="G235" s="121"/>
    </row>
    <row r="236" spans="4:7">
      <c r="D236" s="121"/>
      <c r="E236" s="121"/>
      <c r="F236" s="121"/>
      <c r="G236" s="121"/>
    </row>
    <row r="237" spans="4:7">
      <c r="D237" s="121"/>
      <c r="E237" s="121"/>
      <c r="F237" s="121"/>
      <c r="G237" s="121"/>
    </row>
    <row r="238" spans="4:7">
      <c r="D238" s="121"/>
      <c r="E238" s="121"/>
      <c r="F238" s="121"/>
      <c r="G238" s="121"/>
    </row>
    <row r="239" spans="4:7">
      <c r="D239" s="121"/>
      <c r="E239" s="121"/>
      <c r="F239" s="121"/>
      <c r="G239" s="121"/>
    </row>
    <row r="240" spans="4:7">
      <c r="D240" s="121"/>
      <c r="E240" s="121"/>
      <c r="F240" s="121"/>
      <c r="G240" s="121"/>
    </row>
    <row r="241" spans="2:7">
      <c r="D241" s="121"/>
      <c r="E241" s="121"/>
      <c r="F241" s="121"/>
      <c r="G241" s="121"/>
    </row>
    <row r="242" spans="2:7">
      <c r="D242" s="121"/>
      <c r="E242" s="121"/>
      <c r="F242" s="121"/>
      <c r="G242" s="121"/>
    </row>
    <row r="243" spans="2:7">
      <c r="D243" s="121"/>
      <c r="E243" s="121"/>
      <c r="F243" s="121"/>
      <c r="G243" s="121"/>
    </row>
    <row r="244" spans="2:7">
      <c r="D244" s="121"/>
      <c r="E244" s="121"/>
      <c r="F244" s="121"/>
      <c r="G244" s="121"/>
    </row>
    <row r="245" spans="2:7">
      <c r="D245" s="121"/>
      <c r="E245" s="121"/>
      <c r="F245" s="121"/>
      <c r="G245" s="121"/>
    </row>
    <row r="246" spans="2:7">
      <c r="D246" s="121"/>
      <c r="E246" s="121"/>
      <c r="F246" s="121"/>
      <c r="G246" s="121"/>
    </row>
    <row r="247" spans="2:7">
      <c r="D247" s="121"/>
      <c r="E247" s="121"/>
      <c r="F247" s="121"/>
      <c r="G247" s="121"/>
    </row>
    <row r="248" spans="2:7">
      <c r="D248" s="121"/>
      <c r="E248" s="121"/>
      <c r="F248" s="121"/>
      <c r="G248" s="121"/>
    </row>
    <row r="249" spans="2:7">
      <c r="D249" s="121"/>
      <c r="E249" s="121"/>
      <c r="F249" s="121"/>
      <c r="G249" s="121"/>
    </row>
    <row r="250" spans="2:7">
      <c r="B250" s="127"/>
      <c r="D250" s="121"/>
      <c r="E250" s="121"/>
      <c r="F250" s="121"/>
      <c r="G250" s="121"/>
    </row>
    <row r="251" spans="2:7">
      <c r="B251" s="127"/>
      <c r="D251" s="121"/>
      <c r="E251" s="121"/>
      <c r="F251" s="121"/>
      <c r="G251" s="121"/>
    </row>
    <row r="252" spans="2:7">
      <c r="B252" s="126"/>
      <c r="D252" s="121"/>
      <c r="E252" s="121"/>
      <c r="F252" s="121"/>
      <c r="G252" s="121"/>
    </row>
    <row r="253" spans="2:7">
      <c r="D253" s="121"/>
      <c r="E253" s="121"/>
      <c r="F253" s="121"/>
      <c r="G253" s="121"/>
    </row>
    <row r="254" spans="2:7">
      <c r="D254" s="121"/>
      <c r="E254" s="121"/>
      <c r="F254" s="121"/>
      <c r="G254" s="121"/>
    </row>
    <row r="255" spans="2:7">
      <c r="D255" s="121"/>
      <c r="E255" s="121"/>
      <c r="F255" s="121"/>
      <c r="G255" s="12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B45:B71 B73:B1048576 K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P327"/>
  <sheetViews>
    <sheetView rightToLeft="1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7.425781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5.1406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0.71093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384" width="9.140625" style="1"/>
  </cols>
  <sheetData>
    <row r="1" spans="2:16">
      <c r="B1" s="58" t="s">
        <v>171</v>
      </c>
      <c r="C1" s="80" t="s" vm="1">
        <v>241</v>
      </c>
    </row>
    <row r="2" spans="2:16">
      <c r="B2" s="58" t="s">
        <v>170</v>
      </c>
      <c r="C2" s="80" t="s">
        <v>242</v>
      </c>
    </row>
    <row r="3" spans="2:16">
      <c r="B3" s="58" t="s">
        <v>172</v>
      </c>
      <c r="C3" s="80" t="s">
        <v>243</v>
      </c>
    </row>
    <row r="4" spans="2:16">
      <c r="B4" s="58" t="s">
        <v>173</v>
      </c>
      <c r="C4" s="80">
        <v>76</v>
      </c>
    </row>
    <row r="6" spans="2:16" ht="26.25" customHeight="1">
      <c r="B6" s="138" t="s">
        <v>201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16" ht="26.25" customHeight="1">
      <c r="B7" s="138" t="s">
        <v>81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40"/>
      <c r="P7" s="3"/>
    </row>
    <row r="8" spans="2:16" s="3" customFormat="1" ht="78.75">
      <c r="B8" s="23" t="s">
        <v>106</v>
      </c>
      <c r="C8" s="31" t="s">
        <v>37</v>
      </c>
      <c r="D8" s="31" t="s">
        <v>111</v>
      </c>
      <c r="E8" s="31" t="s">
        <v>108</v>
      </c>
      <c r="F8" s="31" t="s">
        <v>53</v>
      </c>
      <c r="G8" s="31" t="s">
        <v>15</v>
      </c>
      <c r="H8" s="31" t="s">
        <v>54</v>
      </c>
      <c r="I8" s="31" t="s">
        <v>91</v>
      </c>
      <c r="J8" s="31" t="s">
        <v>225</v>
      </c>
      <c r="K8" s="31" t="s">
        <v>224</v>
      </c>
      <c r="L8" s="31" t="s">
        <v>50</v>
      </c>
      <c r="M8" s="31" t="s">
        <v>48</v>
      </c>
      <c r="N8" s="31" t="s">
        <v>174</v>
      </c>
      <c r="O8" s="21" t="s">
        <v>176</v>
      </c>
    </row>
    <row r="9" spans="2:16" s="3" customFormat="1" ht="20.25">
      <c r="B9" s="16"/>
      <c r="C9" s="17"/>
      <c r="D9" s="17"/>
      <c r="E9" s="17"/>
      <c r="F9" s="17"/>
      <c r="G9" s="17"/>
      <c r="H9" s="17"/>
      <c r="I9" s="17"/>
      <c r="J9" s="33" t="s">
        <v>232</v>
      </c>
      <c r="K9" s="33"/>
      <c r="L9" s="33" t="s">
        <v>228</v>
      </c>
      <c r="M9" s="33" t="s">
        <v>20</v>
      </c>
      <c r="N9" s="33" t="s">
        <v>20</v>
      </c>
      <c r="O9" s="34" t="s">
        <v>20</v>
      </c>
      <c r="P9" s="4"/>
    </row>
    <row r="10" spans="2:1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</row>
    <row r="11" spans="2:16" s="120" customFormat="1" ht="18" customHeight="1">
      <c r="B11" s="110" t="s">
        <v>30</v>
      </c>
      <c r="C11" s="111"/>
      <c r="D11" s="111"/>
      <c r="E11" s="111"/>
      <c r="F11" s="111"/>
      <c r="G11" s="111"/>
      <c r="H11" s="111"/>
      <c r="I11" s="111"/>
      <c r="J11" s="112"/>
      <c r="K11" s="114"/>
      <c r="L11" s="112">
        <v>59925.766620000119</v>
      </c>
      <c r="M11" s="111"/>
      <c r="N11" s="113">
        <v>1</v>
      </c>
      <c r="O11" s="113">
        <v>4.7585007361447176E-2</v>
      </c>
      <c r="P11" s="121"/>
    </row>
    <row r="12" spans="2:16" s="120" customFormat="1" ht="18" customHeight="1">
      <c r="B12" s="115" t="s">
        <v>220</v>
      </c>
      <c r="C12" s="111"/>
      <c r="D12" s="111"/>
      <c r="E12" s="111"/>
      <c r="F12" s="111"/>
      <c r="G12" s="111"/>
      <c r="H12" s="111"/>
      <c r="I12" s="111"/>
      <c r="J12" s="112"/>
      <c r="K12" s="114"/>
      <c r="L12" s="112">
        <v>59925.766620000097</v>
      </c>
      <c r="M12" s="111"/>
      <c r="N12" s="113">
        <v>0.99999999999999967</v>
      </c>
      <c r="O12" s="113">
        <v>4.7585007361447156E-2</v>
      </c>
      <c r="P12" s="121"/>
    </row>
    <row r="13" spans="2:16" s="121" customFormat="1">
      <c r="B13" s="100" t="s">
        <v>28</v>
      </c>
      <c r="C13" s="84"/>
      <c r="D13" s="84"/>
      <c r="E13" s="84"/>
      <c r="F13" s="84"/>
      <c r="G13" s="84"/>
      <c r="H13" s="84"/>
      <c r="I13" s="84"/>
      <c r="J13" s="92"/>
      <c r="K13" s="94"/>
      <c r="L13" s="92">
        <v>59925.766620000097</v>
      </c>
      <c r="M13" s="84"/>
      <c r="N13" s="93">
        <v>0.99999999999999967</v>
      </c>
      <c r="O13" s="93">
        <v>4.7585007361447156E-2</v>
      </c>
    </row>
    <row r="14" spans="2:16" s="121" customFormat="1">
      <c r="B14" s="88" t="s">
        <v>914</v>
      </c>
      <c r="C14" s="82" t="s">
        <v>915</v>
      </c>
      <c r="D14" s="95" t="s">
        <v>26</v>
      </c>
      <c r="E14" s="82"/>
      <c r="F14" s="95" t="s">
        <v>809</v>
      </c>
      <c r="G14" s="82" t="s">
        <v>916</v>
      </c>
      <c r="H14" s="82" t="s">
        <v>917</v>
      </c>
      <c r="I14" s="95" t="s">
        <v>157</v>
      </c>
      <c r="J14" s="89">
        <v>676</v>
      </c>
      <c r="K14" s="91">
        <v>145704</v>
      </c>
      <c r="L14" s="89">
        <v>4227.0502200000001</v>
      </c>
      <c r="M14" s="90">
        <v>5.6636396517098606E-4</v>
      </c>
      <c r="N14" s="90">
        <v>7.0538108370051783E-2</v>
      </c>
      <c r="O14" s="90">
        <v>3.3565564060514725E-3</v>
      </c>
    </row>
    <row r="15" spans="2:16" s="121" customFormat="1">
      <c r="B15" s="88" t="s">
        <v>918</v>
      </c>
      <c r="C15" s="82" t="s">
        <v>919</v>
      </c>
      <c r="D15" s="95" t="s">
        <v>129</v>
      </c>
      <c r="E15" s="82"/>
      <c r="F15" s="95" t="s">
        <v>809</v>
      </c>
      <c r="G15" s="82" t="s">
        <v>920</v>
      </c>
      <c r="H15" s="82"/>
      <c r="I15" s="95" t="s">
        <v>157</v>
      </c>
      <c r="J15" s="89">
        <v>12215.999999999998</v>
      </c>
      <c r="K15" s="91">
        <v>2255</v>
      </c>
      <c r="L15" s="89">
        <v>1182.2104800000002</v>
      </c>
      <c r="M15" s="90">
        <v>1.0660048819673596E-4</v>
      </c>
      <c r="N15" s="90">
        <v>1.9727915831208399E-2</v>
      </c>
      <c r="O15" s="90">
        <v>9.38753020054062E-4</v>
      </c>
    </row>
    <row r="16" spans="2:16" s="121" customFormat="1">
      <c r="B16" s="88" t="s">
        <v>921</v>
      </c>
      <c r="C16" s="82" t="s">
        <v>922</v>
      </c>
      <c r="D16" s="95" t="s">
        <v>26</v>
      </c>
      <c r="E16" s="82"/>
      <c r="F16" s="95" t="s">
        <v>809</v>
      </c>
      <c r="G16" s="82" t="s">
        <v>920</v>
      </c>
      <c r="H16" s="82"/>
      <c r="I16" s="95" t="s">
        <v>157</v>
      </c>
      <c r="J16" s="89">
        <v>3613</v>
      </c>
      <c r="K16" s="91">
        <v>108148</v>
      </c>
      <c r="L16" s="89">
        <v>16768.943080000001</v>
      </c>
      <c r="M16" s="90">
        <v>2.5853263296636885E-3</v>
      </c>
      <c r="N16" s="90">
        <v>0.27982859504050794</v>
      </c>
      <c r="O16" s="90">
        <v>1.331564575494599E-2</v>
      </c>
    </row>
    <row r="17" spans="2:15" s="121" customFormat="1">
      <c r="B17" s="88" t="s">
        <v>923</v>
      </c>
      <c r="C17" s="82" t="s">
        <v>924</v>
      </c>
      <c r="D17" s="95" t="s">
        <v>129</v>
      </c>
      <c r="E17" s="82"/>
      <c r="F17" s="95" t="s">
        <v>809</v>
      </c>
      <c r="G17" s="82" t="s">
        <v>920</v>
      </c>
      <c r="H17" s="82"/>
      <c r="I17" s="95" t="s">
        <v>155</v>
      </c>
      <c r="J17" s="89">
        <v>21459.000000000004</v>
      </c>
      <c r="K17" s="91">
        <v>1943</v>
      </c>
      <c r="L17" s="89">
        <v>1562.7224900000999</v>
      </c>
      <c r="M17" s="90">
        <v>2.1923143284548834E-4</v>
      </c>
      <c r="N17" s="90">
        <v>2.6077638687705067E-2</v>
      </c>
      <c r="O17" s="90">
        <v>1.2409046289236052E-3</v>
      </c>
    </row>
    <row r="18" spans="2:15" s="121" customFormat="1">
      <c r="B18" s="88" t="s">
        <v>925</v>
      </c>
      <c r="C18" s="82" t="s">
        <v>926</v>
      </c>
      <c r="D18" s="95" t="s">
        <v>26</v>
      </c>
      <c r="E18" s="82"/>
      <c r="F18" s="95" t="s">
        <v>809</v>
      </c>
      <c r="G18" s="82" t="s">
        <v>920</v>
      </c>
      <c r="H18" s="82"/>
      <c r="I18" s="95" t="s">
        <v>157</v>
      </c>
      <c r="J18" s="89">
        <v>1038</v>
      </c>
      <c r="K18" s="91">
        <v>25290</v>
      </c>
      <c r="L18" s="89">
        <v>1126.5887700000001</v>
      </c>
      <c r="M18" s="90">
        <v>1.8166934073088616E-4</v>
      </c>
      <c r="N18" s="90">
        <v>1.879973896944696E-2</v>
      </c>
      <c r="O18" s="90">
        <v>8.9458571725441888E-4</v>
      </c>
    </row>
    <row r="19" spans="2:15" s="121" customFormat="1">
      <c r="B19" s="88" t="s">
        <v>927</v>
      </c>
      <c r="C19" s="82" t="s">
        <v>928</v>
      </c>
      <c r="D19" s="95" t="s">
        <v>129</v>
      </c>
      <c r="E19" s="82"/>
      <c r="F19" s="95" t="s">
        <v>809</v>
      </c>
      <c r="G19" s="82" t="s">
        <v>920</v>
      </c>
      <c r="H19" s="82"/>
      <c r="I19" s="95" t="s">
        <v>155</v>
      </c>
      <c r="J19" s="89">
        <v>610351</v>
      </c>
      <c r="K19" s="91">
        <v>881.2</v>
      </c>
      <c r="L19" s="89">
        <v>20158.291960000002</v>
      </c>
      <c r="M19" s="90">
        <v>5.6048161969929344E-4</v>
      </c>
      <c r="N19" s="90">
        <v>0.33638771928988903</v>
      </c>
      <c r="O19" s="90">
        <v>1.6007012098709795E-2</v>
      </c>
    </row>
    <row r="20" spans="2:15" s="121" customFormat="1">
      <c r="B20" s="88" t="s">
        <v>929</v>
      </c>
      <c r="C20" s="82" t="s">
        <v>930</v>
      </c>
      <c r="D20" s="95" t="s">
        <v>26</v>
      </c>
      <c r="E20" s="82"/>
      <c r="F20" s="95" t="s">
        <v>809</v>
      </c>
      <c r="G20" s="82" t="s">
        <v>920</v>
      </c>
      <c r="H20" s="82"/>
      <c r="I20" s="95" t="s">
        <v>155</v>
      </c>
      <c r="J20" s="89">
        <v>249</v>
      </c>
      <c r="K20" s="91">
        <v>83447.66</v>
      </c>
      <c r="L20" s="89">
        <v>778.77693999999997</v>
      </c>
      <c r="M20" s="90">
        <v>3.2960452336570981E-3</v>
      </c>
      <c r="N20" s="90">
        <v>1.2995694238479455E-2</v>
      </c>
      <c r="O20" s="90">
        <v>6.1840020600516146E-4</v>
      </c>
    </row>
    <row r="21" spans="2:15" s="121" customFormat="1">
      <c r="B21" s="88" t="s">
        <v>931</v>
      </c>
      <c r="C21" s="82" t="s">
        <v>932</v>
      </c>
      <c r="D21" s="95" t="s">
        <v>26</v>
      </c>
      <c r="E21" s="82"/>
      <c r="F21" s="95" t="s">
        <v>809</v>
      </c>
      <c r="G21" s="82" t="s">
        <v>920</v>
      </c>
      <c r="H21" s="82"/>
      <c r="I21" s="95" t="s">
        <v>155</v>
      </c>
      <c r="J21" s="89">
        <v>43895.219999999994</v>
      </c>
      <c r="K21" s="91">
        <v>1726</v>
      </c>
      <c r="L21" s="89">
        <v>2839.60286</v>
      </c>
      <c r="M21" s="90">
        <v>8.0002016806101067E-4</v>
      </c>
      <c r="N21" s="90">
        <v>4.7385340566545003E-2</v>
      </c>
      <c r="O21" s="90">
        <v>2.2548317796837252E-3</v>
      </c>
    </row>
    <row r="22" spans="2:15" s="121" customFormat="1">
      <c r="B22" s="88" t="s">
        <v>933</v>
      </c>
      <c r="C22" s="82" t="s">
        <v>934</v>
      </c>
      <c r="D22" s="95" t="s">
        <v>26</v>
      </c>
      <c r="E22" s="82"/>
      <c r="F22" s="95" t="s">
        <v>809</v>
      </c>
      <c r="G22" s="82" t="s">
        <v>920</v>
      </c>
      <c r="H22" s="82"/>
      <c r="I22" s="95" t="s">
        <v>155</v>
      </c>
      <c r="J22" s="89">
        <v>35000.329999999994</v>
      </c>
      <c r="K22" s="91">
        <v>2126.77</v>
      </c>
      <c r="L22" s="89">
        <v>2789.9232000000002</v>
      </c>
      <c r="M22" s="90">
        <v>1.2575890575000208E-4</v>
      </c>
      <c r="N22" s="90">
        <v>4.6556320550580461E-2</v>
      </c>
      <c r="O22" s="90">
        <v>2.2153828561212656E-3</v>
      </c>
    </row>
    <row r="23" spans="2:15" s="121" customFormat="1">
      <c r="B23" s="88" t="s">
        <v>935</v>
      </c>
      <c r="C23" s="82" t="s">
        <v>936</v>
      </c>
      <c r="D23" s="95" t="s">
        <v>26</v>
      </c>
      <c r="E23" s="82"/>
      <c r="F23" s="95" t="s">
        <v>809</v>
      </c>
      <c r="G23" s="82" t="s">
        <v>920</v>
      </c>
      <c r="H23" s="82"/>
      <c r="I23" s="95" t="s">
        <v>165</v>
      </c>
      <c r="J23" s="89">
        <v>4117</v>
      </c>
      <c r="K23" s="91">
        <v>8348</v>
      </c>
      <c r="L23" s="89">
        <v>1172.42001</v>
      </c>
      <c r="M23" s="90">
        <v>2.8562383366889715E-3</v>
      </c>
      <c r="N23" s="90">
        <v>1.9564539197879982E-2</v>
      </c>
      <c r="O23" s="90">
        <v>9.309787417544407E-4</v>
      </c>
    </row>
    <row r="24" spans="2:15" s="121" customFormat="1">
      <c r="B24" s="88" t="s">
        <v>937</v>
      </c>
      <c r="C24" s="82" t="s">
        <v>938</v>
      </c>
      <c r="D24" s="95" t="s">
        <v>26</v>
      </c>
      <c r="E24" s="82"/>
      <c r="F24" s="95" t="s">
        <v>809</v>
      </c>
      <c r="G24" s="82" t="s">
        <v>920</v>
      </c>
      <c r="H24" s="82"/>
      <c r="I24" s="95" t="s">
        <v>165</v>
      </c>
      <c r="J24" s="89">
        <v>16756.03</v>
      </c>
      <c r="K24" s="91">
        <v>9238.5149999999994</v>
      </c>
      <c r="L24" s="89">
        <v>5280.7208499999997</v>
      </c>
      <c r="M24" s="90">
        <v>2.1291922233860781E-3</v>
      </c>
      <c r="N24" s="90">
        <v>8.8121039543573712E-2</v>
      </c>
      <c r="O24" s="90">
        <v>4.193240315379332E-3</v>
      </c>
    </row>
    <row r="25" spans="2:15" s="121" customFormat="1">
      <c r="B25" s="88" t="s">
        <v>939</v>
      </c>
      <c r="C25" s="82" t="s">
        <v>940</v>
      </c>
      <c r="D25" s="95" t="s">
        <v>129</v>
      </c>
      <c r="E25" s="82"/>
      <c r="F25" s="95" t="s">
        <v>809</v>
      </c>
      <c r="G25" s="82" t="s">
        <v>920</v>
      </c>
      <c r="H25" s="82"/>
      <c r="I25" s="95" t="s">
        <v>155</v>
      </c>
      <c r="J25" s="89">
        <v>3157.6200000000013</v>
      </c>
      <c r="K25" s="91">
        <v>17224.810000000001</v>
      </c>
      <c r="L25" s="89">
        <v>2038.5157599999998</v>
      </c>
      <c r="M25" s="90">
        <v>6.7538917505267579E-5</v>
      </c>
      <c r="N25" s="90">
        <v>3.4017349714131964E-2</v>
      </c>
      <c r="O25" s="90">
        <v>1.6187158365638923E-3</v>
      </c>
    </row>
    <row r="26" spans="2:15" s="121" customFormat="1">
      <c r="B26" s="85"/>
      <c r="C26" s="82"/>
      <c r="D26" s="82"/>
      <c r="E26" s="82"/>
      <c r="F26" s="82"/>
      <c r="G26" s="82"/>
      <c r="H26" s="82"/>
      <c r="I26" s="82"/>
      <c r="J26" s="89"/>
      <c r="K26" s="91"/>
      <c r="L26" s="82"/>
      <c r="M26" s="82"/>
      <c r="N26" s="90"/>
      <c r="O26" s="82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117" t="s">
        <v>240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117" t="s">
        <v>103</v>
      </c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117" t="s">
        <v>223</v>
      </c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117" t="s">
        <v>231</v>
      </c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</row>
    <row r="112" spans="2:15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</row>
    <row r="113" spans="2:15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</row>
    <row r="114" spans="2:15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</row>
    <row r="115" spans="2:15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</row>
    <row r="116" spans="2:15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</row>
    <row r="117" spans="2:15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</row>
    <row r="118" spans="2:15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</row>
    <row r="119" spans="2:15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</row>
    <row r="120" spans="2:15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</row>
    <row r="121" spans="2:15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</row>
    <row r="122" spans="2:15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</row>
    <row r="123" spans="2:15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</row>
    <row r="124" spans="2:15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</row>
    <row r="125" spans="2:15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B1:B28 B30:B37 D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0CF0E170-B138-403E-95C8-BF3ECEF3E6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2019-03-31T12:47:17Z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