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6" i="27" l="1"/>
  <c r="D15" i="27"/>
  <c r="D14" i="27"/>
  <c r="D13" i="27"/>
  <c r="C11" i="27"/>
  <c r="C12" i="27"/>
  <c r="C16" i="27"/>
  <c r="C15" i="27"/>
  <c r="C14" i="27"/>
  <c r="C13" i="27"/>
</calcChain>
</file>

<file path=xl/sharedStrings.xml><?xml version="1.0" encoding="utf-8"?>
<sst xmlns="http://schemas.openxmlformats.org/spreadsheetml/2006/main" count="4243" uniqueCount="1086">
  <si>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</si>
  <si>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</si>
  <si>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</si>
  <si>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</si>
  <si>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</si>
  <si>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</si>
  <si>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</si>
  <si>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</si>
  <si>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</si>
  <si>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</si>
  <si>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</si>
  <si>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</si>
  <si>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</si>
  <si>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</si>
  <si>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</si>
  <si>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</si>
  <si>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</si>
  <si>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</si>
  <si>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</si>
  <si>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</si>
  <si>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</si>
  <si>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</si>
  <si>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</si>
  <si>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</si>
  <si>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</si>
  <si>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</si>
  <si>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</si>
  <si>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</si>
  <si>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</si>
  <si>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</si>
  <si>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</si>
  <si>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</si>
  <si>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</si>
  <si>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</si>
  <si>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</si>
  <si>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</si>
  <si>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</si>
  <si>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</si>
  <si>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</si>
  <si>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</si>
  <si>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</si>
  <si>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</si>
  <si>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</si>
  <si>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</si>
  <si>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</si>
  <si>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</si>
  <si>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</si>
  <si>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</si>
  <si>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</si>
  <si>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</si>
  <si>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</si>
  <si>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</si>
  <si>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</si>
  <si>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</si>
  <si>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</si>
  <si>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</si>
  <si>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</si>
  <si>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</si>
  <si>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</si>
  <si>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</si>
  <si>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</si>
  <si>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</si>
  <si>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</si>
  <si>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</si>
  <si>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</si>
  <si>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</si>
  <si>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</si>
  <si>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</si>
  <si>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</si>
  <si>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</si>
  <si>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</si>
  <si>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</si>
  <si>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</si>
  <si>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</si>
  <si>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</si>
  <si>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</si>
  <si>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</si>
  <si>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</si>
  <si>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</si>
  <si>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</si>
  <si>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</si>
  <si>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</si>
  <si>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</si>
  <si>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</si>
  <si>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</si>
  <si>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</si>
  <si>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</si>
  <si>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</si>
  <si>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</si>
  <si>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</si>
  <si>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</si>
  <si>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</si>
  <si>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</si>
  <si>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</si>
  <si>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</si>
  <si>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</si>
  <si>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</si>
  <si>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</si>
  <si>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</si>
  <si>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</si>
  <si>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</si>
  <si>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</si>
  <si>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</si>
  <si>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</si>
  <si>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</si>
  <si>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</si>
  <si>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</si>
  <si>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</si>
  <si>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</si>
  <si>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</si>
  <si>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</si>
  <si>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</si>
  <si>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</si>
  <si>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</si>
  <si>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</si>
  <si>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</si>
  <si>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</si>
  <si>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</si>
  <si>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</si>
  <si>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</si>
  <si>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</si>
  <si>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</si>
  <si>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</si>
  <si>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</si>
  <si>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</si>
  <si>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</si>
  <si>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</si>
  <si>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</si>
  <si>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</si>
  <si>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</si>
  <si>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</si>
  <si>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</si>
  <si>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</si>
  <si>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</si>
  <si>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</si>
  <si>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</si>
  <si>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</si>
  <si>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</si>
  <si>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</si>
  <si>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</si>
  <si>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</si>
  <si>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</si>
  <si>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</si>
  <si>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</si>
  <si>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</si>
  <si>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</si>
  <si>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</si>
  <si>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</si>
  <si>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</si>
  <si>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</si>
  <si>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</si>
  <si>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</si>
  <si>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</si>
  <si>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</si>
  <si>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</si>
  <si>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</si>
  <si>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</si>
  <si>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</si>
  <si>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</si>
  <si>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</si>
  <si>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</si>
  <si>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</si>
  <si>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</si>
  <si>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</si>
  <si>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</si>
  <si>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</si>
  <si>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</si>
  <si>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</si>
  <si>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</si>
  <si>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</si>
  <si>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</si>
  <si>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</si>
  <si>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</si>
  <si>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</si>
  <si>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</si>
  <si>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</si>
  <si>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</si>
  <si>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</si>
  <si>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</si>
  <si>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</si>
  <si>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</si>
  <si>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</si>
  <si>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</si>
  <si>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</si>
  <si>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</si>
  <si>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</si>
  <si>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</si>
  <si>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</si>
  <si>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</si>
  <si>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</si>
  <si>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</si>
  <si>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</si>
  <si>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</si>
  <si>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</si>
  <si>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</si>
  <si>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</si>
  <si>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</si>
  <si>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הכשרה לבני 50 ומטה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</si>
  <si>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</si>
  <si>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</si>
  <si>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</si>
  <si>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</si>
  <si>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</si>
  <si>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</si>
  <si>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</si>
  <si>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</si>
  <si>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</si>
  <si>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</si>
  <si>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</si>
  <si>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</si>
  <si>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</si>
  <si>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</si>
  <si>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</si>
  <si>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</si>
  <si>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</si>
  <si>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</si>
  <si>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</si>
  <si>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</si>
  <si>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</si>
  <si>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</si>
  <si>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</si>
  <si>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</si>
  <si>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</si>
  <si>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</si>
  <si>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</si>
  <si>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</si>
  <si>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</si>
  <si>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</si>
  <si>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</si>
  <si>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</si>
  <si>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</si>
  <si>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</si>
  <si>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</si>
  <si>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</si>
  <si>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</si>
  <si>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</si>
  <si>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</si>
  <si>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</si>
  <si>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</si>
  <si>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</si>
  <si>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</si>
  <si>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</si>
  <si>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07/06/17</t>
  </si>
  <si>
    <t>צמוד 1019- האוצר - ממשלתית צמודה</t>
  </si>
  <si>
    <t>1114750</t>
  </si>
  <si>
    <t>06/11/18</t>
  </si>
  <si>
    <t>צמוד 1020</t>
  </si>
  <si>
    <t>1137181</t>
  </si>
  <si>
    <t>22/02/18</t>
  </si>
  <si>
    <t>סה"כ לא צמודות</t>
  </si>
  <si>
    <t>סה"כ מלווה קצר מועד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</si>
  <si>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</si>
  <si>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</si>
  <si>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</si>
  <si>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</si>
  <si>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</si>
  <si>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</si>
  <si>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</si>
  <si>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</si>
  <si>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</si>
  <si>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</si>
  <si>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</si>
  <si>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</si>
  <si>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</si>
  <si>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</si>
  <si>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</si>
  <si>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</si>
  <si>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</si>
  <si>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</si>
  <si>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</si>
  <si>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</si>
  <si>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</si>
  <si>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</si>
  <si>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</si>
  <si>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</si>
  <si>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10/07/18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</si>
  <si>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</si>
  <si>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</si>
  <si>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</si>
  <si>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</si>
  <si>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</si>
  <si>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</si>
  <si>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</si>
  <si>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</si>
  <si>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</si>
  <si>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</si>
  <si>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</si>
  <si>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</si>
  <si>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</si>
  <si>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</si>
  <si>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</si>
  <si>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</si>
  <si>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</si>
  <si>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</si>
  <si>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29/10/17</t>
  </si>
  <si>
    <t>פועלים הנפ אג32- פועלים</t>
  </si>
  <si>
    <t>1940535</t>
  </si>
  <si>
    <t>520000118</t>
  </si>
  <si>
    <t>בנקים</t>
  </si>
  <si>
    <t>12/09/17</t>
  </si>
  <si>
    <t>בינלאומי הנפק אגח ט</t>
  </si>
  <si>
    <t>1135177</t>
  </si>
  <si>
    <t>520029083</t>
  </si>
  <si>
    <t>AA+.IL</t>
  </si>
  <si>
    <t>01/03/17</t>
  </si>
  <si>
    <t>לאומי התח נד יד- לאומי</t>
  </si>
  <si>
    <t>6040299</t>
  </si>
  <si>
    <t>520018078</t>
  </si>
  <si>
    <t>22/06/17</t>
  </si>
  <si>
    <t>נמלי ישראל אג "ח א- נמלי ישראל</t>
  </si>
  <si>
    <t>1145564</t>
  </si>
  <si>
    <t>513569780</t>
  </si>
  <si>
    <t>Aa1.IL</t>
  </si>
  <si>
    <t>09/05/18</t>
  </si>
  <si>
    <t>פועלים הנפקות אג"ח 10</t>
  </si>
  <si>
    <t>1940402</t>
  </si>
  <si>
    <t>אמות אג2- אמות</t>
  </si>
  <si>
    <t>1126630</t>
  </si>
  <si>
    <t>520026683</t>
  </si>
  <si>
    <t>נדל"ן ובינוי</t>
  </si>
  <si>
    <t>AA.IL</t>
  </si>
  <si>
    <t>16/11/17</t>
  </si>
  <si>
    <t>אמות אג4- אמות</t>
  </si>
  <si>
    <t>1133149</t>
  </si>
  <si>
    <t>19/09/17</t>
  </si>
  <si>
    <t>בזק.ק6- בזק</t>
  </si>
  <si>
    <t>2300143</t>
  </si>
  <si>
    <t>520031931</t>
  </si>
  <si>
    <t>03/08/17</t>
  </si>
  <si>
    <t>גב ים אג"ח 6- גב-ים</t>
  </si>
  <si>
    <t>7590128</t>
  </si>
  <si>
    <t>520001736</t>
  </si>
  <si>
    <t>לאומי שה נד 300- לאומי</t>
  </si>
  <si>
    <t>6040257</t>
  </si>
  <si>
    <t>21/08/17</t>
  </si>
  <si>
    <t>מליסרון אג"ח 5- מליסרון</t>
  </si>
  <si>
    <t>3230091</t>
  </si>
  <si>
    <t>520037789</t>
  </si>
  <si>
    <t>29/03/17</t>
  </si>
  <si>
    <t>פועלים הנ שה נד 1- פועלים</t>
  </si>
  <si>
    <t>1940444</t>
  </si>
  <si>
    <t>18/06/17</t>
  </si>
  <si>
    <t>ריט אג"ח 4- ריט1</t>
  </si>
  <si>
    <t>1129899</t>
  </si>
  <si>
    <t>513821488</t>
  </si>
  <si>
    <t>25/04/17</t>
  </si>
  <si>
    <t>אדמה אגח  2</t>
  </si>
  <si>
    <t>1110915</t>
  </si>
  <si>
    <t>520043605</t>
  </si>
  <si>
    <t>כימיה, גומי ופלסטיק</t>
  </si>
  <si>
    <t>AA-.IL</t>
  </si>
  <si>
    <t>ביג אג"ח 12- ביג</t>
  </si>
  <si>
    <t>1156231</t>
  </si>
  <si>
    <t>513623314</t>
  </si>
  <si>
    <t>Aa3.IL</t>
  </si>
  <si>
    <t>27/12/18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</si>
  <si>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</si>
  <si>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</si>
  <si>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</si>
  <si>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</si>
  <si>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</si>
  <si>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</si>
  <si>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</si>
  <si>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</si>
  <si>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גלוב אג"ח 12- גזית גלוב</t>
  </si>
  <si>
    <t>1260603</t>
  </si>
  <si>
    <t>23/08/17</t>
  </si>
  <si>
    <t>דיסקונט מנ שה 1- דיסקונט</t>
  </si>
  <si>
    <t>7480098</t>
  </si>
  <si>
    <t>570007030</t>
  </si>
  <si>
    <t>פועלים הנפקות אג"ח 18- פועלים</t>
  </si>
  <si>
    <t>1940600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</si>
  <si>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</si>
  <si>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</si>
  <si>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</si>
  <si>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</si>
  <si>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</si>
  <si>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</si>
  <si>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</si>
  <si>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</si>
  <si>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</si>
  <si>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</si>
  <si>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14/08/17</t>
  </si>
  <si>
    <t>רבוע נדלן אגח ו- רבוע נדלן</t>
  </si>
  <si>
    <t>1140607</t>
  </si>
  <si>
    <t>513765859</t>
  </si>
  <si>
    <t>31/07/18</t>
  </si>
  <si>
    <t>אשטרום נכ אגח10</t>
  </si>
  <si>
    <t>2510204</t>
  </si>
  <si>
    <t>510381601</t>
  </si>
  <si>
    <t>A.IL</t>
  </si>
  <si>
    <t>אשטרום נכסים אגח 8- אשטרום נכסים</t>
  </si>
  <si>
    <t>2510162</t>
  </si>
  <si>
    <t>24/05/17</t>
  </si>
  <si>
    <t>חברה לישראל אג"ח 7- חברה לישראל</t>
  </si>
  <si>
    <t>5760160</t>
  </si>
  <si>
    <t>520028010</t>
  </si>
  <si>
    <t>השקעה ואחזקות</t>
  </si>
  <si>
    <t>30/04/17</t>
  </si>
  <si>
    <t>מבני תעש  אגח כ- מבני תעשיה</t>
  </si>
  <si>
    <t>2260495</t>
  </si>
  <si>
    <t>520024126</t>
  </si>
  <si>
    <t>A</t>
  </si>
  <si>
    <t>S&amp;P</t>
  </si>
  <si>
    <t>26/12/18</t>
  </si>
  <si>
    <t>שיכון ובינוי אג8- שיכון ובינוי</t>
  </si>
  <si>
    <t>1135888</t>
  </si>
  <si>
    <t>520036104</t>
  </si>
  <si>
    <t>אגוד כ"א- אגוד</t>
  </si>
  <si>
    <t>1141878</t>
  </si>
  <si>
    <t>520018649</t>
  </si>
  <si>
    <t>A3.IL</t>
  </si>
  <si>
    <t>29/11/17</t>
  </si>
  <si>
    <t>אדגר      אגח י- אדגר השקעות</t>
  </si>
  <si>
    <t>1820208</t>
  </si>
  <si>
    <t>520035171</t>
  </si>
  <si>
    <t>28/03/18</t>
  </si>
  <si>
    <t>אפריקה נכס אגחח- אפריקה נכסים</t>
  </si>
  <si>
    <t>1142231</t>
  </si>
  <si>
    <t>510560188</t>
  </si>
  <si>
    <t>25/09/18</t>
  </si>
  <si>
    <t>דה לסר אג4- דה לסר</t>
  </si>
  <si>
    <t>1132059</t>
  </si>
  <si>
    <t>1427976</t>
  </si>
  <si>
    <t>A-.IL</t>
  </si>
  <si>
    <t>דיסקונט הש אג6- דיסקונט השקעות</t>
  </si>
  <si>
    <t>6390207</t>
  </si>
  <si>
    <t>520023896</t>
  </si>
  <si>
    <t>BBB+.IL</t>
  </si>
  <si>
    <t>02/11/17</t>
  </si>
  <si>
    <t>שטראוס גרופ אג"ח ד</t>
  </si>
  <si>
    <t>7460363</t>
  </si>
  <si>
    <t>520003781</t>
  </si>
  <si>
    <t>מזון</t>
  </si>
  <si>
    <t>Aa2.IL</t>
  </si>
  <si>
    <t>13/07/17</t>
  </si>
  <si>
    <t>דה זראסאי אגח ג- דה זראסאי גרופ</t>
  </si>
  <si>
    <t>1137975</t>
  </si>
  <si>
    <t>1744984</t>
  </si>
  <si>
    <t>27/05/18</t>
  </si>
  <si>
    <t>מגדל הון  אג"ח ז- מגדל ביטוח הון</t>
  </si>
  <si>
    <t>1156041</t>
  </si>
  <si>
    <t>520004896</t>
  </si>
  <si>
    <t>ביטוח</t>
  </si>
  <si>
    <t>20/12/18</t>
  </si>
  <si>
    <t>מגדל הון  אגח ו- מגדל ביטוח הון</t>
  </si>
  <si>
    <t>1142785</t>
  </si>
  <si>
    <t>24/12/18</t>
  </si>
  <si>
    <t>סאמיט     אגח ט- סאמיט</t>
  </si>
  <si>
    <t>1141555</t>
  </si>
  <si>
    <t>520043720</t>
  </si>
  <si>
    <t>סאמיט     אגח י- סאמיט</t>
  </si>
  <si>
    <t>1143395</t>
  </si>
  <si>
    <t>פניקס הון אגח ט- הפניקס</t>
  </si>
  <si>
    <t>1155522</t>
  </si>
  <si>
    <t>520017450</t>
  </si>
  <si>
    <t>04/11/18</t>
  </si>
  <si>
    <t>קרסו אגח א- קרסו מוטורס</t>
  </si>
  <si>
    <t>1136464</t>
  </si>
  <si>
    <t>514065283</t>
  </si>
  <si>
    <t>מסחר</t>
  </si>
  <si>
    <t>14/11/16</t>
  </si>
  <si>
    <t>לייטסטון אג1- לייטסטון</t>
  </si>
  <si>
    <t>1133891</t>
  </si>
  <si>
    <t>1838682</t>
  </si>
  <si>
    <t>מויניאן אג"ח א'- מויניאן לימיטד</t>
  </si>
  <si>
    <t>1135656</t>
  </si>
  <si>
    <t>1234</t>
  </si>
  <si>
    <t>A1.IL</t>
  </si>
  <si>
    <t>סלקום    אגח יב- סלקום</t>
  </si>
  <si>
    <t>1143080</t>
  </si>
  <si>
    <t>511930125</t>
  </si>
  <si>
    <t>A+</t>
  </si>
  <si>
    <t>ספנסר אגח ג- ספנסר אקוויטי</t>
  </si>
  <si>
    <t>1147495</t>
  </si>
  <si>
    <t>1838863</t>
  </si>
  <si>
    <t>11/12/18</t>
  </si>
  <si>
    <t>פרטנר     אגח ו- פרטנר</t>
  </si>
  <si>
    <t>1141415</t>
  </si>
  <si>
    <t>520044314</t>
  </si>
  <si>
    <t>פתאל החזקות אג2- פתאל החזקות</t>
  </si>
  <si>
    <t>1150812</t>
  </si>
  <si>
    <t>510678819</t>
  </si>
  <si>
    <t>מלונאות ותיירות</t>
  </si>
  <si>
    <t>23/10/18</t>
  </si>
  <si>
    <t>רילייטד אג1- רילייטד</t>
  </si>
  <si>
    <t>1134923</t>
  </si>
  <si>
    <t>19/12/18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</si>
  <si>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</si>
  <si>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</si>
  <si>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</si>
  <si>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</si>
  <si>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</si>
  <si>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</si>
  <si>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</si>
  <si>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</si>
  <si>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הרץ פרופר אגח א- הרץ פרופרטיס</t>
  </si>
  <si>
    <t>1142603</t>
  </si>
  <si>
    <t>1957081</t>
  </si>
  <si>
    <t>17/12/17</t>
  </si>
  <si>
    <t>אמ.די.ג'י אגח ב- אמ.די.ג'י</t>
  </si>
  <si>
    <t>1140557</t>
  </si>
  <si>
    <t>1840550</t>
  </si>
  <si>
    <t>אספן גרופ אג 7- אספן גרופ</t>
  </si>
  <si>
    <t>3130333</t>
  </si>
  <si>
    <t>520037540</t>
  </si>
  <si>
    <t>01/05/18</t>
  </si>
  <si>
    <t>ג'י.אף.אי אג"ח 1- ג'י.אפ.איי</t>
  </si>
  <si>
    <t>1134915</t>
  </si>
  <si>
    <t>1852623</t>
  </si>
  <si>
    <t>04/12/18</t>
  </si>
  <si>
    <t>דור אלון  אגח ה- דור אלון</t>
  </si>
  <si>
    <t>1136761</t>
  </si>
  <si>
    <t>520043878</t>
  </si>
  <si>
    <t>אלון רבוע אגח ד- אלון רבוע כחול</t>
  </si>
  <si>
    <t>1139583</t>
  </si>
  <si>
    <t>520042847</t>
  </si>
  <si>
    <t>Baa1.IL</t>
  </si>
  <si>
    <t>01/02/18</t>
  </si>
  <si>
    <t>אלון רבוע כחול אג"ח ה- אלון רבוע כחול</t>
  </si>
  <si>
    <t>1155621</t>
  </si>
  <si>
    <t>27/11/18</t>
  </si>
  <si>
    <t>דיסק השק  אגח י- דיסקונט השקעות</t>
  </si>
  <si>
    <t>6390348</t>
  </si>
  <si>
    <t>23/01/18</t>
  </si>
  <si>
    <t>סאות'רן   אגח א- סאותרן פרופרטיס</t>
  </si>
  <si>
    <t>1140094</t>
  </si>
  <si>
    <t>1921080</t>
  </si>
  <si>
    <t>צרפתי     אגח ט- צרפתי</t>
  </si>
  <si>
    <t>4250197</t>
  </si>
  <si>
    <t>511002248</t>
  </si>
  <si>
    <t>10/06/18</t>
  </si>
  <si>
    <t>אזורים   אגח 12</t>
  </si>
  <si>
    <t>7150360</t>
  </si>
  <si>
    <t>520025990</t>
  </si>
  <si>
    <t>לא מדורג</t>
  </si>
  <si>
    <t>04/08/16</t>
  </si>
  <si>
    <t>אלה פקדון אג1- אלה פקדונות</t>
  </si>
  <si>
    <t>1141662</t>
  </si>
  <si>
    <t>28/10/18</t>
  </si>
  <si>
    <t>ביג       אגח י- ביג</t>
  </si>
  <si>
    <t>1143023</t>
  </si>
  <si>
    <t>דלתא      אגח ו- דלתא</t>
  </si>
  <si>
    <t>6270193</t>
  </si>
  <si>
    <t>520025602</t>
  </si>
  <si>
    <t>11/06/17</t>
  </si>
  <si>
    <t>סאפיינס   אגח ב- סאפיינס</t>
  </si>
  <si>
    <t>1141936</t>
  </si>
  <si>
    <t>53368</t>
  </si>
  <si>
    <t>14/09/17</t>
  </si>
  <si>
    <t>תמר פטרו  אגח ב- תמר פטרוליום</t>
  </si>
  <si>
    <t>1143593</t>
  </si>
  <si>
    <t>515334662</t>
  </si>
  <si>
    <t>07/08/18</t>
  </si>
  <si>
    <t>חברה לישראל אג"ח 11</t>
  </si>
  <si>
    <t>5760244</t>
  </si>
  <si>
    <t>בזן       אגח ט- בתי זיקוק</t>
  </si>
  <si>
    <t>2590461</t>
  </si>
  <si>
    <t>520036658</t>
  </si>
  <si>
    <t>06/09/17</t>
  </si>
  <si>
    <t>סקייליין  אגח ב- סקייליין</t>
  </si>
  <si>
    <t>1142033</t>
  </si>
  <si>
    <t>513484394</t>
  </si>
  <si>
    <t>סה"כ אחר</t>
  </si>
  <si>
    <t>BHP 6.75 19/10/25</t>
  </si>
  <si>
    <t>USQ12441AB91</t>
  </si>
  <si>
    <t>NYSE</t>
  </si>
  <si>
    <t>בלומברג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</si>
  <si>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</si>
  <si>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</si>
  <si>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</si>
  <si>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</si>
  <si>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</si>
  <si>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</si>
  <si>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</si>
  <si>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</si>
  <si>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</si>
  <si>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</si>
  <si>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</si>
  <si>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</si>
  <si>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</si>
  <si>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</si>
  <si>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</si>
  <si>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</si>
  <si>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4830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</si>
  <si>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</si>
  <si>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</si>
  <si>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</si>
  <si>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</si>
  <si>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</si>
  <si>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</si>
  <si>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</si>
  <si>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CNC 5.375 6/26</t>
  </si>
  <si>
    <t>US15137TAA88</t>
  </si>
  <si>
    <t>4885</t>
  </si>
  <si>
    <t>Health Care Equipment &amp; Services</t>
  </si>
  <si>
    <t>BB+</t>
  </si>
  <si>
    <t>ENBRIGE 5.5% 15-07-27</t>
  </si>
  <si>
    <t>US29250NAS45</t>
  </si>
  <si>
    <t>4859</t>
  </si>
  <si>
    <t>Energy</t>
  </si>
  <si>
    <t>Ba1</t>
  </si>
  <si>
    <t>Moodys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</si>
  <si>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</si>
  <si>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</si>
  <si>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</si>
  <si>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</si>
  <si>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</si>
  <si>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</si>
  <si>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</si>
  <si>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</si>
  <si>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BB</t>
  </si>
  <si>
    <t>19/07/18</t>
  </si>
  <si>
    <t>NCR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</si>
  <si>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</si>
  <si>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</si>
  <si>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</si>
  <si>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</si>
  <si>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</si>
  <si>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</si>
  <si>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</si>
  <si>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</si>
  <si>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</si>
  <si>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</si>
  <si>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</si>
  <si>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</si>
  <si>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</si>
  <si>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</si>
  <si>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</si>
  <si>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</si>
  <si>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</si>
  <si>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</si>
  <si>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</si>
  <si>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</si>
  <si>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</si>
  <si>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</si>
  <si>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</si>
  <si>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</si>
  <si>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</si>
  <si>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</si>
  <si>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</si>
  <si>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</si>
  <si>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</si>
  <si>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</si>
  <si>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550013098</t>
  </si>
  <si>
    <t>ישרמקו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</si>
  <si>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</si>
  <si>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</si>
  <si>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</si>
  <si>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</si>
  <si>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</si>
  <si>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</si>
  <si>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</si>
  <si>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טאואר- טאואר</t>
  </si>
  <si>
    <t>1082379</t>
  </si>
  <si>
    <t>520041997</t>
  </si>
  <si>
    <t>מוליכים למחצה</t>
  </si>
  <si>
    <t>כיל- כיל</t>
  </si>
  <si>
    <t>281014</t>
  </si>
  <si>
    <t>520027830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</si>
  <si>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</si>
  <si>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</si>
  <si>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</si>
  <si>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</si>
  <si>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</si>
  <si>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</si>
  <si>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</si>
  <si>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</si>
  <si>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</si>
  <si>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</si>
  <si>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</si>
  <si>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</si>
  <si>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</si>
  <si>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</si>
  <si>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</si>
  <si>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</si>
  <si>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</si>
  <si>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510960719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</si>
  <si>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</si>
  <si>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</si>
  <si>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</si>
  <si>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</si>
  <si>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</si>
  <si>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</si>
  <si>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</si>
  <si>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אלקטרה- אלקטרה</t>
  </si>
  <si>
    <t>739037</t>
  </si>
  <si>
    <t>520025370</t>
  </si>
  <si>
    <t>קנון- קנון הולדינגס</t>
  </si>
  <si>
    <t>1134139</t>
  </si>
  <si>
    <t>ארקו אחזקות- ארקו החזקות</t>
  </si>
  <si>
    <t>310011</t>
  </si>
  <si>
    <t>520037367</t>
  </si>
  <si>
    <t>רציו   יהש- רציו מימון</t>
  </si>
  <si>
    <t>394015</t>
  </si>
  <si>
    <t>515060044</t>
  </si>
  <si>
    <t>נובה- נובה</t>
  </si>
  <si>
    <t>1084557</t>
  </si>
  <si>
    <t>511812463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</si>
  <si>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</si>
  <si>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</si>
  <si>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</si>
  <si>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</si>
  <si>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</si>
  <si>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</si>
  <si>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</si>
  <si>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</si>
  <si>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</si>
  <si>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</si>
  <si>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</si>
  <si>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</si>
  <si>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</si>
  <si>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</si>
  <si>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511399388</t>
  </si>
  <si>
    <t>כלכלית  ים- כלכלית ים</t>
  </si>
  <si>
    <t>198010</t>
  </si>
  <si>
    <t>520017070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</si>
  <si>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</si>
  <si>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</si>
  <si>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</si>
  <si>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</si>
  <si>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</si>
  <si>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</si>
  <si>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</si>
  <si>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אנרג'יקס- אנרג'יקס</t>
  </si>
  <si>
    <t>1123355</t>
  </si>
  <si>
    <t>513901371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</si>
  <si>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</si>
  <si>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</si>
  <si>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</si>
  <si>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</si>
  <si>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</si>
  <si>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</si>
  <si>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</si>
  <si>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</si>
  <si>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</si>
  <si>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</si>
  <si>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</si>
  <si>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</si>
  <si>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</si>
  <si>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</si>
  <si>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</si>
  <si>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</si>
  <si>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איילון- איילון</t>
  </si>
  <si>
    <t>209015</t>
  </si>
  <si>
    <t>520042169</t>
  </si>
  <si>
    <t>ביטוח ישיר- ביטוח ישיר</t>
  </si>
  <si>
    <t>1083682</t>
  </si>
  <si>
    <t>520044439</t>
  </si>
  <si>
    <t>דסקונט השק- דיסקונט השקעות</t>
  </si>
  <si>
    <t>639013</t>
  </si>
  <si>
    <t>ג'י.פי גלובל- ג'י.פי. גלובל</t>
  </si>
  <si>
    <t>1144781</t>
  </si>
  <si>
    <t>512821216</t>
  </si>
  <si>
    <t>פטרוטקס- פטרוטקס יהש</t>
  </si>
  <si>
    <t>1099761</t>
  </si>
  <si>
    <t>550222764</t>
  </si>
  <si>
    <t>אליום מדיקל- אליום מדיקל</t>
  </si>
  <si>
    <t>1101450</t>
  </si>
  <si>
    <t>513980078</t>
  </si>
  <si>
    <t>מכשור רפואי</t>
  </si>
  <si>
    <t>איי דיי או גרופ- איי.די.או גרופ</t>
  </si>
  <si>
    <t>505016</t>
  </si>
  <si>
    <t>520039066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</si>
  <si>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</si>
  <si>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</si>
  <si>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</si>
  <si>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</si>
  <si>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</si>
  <si>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</si>
  <si>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</si>
  <si>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</si>
  <si>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</si>
  <si>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</si>
  <si>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</si>
  <si>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</si>
  <si>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מנרב- מנרב</t>
  </si>
  <si>
    <t>155036</t>
  </si>
  <si>
    <t>520034505</t>
  </si>
  <si>
    <t>מנרב פרויקטים- מנרב</t>
  </si>
  <si>
    <t>1140243</t>
  </si>
  <si>
    <t>רני צים- רני צים</t>
  </si>
  <si>
    <t>1143619</t>
  </si>
  <si>
    <t>514353671</t>
  </si>
  <si>
    <t>פורסייט- פורסייט</t>
  </si>
  <si>
    <t>199018</t>
  </si>
  <si>
    <t>520036062</t>
  </si>
  <si>
    <t>סה"כ call 001 אופציות</t>
  </si>
  <si>
    <t>BA - BOEING CO- BOEING</t>
  </si>
  <si>
    <t>US0970231058</t>
  </si>
  <si>
    <t>3080</t>
  </si>
  <si>
    <t>CARNIVAL CCL</t>
  </si>
  <si>
    <t>PA1436583006</t>
  </si>
  <si>
    <t>4597</t>
  </si>
  <si>
    <t>Consumer Durables &amp; Apparel</t>
  </si>
  <si>
    <t>NETFLIX</t>
  </si>
  <si>
    <t>US64110L1061</t>
  </si>
  <si>
    <t>NASDAQ</t>
  </si>
  <si>
    <t>5064</t>
  </si>
  <si>
    <t>Media</t>
  </si>
  <si>
    <t>SMSN LI - SAMSUNG</t>
  </si>
  <si>
    <t>US7960508882</t>
  </si>
  <si>
    <t>5093</t>
  </si>
  <si>
    <t>AMAZON-AMZN COM</t>
  </si>
  <si>
    <t>US0231351067</t>
  </si>
  <si>
    <t>4865</t>
  </si>
  <si>
    <t>Other</t>
  </si>
  <si>
    <t>CATERPILLAR</t>
  </si>
  <si>
    <t>US1491231015</t>
  </si>
  <si>
    <t>4923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</si>
  <si>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</si>
  <si>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</si>
  <si>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</si>
  <si>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</si>
  <si>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</si>
  <si>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</si>
  <si>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</si>
  <si>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</si>
  <si>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</si>
  <si>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</si>
  <si>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</si>
  <si>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</si>
  <si>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</si>
  <si>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</si>
  <si>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</si>
  <si>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</si>
  <si>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</si>
  <si>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</si>
  <si>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NVIDIA CORP - NVDA</t>
  </si>
  <si>
    <t>US67066G1040</t>
  </si>
  <si>
    <t>4967</t>
  </si>
  <si>
    <t>Semiconductors &amp; Semiconductor Equipment</t>
  </si>
  <si>
    <t>ADOBE SYSTENS-ADBE</t>
  </si>
  <si>
    <t>US00724F1012</t>
  </si>
  <si>
    <t>4986</t>
  </si>
  <si>
    <t>Software &amp; Services</t>
  </si>
  <si>
    <t>MSFT -  MICROSOFT- MICROSOFT CORP</t>
  </si>
  <si>
    <t>43893</t>
  </si>
  <si>
    <t>5083</t>
  </si>
  <si>
    <t>PYPL US- PYPL</t>
  </si>
  <si>
    <t>US70450Y1038</t>
  </si>
  <si>
    <t>4673</t>
  </si>
  <si>
    <t>AAPL - Apple- AAPL</t>
  </si>
  <si>
    <t>42598</t>
  </si>
  <si>
    <t>930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</si>
  <si>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</si>
  <si>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</si>
  <si>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</si>
  <si>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</si>
  <si>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</si>
  <si>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</si>
  <si>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</si>
  <si>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</si>
  <si>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</si>
  <si>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TSM - TAIWAN SEMICONDUCTOR- TAIWAN SEMI</t>
  </si>
  <si>
    <t>90712</t>
  </si>
  <si>
    <t>5088</t>
  </si>
  <si>
    <t>סה"כ שמחקות מדדי מניות בישראל</t>
  </si>
  <si>
    <t>הראל סל (A4) ת"א 125- הראל סל בע"מ</t>
  </si>
  <si>
    <t>1148899</t>
  </si>
  <si>
    <t>520004078</t>
  </si>
  <si>
    <t>תעודות סל</t>
  </si>
  <si>
    <t>הראל סל (A4) ת"א בנקים- הראל סל בע"מ</t>
  </si>
  <si>
    <t>1148949</t>
  </si>
  <si>
    <t>פסגות ETF ת"א 125- פסגות תעודות סל בע"מ</t>
  </si>
  <si>
    <t>1148808</t>
  </si>
  <si>
    <t>513765347</t>
  </si>
  <si>
    <t>פסגות ETF תא 35- פסגות תעודות סל בע"מ</t>
  </si>
  <si>
    <t>1148790</t>
  </si>
  <si>
    <t>קסם ETF ביטוח מניות והמירים- קסם תעודות סל ומוצרי מדדים בע"מ</t>
  </si>
  <si>
    <t>1146125</t>
  </si>
  <si>
    <t>513502211</t>
  </si>
  <si>
    <t>תכלית סל (A4) ת"א 35- תכלית תעודות סל בע"מ</t>
  </si>
  <si>
    <t>1143700</t>
  </si>
  <si>
    <t>513594101</t>
  </si>
  <si>
    <t>תכלית ת"א SMALL MIDCAP- תכלית תעודות סל בע"מ</t>
  </si>
  <si>
    <t>1144799</t>
  </si>
  <si>
    <t>סה"כ שמחקות מדדי מניות בחו"ל</t>
  </si>
  <si>
    <t>פסגות DAX 30 מנוטרל- פסגות תעודות סל בע"מ</t>
  </si>
  <si>
    <t>1149830</t>
  </si>
  <si>
    <t>פסגות S&amp;P אנרגיה</t>
  </si>
  <si>
    <t>1149111</t>
  </si>
  <si>
    <t>סה"כ שמחקות מדדים אחרים בישראל</t>
  </si>
  <si>
    <t>הראל סל תל בונד 60- הראל סל בע"מ</t>
  </si>
  <si>
    <t>1150473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</si>
  <si>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</si>
  <si>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</si>
  <si>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</si>
  <si>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</si>
  <si>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</si>
  <si>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</si>
  <si>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</si>
  <si>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</si>
  <si>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</si>
  <si>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</si>
  <si>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</si>
  <si>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</si>
  <si>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תכלית תל בונד שקלי סד.2</t>
  </si>
  <si>
    <t>1116524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</si>
  <si>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</si>
  <si>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</si>
  <si>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</si>
  <si>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</si>
  <si>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</si>
  <si>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</si>
  <si>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XLE - Energy Select- STATE STREET-SPDRS</t>
  </si>
  <si>
    <t>us81369y5069</t>
  </si>
  <si>
    <t>SOXX - SEMICONDUCTOR- BlackRock Fund Advisors</t>
  </si>
  <si>
    <t>347898</t>
  </si>
  <si>
    <t>2235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</si>
  <si>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</si>
  <si>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</si>
  <si>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</si>
  <si>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</si>
  <si>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</si>
  <si>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</si>
  <si>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</si>
  <si>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</si>
  <si>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JETS ETF- JETS</t>
  </si>
  <si>
    <t>477802</t>
  </si>
  <si>
    <t>4992</t>
  </si>
  <si>
    <t>CSI-KWEB CHINA</t>
  </si>
  <si>
    <t>US5007673065</t>
  </si>
  <si>
    <t>4868</t>
  </si>
  <si>
    <t>HEALTH CARE XLV- STATE STREET-SPDRS</t>
  </si>
  <si>
    <t>us81369y2090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</si>
  <si>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</si>
  <si>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</si>
  <si>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</si>
  <si>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</si>
  <si>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</si>
  <si>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</si>
  <si>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</si>
  <si>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</si>
  <si>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</si>
  <si>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</si>
  <si>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</si>
  <si>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</si>
  <si>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ETFMG PRIME CYBER-HACK</t>
  </si>
  <si>
    <t>US26924G2012</t>
  </si>
  <si>
    <t>5023</t>
  </si>
  <si>
    <t>FIRST TRUST CLOUD COMPUTING-SKYY</t>
  </si>
  <si>
    <t>US33734X1928</t>
  </si>
  <si>
    <t>3165</t>
  </si>
  <si>
    <t>XLB - MATERIALS</t>
  </si>
  <si>
    <t>US81369Y1001</t>
  </si>
  <si>
    <t>970</t>
  </si>
  <si>
    <t>INDY - ISHARES INDIA 50- BlackRock Fund Advisors</t>
  </si>
  <si>
    <t>418780</t>
  </si>
  <si>
    <t>סה"כ שמחקות מדדים אחרים</t>
  </si>
  <si>
    <t>WING LN-IShares HY F</t>
  </si>
  <si>
    <t>IE00BYM31M36</t>
  </si>
  <si>
    <t>LSE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</si>
  <si>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</si>
  <si>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</si>
  <si>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</si>
  <si>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</si>
  <si>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</si>
  <si>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</si>
  <si>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</si>
  <si>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SUMI JAPAN SMALL CAP- sumi</t>
  </si>
  <si>
    <t>265900</t>
  </si>
  <si>
    <t>ISE</t>
  </si>
  <si>
    <t>4888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</si>
  <si>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</si>
  <si>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</si>
  <si>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</si>
  <si>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</si>
  <si>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</si>
  <si>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</si>
  <si>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</si>
  <si>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</si>
  <si>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</si>
  <si>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</si>
  <si>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</si>
  <si>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SPXW CALL 2550 31/01/19</t>
  </si>
  <si>
    <t>BBG00LLQM7R3</t>
  </si>
  <si>
    <t>סה"כ מטבע</t>
  </si>
  <si>
    <t>סה"כ סחורות</t>
  </si>
  <si>
    <t>Mini Russ2000-RTYH9-15/03/19</t>
  </si>
  <si>
    <t>BBG00JFFDKL6</t>
  </si>
  <si>
    <t>MONEY EUR HSBC -בטחונות</t>
  </si>
  <si>
    <t>327064</t>
  </si>
  <si>
    <t>NIKKEI NXH9 07/03/19</t>
  </si>
  <si>
    <t>BBG00K6S7QY5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</si>
  <si>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</si>
  <si>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</si>
  <si>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</si>
  <si>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</si>
  <si>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</si>
  <si>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</si>
  <si>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</si>
  <si>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</si>
  <si>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</si>
  <si>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</si>
  <si>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</si>
  <si>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</si>
  <si>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</si>
  <si>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</si>
  <si>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</si>
  <si>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</si>
  <si>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</si>
  <si>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</si>
  <si>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</si>
  <si>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</si>
  <si>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</si>
  <si>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</si>
  <si>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</si>
  <si>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</si>
  <si>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לאומיקרד אגא-רמ- לאומי קארד</t>
  </si>
  <si>
    <t>1155506</t>
  </si>
  <si>
    <t>512905423</t>
  </si>
  <si>
    <t>31/10/18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</si>
  <si>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</si>
  <si>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</si>
  <si>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</si>
  <si>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</si>
  <si>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</si>
  <si>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</si>
  <si>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</si>
  <si>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</si>
  <si>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</si>
  <si>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</si>
  <si>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</si>
  <si>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</si>
  <si>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</si>
  <si>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</si>
  <si>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קרן הליוס- קרן הליוס</t>
  </si>
  <si>
    <t>74179</t>
  </si>
  <si>
    <t>25/10/18</t>
  </si>
  <si>
    <t>סה"כ קרנות הון סיכון בחו"ל</t>
  </si>
  <si>
    <t>סה"כ קרנות גידור בחו"ל</t>
  </si>
  <si>
    <t>קרן SG VC- SG VC</t>
  </si>
  <si>
    <t>74180</t>
  </si>
  <si>
    <t>07/11/18</t>
  </si>
  <si>
    <t>סה"כ קרנות נדל"ן בחו"ל</t>
  </si>
  <si>
    <t>אלקטרה נדל"ן (MF) קרן מספר 1- Electra America Multifamily FUND</t>
  </si>
  <si>
    <t>74172</t>
  </si>
  <si>
    <t>26/11/18</t>
  </si>
  <si>
    <t>אלקטרה נדל"ן (MF) קרן מספר 2- Electra America Multifamily FUND</t>
  </si>
  <si>
    <t>74178</t>
  </si>
  <si>
    <t>15/10/18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</si>
  <si>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</si>
  <si>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</si>
  <si>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</si>
  <si>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</si>
  <si>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סה"כ כתבי אופציה בישראל</t>
  </si>
  <si>
    <t>סה"כ מט"ח/מט"ח</t>
  </si>
  <si>
    <t>אירו/שקל 12.02.19 שער 4.265 153163</t>
  </si>
  <si>
    <t>153163</t>
  </si>
  <si>
    <t>דולר/שקל 12/02/19 שער 3.725 153162</t>
  </si>
  <si>
    <t>153162</t>
  </si>
  <si>
    <t>סה"כ כנגד חסכון עמיתים/מבוטחים</t>
  </si>
  <si>
    <t>אחיסמך A</t>
  </si>
  <si>
    <t>לא</t>
  </si>
  <si>
    <t>96017</t>
  </si>
  <si>
    <t>515293229</t>
  </si>
  <si>
    <t>NR1.IL</t>
  </si>
  <si>
    <t>21/11/18</t>
  </si>
  <si>
    <t>אחיסמך B</t>
  </si>
  <si>
    <t>96018</t>
  </si>
  <si>
    <t>09/10/18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</si>
  <si>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</si>
  <si>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</si>
  <si>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</si>
  <si>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</si>
  <si>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</si>
  <si>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</si>
  <si>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</si>
  <si>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</si>
  <si>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</si>
  <si>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</si>
  <si>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</si>
  <si>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</si>
  <si>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NR1</t>
  </si>
  <si>
    <t>12/06/18</t>
  </si>
  <si>
    <t>דירוג פנימי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</si>
  <si>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</si>
  <si>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</si>
  <si>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</si>
  <si>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</si>
  <si>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</si>
  <si>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FIRST TIME</t>
  </si>
  <si>
    <t>Electra America Multifamily 2</t>
  </si>
  <si>
    <t>קרן הליוס</t>
  </si>
  <si>
    <t>קרן SGV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</si>
</sst>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4" fontId="1" fillId="0" borderId="0" xfId="0" applyNumberFormat="1" applyFont="1"/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506;&#1491;&#1503;\&#1491;&#1493;&#1495;%20&#1495;&#1493;&#1491;&#1513;&#1497;\&#1497;&#1514;&#1512;&#1514;%20&#1492;&#1514;&#1495;&#1497;&#1497;&#1489;&#1493;&#1514;%20-%20&#1511;&#1512;&#1504;&#1493;&#1514;%20&#1492;&#1513;&#1511;&#1506;&#14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יכום לוועדת השקעות"/>
    </sheetNames>
    <sheetDataSet>
      <sheetData sheetId="0">
        <row r="38">
          <cell r="H38">
            <v>617654.96200000006</v>
          </cell>
          <cell r="I38">
            <v>584299.62999999989</v>
          </cell>
          <cell r="J38">
            <v>1388140</v>
          </cell>
          <cell r="K38">
            <v>500230.84</v>
          </cell>
        </row>
        <row r="43">
          <cell r="H43">
            <v>44252</v>
          </cell>
          <cell r="I43">
            <v>43783</v>
          </cell>
          <cell r="J43">
            <v>44854</v>
          </cell>
          <cell r="K43">
            <v>45236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5181.8797875199998</v>
      </c>
      <c r="D11" s="76">
        <v>2.19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57660.062786900002</v>
      </c>
      <c r="D13" s="77">
        <v>24.42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42119.605631299601</v>
      </c>
      <c r="D15" s="77">
        <v>17.84</v>
      </c>
    </row>
    <row r="16" spans="1:36">
      <c r="A16" s="10" t="s">
        <v>13</v>
      </c>
      <c r="B16" s="70" t="s">
        <v>19</v>
      </c>
      <c r="C16" s="77">
        <v>50124.19177302</v>
      </c>
      <c r="D16" s="77">
        <v>21.23</v>
      </c>
    </row>
    <row r="17" spans="1:4">
      <c r="A17" s="10" t="s">
        <v>13</v>
      </c>
      <c r="B17" s="70" t="s">
        <v>20</v>
      </c>
      <c r="C17" s="77">
        <v>63978.936117600002</v>
      </c>
      <c r="D17" s="77">
        <v>27.1</v>
      </c>
    </row>
    <row r="18" spans="1:4">
      <c r="A18" s="10" t="s">
        <v>13</v>
      </c>
      <c r="B18" s="70" t="s">
        <v>21</v>
      </c>
      <c r="C18" s="77">
        <v>1697.484273002</v>
      </c>
      <c r="D18" s="77">
        <v>0.72</v>
      </c>
    </row>
    <row r="19" spans="1:4">
      <c r="A19" s="10" t="s">
        <v>13</v>
      </c>
      <c r="B19" s="70" t="s">
        <v>22</v>
      </c>
      <c r="C19" s="77">
        <v>62.518071800000001</v>
      </c>
      <c r="D19" s="77">
        <v>0.03</v>
      </c>
    </row>
    <row r="20" spans="1:4">
      <c r="A20" s="10" t="s">
        <v>13</v>
      </c>
      <c r="B20" s="70" t="s">
        <v>23</v>
      </c>
      <c r="C20" s="77">
        <v>601.23916799999995</v>
      </c>
      <c r="D20" s="77">
        <v>0.25</v>
      </c>
    </row>
    <row r="21" spans="1:4">
      <c r="A21" s="10" t="s">
        <v>13</v>
      </c>
      <c r="B21" s="70" t="s">
        <v>24</v>
      </c>
      <c r="C21" s="77">
        <v>472.50714490937997</v>
      </c>
      <c r="D21" s="77">
        <v>0.2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2314.6116000000002</v>
      </c>
      <c r="D26" s="77">
        <v>0.98</v>
      </c>
    </row>
    <row r="27" spans="1:4">
      <c r="A27" s="10" t="s">
        <v>13</v>
      </c>
      <c r="B27" s="70" t="s">
        <v>29</v>
      </c>
      <c r="C27" s="77">
        <v>562.13983541740004</v>
      </c>
      <c r="D27" s="77">
        <v>0.24</v>
      </c>
    </row>
    <row r="28" spans="1:4">
      <c r="A28" s="10" t="s">
        <v>13</v>
      </c>
      <c r="B28" s="70" t="s">
        <v>30</v>
      </c>
      <c r="C28" s="77">
        <v>8185.1641614</v>
      </c>
      <c r="D28" s="77">
        <v>3.47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-90.349452940495894</v>
      </c>
      <c r="D31" s="77">
        <v>-0.04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3236.71607351181</v>
      </c>
      <c r="D33" s="77">
        <v>1.37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236106.70697143971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109</v>
      </c>
      <c r="D49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3600</v>
      </c>
      <c r="H11" s="7"/>
      <c r="I11" s="76">
        <v>601.23916799999995</v>
      </c>
      <c r="J11" s="25"/>
      <c r="K11" s="76">
        <v>100</v>
      </c>
      <c r="L11" s="76">
        <v>0.25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972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973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974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3600</v>
      </c>
      <c r="I21" s="79">
        <v>601.23916799999995</v>
      </c>
      <c r="K21" s="79">
        <v>100</v>
      </c>
      <c r="L21" s="79">
        <v>0.25</v>
      </c>
    </row>
    <row r="22" spans="2:12">
      <c r="B22" s="78" t="s">
        <v>972</v>
      </c>
      <c r="C22" s="16"/>
      <c r="D22" s="16"/>
      <c r="E22" s="16"/>
      <c r="G22" s="79">
        <v>3600</v>
      </c>
      <c r="I22" s="79">
        <v>601.23916799999995</v>
      </c>
      <c r="K22" s="79">
        <v>100</v>
      </c>
      <c r="L22" s="79">
        <v>0.25</v>
      </c>
    </row>
    <row r="23" spans="2:12">
      <c r="B23" t="s">
        <v>975</v>
      </c>
      <c r="C23" t="s">
        <v>976</v>
      </c>
      <c r="D23" t="s">
        <v>126</v>
      </c>
      <c r="E23" t="s">
        <v>806</v>
      </c>
      <c r="F23" t="s">
        <v>109</v>
      </c>
      <c r="G23" s="77">
        <v>3600</v>
      </c>
      <c r="H23" s="77">
        <v>4456</v>
      </c>
      <c r="I23" s="77">
        <v>601.23916799999995</v>
      </c>
      <c r="J23" s="77">
        <v>0</v>
      </c>
      <c r="K23" s="77">
        <v>100</v>
      </c>
      <c r="L23" s="77">
        <v>0.25</v>
      </c>
    </row>
    <row r="24" spans="2:12">
      <c r="B24" s="78" t="s">
        <v>977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282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127390.85</v>
      </c>
      <c r="H11" s="25"/>
      <c r="I11" s="76">
        <v>472.50714490937997</v>
      </c>
      <c r="J11" s="76">
        <v>100</v>
      </c>
      <c r="K11" s="76">
        <v>0.2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127390.85</v>
      </c>
      <c r="H14" s="19"/>
      <c r="I14" s="79">
        <v>472.50714490937997</v>
      </c>
      <c r="J14" s="79">
        <v>100</v>
      </c>
      <c r="K14" s="79">
        <v>0.2</v>
      </c>
      <c r="BF14" s="16" t="s">
        <v>129</v>
      </c>
    </row>
    <row r="15" spans="1:60">
      <c r="B15" t="s">
        <v>979</v>
      </c>
      <c r="C15" t="s">
        <v>980</v>
      </c>
      <c r="D15" t="s">
        <v>126</v>
      </c>
      <c r="E15" t="s">
        <v>806</v>
      </c>
      <c r="F15" t="s">
        <v>109</v>
      </c>
      <c r="G15" s="77">
        <v>5</v>
      </c>
      <c r="H15" s="77">
        <v>0.13489999999999999</v>
      </c>
      <c r="I15" s="77">
        <v>2.528026E-5</v>
      </c>
      <c r="J15" s="77">
        <v>0</v>
      </c>
      <c r="K15" s="77">
        <v>0</v>
      </c>
      <c r="BF15" s="16" t="s">
        <v>130</v>
      </c>
    </row>
    <row r="16" spans="1:60">
      <c r="B16" t="s">
        <v>981</v>
      </c>
      <c r="C16" t="s">
        <v>982</v>
      </c>
      <c r="D16" t="s">
        <v>912</v>
      </c>
      <c r="E16" t="s">
        <v>806</v>
      </c>
      <c r="F16" t="s">
        <v>113</v>
      </c>
      <c r="G16" s="77">
        <v>-9051.42</v>
      </c>
      <c r="H16" s="77">
        <v>100</v>
      </c>
      <c r="I16" s="77">
        <v>-38.845074072000003</v>
      </c>
      <c r="J16" s="77">
        <v>-8.2200000000000006</v>
      </c>
      <c r="K16" s="77">
        <v>-0.02</v>
      </c>
      <c r="BF16" s="16" t="s">
        <v>131</v>
      </c>
    </row>
    <row r="17" spans="2:58">
      <c r="B17" t="s">
        <v>983</v>
      </c>
      <c r="C17" t="s">
        <v>984</v>
      </c>
      <c r="D17" t="s">
        <v>126</v>
      </c>
      <c r="E17" t="s">
        <v>806</v>
      </c>
      <c r="F17" t="s">
        <v>109</v>
      </c>
      <c r="G17" s="77">
        <v>4</v>
      </c>
      <c r="H17" s="77">
        <v>1.986</v>
      </c>
      <c r="I17" s="77">
        <v>2.9774111999999998E-4</v>
      </c>
      <c r="J17" s="77">
        <v>0</v>
      </c>
      <c r="K17" s="77">
        <v>0</v>
      </c>
      <c r="BF17" s="16" t="s">
        <v>132</v>
      </c>
    </row>
    <row r="18" spans="2:58">
      <c r="B18" t="s">
        <v>985</v>
      </c>
      <c r="C18" t="s">
        <v>986</v>
      </c>
      <c r="D18" t="s">
        <v>126</v>
      </c>
      <c r="E18" t="s">
        <v>806</v>
      </c>
      <c r="F18" t="s">
        <v>109</v>
      </c>
      <c r="G18" s="77">
        <v>179805.96</v>
      </c>
      <c r="H18" s="77">
        <v>100</v>
      </c>
      <c r="I18" s="77">
        <v>673.91273808000005</v>
      </c>
      <c r="J18" s="77">
        <v>142.62</v>
      </c>
      <c r="K18" s="77">
        <v>0.28999999999999998</v>
      </c>
      <c r="BF18" s="16" t="s">
        <v>133</v>
      </c>
    </row>
    <row r="19" spans="2:58">
      <c r="B19" t="s">
        <v>987</v>
      </c>
      <c r="C19" t="s">
        <v>988</v>
      </c>
      <c r="D19" t="s">
        <v>126</v>
      </c>
      <c r="E19" t="s">
        <v>806</v>
      </c>
      <c r="F19" t="s">
        <v>109</v>
      </c>
      <c r="G19" s="77">
        <v>-43372.69</v>
      </c>
      <c r="H19" s="77">
        <v>100</v>
      </c>
      <c r="I19" s="77">
        <v>-162.56084211999999</v>
      </c>
      <c r="J19" s="77">
        <v>-34.4</v>
      </c>
      <c r="K19" s="77">
        <v>-7.0000000000000007E-2</v>
      </c>
      <c r="BF19" s="16" t="s">
        <v>134</v>
      </c>
    </row>
    <row r="20" spans="2:58">
      <c r="B20" t="s">
        <v>228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283</v>
      </c>
      <c r="C22" s="19"/>
      <c r="D22" s="19"/>
      <c r="E22" s="19"/>
      <c r="F22" s="19"/>
      <c r="G22" s="19"/>
      <c r="H22" s="19"/>
    </row>
    <row r="23" spans="2:58">
      <c r="B23" t="s">
        <v>284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990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992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993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995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990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991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992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996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997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998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1000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1001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1002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1003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1004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9.0299999999999994</v>
      </c>
      <c r="K11" s="7"/>
      <c r="L11" s="7"/>
      <c r="M11" s="76">
        <v>3.9</v>
      </c>
      <c r="N11" s="76">
        <v>2030000</v>
      </c>
      <c r="O11" s="7"/>
      <c r="P11" s="76">
        <v>2314.6116000000002</v>
      </c>
      <c r="Q11" s="7"/>
      <c r="R11" s="76">
        <v>100</v>
      </c>
      <c r="S11" s="76">
        <v>0.98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9.0299999999999994</v>
      </c>
      <c r="M12" s="79">
        <v>3.9</v>
      </c>
      <c r="N12" s="79">
        <v>2030000</v>
      </c>
      <c r="P12" s="79">
        <v>2314.6116000000002</v>
      </c>
      <c r="R12" s="79">
        <v>100</v>
      </c>
      <c r="S12" s="79">
        <v>0.98</v>
      </c>
    </row>
    <row r="13" spans="2:81">
      <c r="B13" s="78" t="s">
        <v>1001</v>
      </c>
      <c r="C13" s="16"/>
      <c r="D13" s="16"/>
      <c r="E13" s="16"/>
      <c r="J13" s="79">
        <v>11.25</v>
      </c>
      <c r="M13" s="79">
        <v>2.83</v>
      </c>
      <c r="N13" s="79">
        <v>1407000</v>
      </c>
      <c r="P13" s="79">
        <v>1701.7665</v>
      </c>
      <c r="R13" s="79">
        <v>73.52</v>
      </c>
      <c r="S13" s="79">
        <v>0.72</v>
      </c>
    </row>
    <row r="14" spans="2:81">
      <c r="B14" t="s">
        <v>1005</v>
      </c>
      <c r="C14" t="s">
        <v>1006</v>
      </c>
      <c r="D14" t="s">
        <v>126</v>
      </c>
      <c r="E14" t="s">
        <v>1007</v>
      </c>
      <c r="F14" t="s">
        <v>130</v>
      </c>
      <c r="G14" t="s">
        <v>207</v>
      </c>
      <c r="H14" t="s">
        <v>208</v>
      </c>
      <c r="I14" t="s">
        <v>1008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1407000</v>
      </c>
      <c r="O14" s="77">
        <v>120.95</v>
      </c>
      <c r="P14" s="77">
        <v>1701.7665</v>
      </c>
      <c r="Q14" s="77">
        <v>0.04</v>
      </c>
      <c r="R14" s="77">
        <v>73.52</v>
      </c>
      <c r="S14" s="77">
        <v>0.72</v>
      </c>
    </row>
    <row r="15" spans="2:81">
      <c r="B15" s="78" t="s">
        <v>1002</v>
      </c>
      <c r="C15" s="16"/>
      <c r="D15" s="16"/>
      <c r="E15" s="16"/>
      <c r="J15" s="79">
        <v>2.88</v>
      </c>
      <c r="M15" s="79">
        <v>6.85</v>
      </c>
      <c r="N15" s="79">
        <v>623000</v>
      </c>
      <c r="P15" s="79">
        <v>612.8451</v>
      </c>
      <c r="R15" s="79">
        <v>26.48</v>
      </c>
      <c r="S15" s="79">
        <v>0.26</v>
      </c>
    </row>
    <row r="16" spans="2:81">
      <c r="B16" t="s">
        <v>1009</v>
      </c>
      <c r="C16" t="s">
        <v>1010</v>
      </c>
      <c r="D16" t="s">
        <v>126</v>
      </c>
      <c r="E16" t="s">
        <v>1011</v>
      </c>
      <c r="F16" t="s">
        <v>131</v>
      </c>
      <c r="G16" t="s">
        <v>350</v>
      </c>
      <c r="H16" t="s">
        <v>208</v>
      </c>
      <c r="I16" t="s">
        <v>1012</v>
      </c>
      <c r="J16" s="77">
        <v>2.88</v>
      </c>
      <c r="K16" t="s">
        <v>105</v>
      </c>
      <c r="L16" s="77">
        <v>2.19</v>
      </c>
      <c r="M16" s="77">
        <v>6.85</v>
      </c>
      <c r="N16" s="77">
        <v>623000</v>
      </c>
      <c r="O16" s="77">
        <v>98.37</v>
      </c>
      <c r="P16" s="77">
        <v>612.8451</v>
      </c>
      <c r="Q16" s="77">
        <v>0.06</v>
      </c>
      <c r="R16" s="77">
        <v>26.48</v>
      </c>
      <c r="S16" s="77">
        <v>0.26</v>
      </c>
    </row>
    <row r="17" spans="2:19">
      <c r="B17" s="78" t="s">
        <v>287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563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282</v>
      </c>
      <c r="C27" s="16"/>
      <c r="D27" s="16"/>
      <c r="E27" s="16"/>
    </row>
    <row r="28" spans="2:19">
      <c r="B28" t="s">
        <v>283</v>
      </c>
      <c r="C28" s="16"/>
      <c r="D28" s="16"/>
      <c r="E28" s="16"/>
    </row>
    <row r="29" spans="2:19">
      <c r="B29" t="s">
        <v>284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10878.65</v>
      </c>
      <c r="I11" s="7"/>
      <c r="J11" s="76">
        <v>562.13983541740004</v>
      </c>
      <c r="K11" s="7"/>
      <c r="L11" s="76">
        <v>100</v>
      </c>
      <c r="M11" s="76">
        <v>0.24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10878.65</v>
      </c>
      <c r="J14" s="79">
        <v>562.13983541740004</v>
      </c>
      <c r="L14" s="79">
        <v>100</v>
      </c>
      <c r="M14" s="79">
        <v>0.24</v>
      </c>
    </row>
    <row r="15" spans="2:98">
      <c r="B15" s="78" t="s">
        <v>288</v>
      </c>
      <c r="C15" s="16"/>
      <c r="D15" s="16"/>
      <c r="E15" s="16"/>
      <c r="H15" s="79">
        <v>10878.65</v>
      </c>
      <c r="J15" s="79">
        <v>562.13983541740004</v>
      </c>
      <c r="L15" s="79">
        <v>100</v>
      </c>
      <c r="M15" s="79">
        <v>0.24</v>
      </c>
    </row>
    <row r="16" spans="2:98">
      <c r="B16" t="s">
        <v>1013</v>
      </c>
      <c r="C16" t="s">
        <v>1014</v>
      </c>
      <c r="D16" t="s">
        <v>126</v>
      </c>
      <c r="E16" t="s">
        <v>1015</v>
      </c>
      <c r="F16" t="s">
        <v>130</v>
      </c>
      <c r="G16" t="s">
        <v>109</v>
      </c>
      <c r="H16" s="77">
        <v>10878.65</v>
      </c>
      <c r="I16" s="77">
        <v>1378.7</v>
      </c>
      <c r="J16" s="77">
        <v>562.13983541740004</v>
      </c>
      <c r="K16" s="77">
        <v>0</v>
      </c>
      <c r="L16" s="77">
        <v>100</v>
      </c>
      <c r="M16" s="77">
        <v>0.24</v>
      </c>
    </row>
    <row r="17" spans="2:13">
      <c r="B17" s="78" t="s">
        <v>289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282</v>
      </c>
      <c r="C20" s="16"/>
      <c r="D20" s="16"/>
      <c r="E20" s="16"/>
    </row>
    <row r="21" spans="2:13">
      <c r="B21" t="s">
        <v>283</v>
      </c>
      <c r="C21" s="16"/>
      <c r="D21" s="16"/>
      <c r="E21" s="16"/>
    </row>
    <row r="22" spans="2:13">
      <c r="B22" t="s">
        <v>284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3627564</v>
      </c>
      <c r="G11" s="7"/>
      <c r="H11" s="76">
        <v>8185.1641614</v>
      </c>
      <c r="I11" s="7"/>
      <c r="J11" s="76">
        <v>100</v>
      </c>
      <c r="K11" s="76">
        <v>3.47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2036470</v>
      </c>
      <c r="H12" s="79">
        <v>2221.7438493999998</v>
      </c>
      <c r="J12" s="79">
        <v>27.14</v>
      </c>
      <c r="K12" s="79">
        <v>0.94</v>
      </c>
    </row>
    <row r="13" spans="2:55">
      <c r="B13" s="78" t="s">
        <v>1016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1017</v>
      </c>
      <c r="C15" s="16"/>
      <c r="F15" s="79">
        <v>1946000</v>
      </c>
      <c r="H15" s="79">
        <v>1928.9935694000001</v>
      </c>
      <c r="J15" s="79">
        <v>23.57</v>
      </c>
      <c r="K15" s="79">
        <v>0.82</v>
      </c>
    </row>
    <row r="16" spans="2:55">
      <c r="B16" t="s">
        <v>1018</v>
      </c>
      <c r="C16" t="s">
        <v>1019</v>
      </c>
      <c r="D16" t="s">
        <v>105</v>
      </c>
      <c r="E16" t="s">
        <v>1020</v>
      </c>
      <c r="F16" s="77">
        <v>846000</v>
      </c>
      <c r="G16" s="77">
        <v>98.574889999999996</v>
      </c>
      <c r="H16" s="77">
        <v>833.9435694</v>
      </c>
      <c r="I16" s="77">
        <v>0</v>
      </c>
      <c r="J16" s="77">
        <v>10.19</v>
      </c>
      <c r="K16" s="77">
        <v>0.35</v>
      </c>
    </row>
    <row r="17" spans="2:11">
      <c r="B17" t="s">
        <v>1021</v>
      </c>
      <c r="C17" t="s">
        <v>1022</v>
      </c>
      <c r="D17" t="s">
        <v>105</v>
      </c>
      <c r="E17" t="s">
        <v>386</v>
      </c>
      <c r="F17" s="77">
        <v>1100000</v>
      </c>
      <c r="G17" s="77">
        <v>99.55</v>
      </c>
      <c r="H17" s="77">
        <v>1095.05</v>
      </c>
      <c r="I17" s="77">
        <v>0</v>
      </c>
      <c r="J17" s="77">
        <v>13.38</v>
      </c>
      <c r="K17" s="77">
        <v>0.46</v>
      </c>
    </row>
    <row r="18" spans="2:11">
      <c r="B18" s="78" t="s">
        <v>1023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221</v>
      </c>
      <c r="C19" t="s">
        <v>221</v>
      </c>
      <c r="D19" t="s">
        <v>221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1024</v>
      </c>
      <c r="C20" s="16"/>
      <c r="F20" s="79">
        <v>90470</v>
      </c>
      <c r="H20" s="79">
        <v>292.75027999999998</v>
      </c>
      <c r="J20" s="79">
        <v>3.58</v>
      </c>
      <c r="K20" s="79">
        <v>0.12</v>
      </c>
    </row>
    <row r="21" spans="2:11">
      <c r="B21" t="s">
        <v>1025</v>
      </c>
      <c r="C21" t="s">
        <v>1026</v>
      </c>
      <c r="D21" t="s">
        <v>109</v>
      </c>
      <c r="E21" t="s">
        <v>575</v>
      </c>
      <c r="F21" s="77">
        <v>73610</v>
      </c>
      <c r="G21" s="77">
        <v>100</v>
      </c>
      <c r="H21" s="77">
        <v>275.89028000000002</v>
      </c>
      <c r="I21" s="77">
        <v>0</v>
      </c>
      <c r="J21" s="77">
        <v>3.37</v>
      </c>
      <c r="K21" s="77">
        <v>0.12</v>
      </c>
    </row>
    <row r="22" spans="2:11">
      <c r="B22" t="s">
        <v>1027</v>
      </c>
      <c r="C22" t="s">
        <v>1028</v>
      </c>
      <c r="D22" t="s">
        <v>105</v>
      </c>
      <c r="E22" t="s">
        <v>1029</v>
      </c>
      <c r="F22" s="77">
        <v>16860</v>
      </c>
      <c r="G22" s="77">
        <v>100</v>
      </c>
      <c r="H22" s="77">
        <v>16.86</v>
      </c>
      <c r="I22" s="77">
        <v>0</v>
      </c>
      <c r="J22" s="77">
        <v>0.21</v>
      </c>
      <c r="K22" s="77">
        <v>0.01</v>
      </c>
    </row>
    <row r="23" spans="2:11">
      <c r="B23" s="78" t="s">
        <v>226</v>
      </c>
      <c r="C23" s="16"/>
      <c r="F23" s="79">
        <v>1591094</v>
      </c>
      <c r="H23" s="79">
        <v>5963.4203120000002</v>
      </c>
      <c r="J23" s="79">
        <v>72.86</v>
      </c>
      <c r="K23" s="79">
        <v>2.5299999999999998</v>
      </c>
    </row>
    <row r="24" spans="2:11">
      <c r="B24" s="78" t="s">
        <v>1030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1031</v>
      </c>
      <c r="C26" s="16"/>
      <c r="F26" s="79">
        <v>93623</v>
      </c>
      <c r="H26" s="79">
        <v>350.89900399999999</v>
      </c>
      <c r="J26" s="79">
        <v>4.29</v>
      </c>
      <c r="K26" s="79">
        <v>0.15</v>
      </c>
    </row>
    <row r="27" spans="2:11">
      <c r="B27" t="s">
        <v>1032</v>
      </c>
      <c r="C27" t="s">
        <v>1033</v>
      </c>
      <c r="D27" t="s">
        <v>109</v>
      </c>
      <c r="E27" t="s">
        <v>1034</v>
      </c>
      <c r="F27" s="77">
        <v>93623</v>
      </c>
      <c r="G27" s="77">
        <v>100</v>
      </c>
      <c r="H27" s="77">
        <v>350.89900399999999</v>
      </c>
      <c r="I27" s="77">
        <v>0</v>
      </c>
      <c r="J27" s="77">
        <v>4.29</v>
      </c>
      <c r="K27" s="77">
        <v>0.15</v>
      </c>
    </row>
    <row r="28" spans="2:11">
      <c r="B28" s="78" t="s">
        <v>1035</v>
      </c>
      <c r="C28" s="16"/>
      <c r="F28" s="79">
        <v>1497471</v>
      </c>
      <c r="H28" s="79">
        <v>5612.5213080000003</v>
      </c>
      <c r="J28" s="79">
        <v>68.569999999999993</v>
      </c>
      <c r="K28" s="79">
        <v>2.38</v>
      </c>
    </row>
    <row r="29" spans="2:11">
      <c r="B29" t="s">
        <v>1036</v>
      </c>
      <c r="C29" t="s">
        <v>1037</v>
      </c>
      <c r="D29" t="s">
        <v>109</v>
      </c>
      <c r="E29" t="s">
        <v>1038</v>
      </c>
      <c r="F29" s="77">
        <v>515104</v>
      </c>
      <c r="G29" s="77">
        <v>100</v>
      </c>
      <c r="H29" s="77">
        <v>1930.609792</v>
      </c>
      <c r="I29" s="77">
        <v>0</v>
      </c>
      <c r="J29" s="77">
        <v>23.59</v>
      </c>
      <c r="K29" s="77">
        <v>0.82</v>
      </c>
    </row>
    <row r="30" spans="2:11">
      <c r="B30" t="s">
        <v>1039</v>
      </c>
      <c r="C30" t="s">
        <v>1040</v>
      </c>
      <c r="D30" t="s">
        <v>109</v>
      </c>
      <c r="E30" t="s">
        <v>1041</v>
      </c>
      <c r="F30" s="77">
        <v>453873</v>
      </c>
      <c r="G30" s="77">
        <v>100</v>
      </c>
      <c r="H30" s="77">
        <v>1701.116004</v>
      </c>
      <c r="I30" s="77">
        <v>0</v>
      </c>
      <c r="J30" s="77">
        <v>20.78</v>
      </c>
      <c r="K30" s="77">
        <v>0.72</v>
      </c>
    </row>
    <row r="31" spans="2:11">
      <c r="B31" t="s">
        <v>1042</v>
      </c>
      <c r="C31" t="s">
        <v>1043</v>
      </c>
      <c r="D31" t="s">
        <v>109</v>
      </c>
      <c r="E31" t="s">
        <v>1044</v>
      </c>
      <c r="F31" s="77">
        <v>528494</v>
      </c>
      <c r="G31" s="77">
        <v>100</v>
      </c>
      <c r="H31" s="77">
        <v>1980.7955119999999</v>
      </c>
      <c r="I31" s="77">
        <v>0</v>
      </c>
      <c r="J31" s="77">
        <v>24.2</v>
      </c>
      <c r="K31" s="77">
        <v>0.84</v>
      </c>
    </row>
    <row r="32" spans="2:11">
      <c r="B32" s="78" t="s">
        <v>1045</v>
      </c>
      <c r="C32" s="16"/>
      <c r="F32" s="79">
        <v>0</v>
      </c>
      <c r="H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228</v>
      </c>
      <c r="C34" s="16"/>
    </row>
    <row r="35" spans="2:11">
      <c r="B35" t="s">
        <v>282</v>
      </c>
      <c r="C35" s="16"/>
    </row>
    <row r="36" spans="2:11">
      <c r="B36" t="s">
        <v>283</v>
      </c>
      <c r="C36" s="16"/>
    </row>
    <row r="37" spans="2:11">
      <c r="B37" t="s">
        <v>284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1046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969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282</v>
      </c>
      <c r="C17" s="16"/>
      <c r="D17" s="16"/>
    </row>
    <row r="18" spans="2:4">
      <c r="B18" t="s">
        <v>283</v>
      </c>
      <c r="C18" s="16"/>
      <c r="D18" s="16"/>
    </row>
    <row r="19" spans="2:4">
      <c r="B19" t="s">
        <v>284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972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973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1047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974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563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972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974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978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563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282</v>
      </c>
      <c r="C35" s="16"/>
      <c r="D35" s="16"/>
    </row>
    <row r="36" spans="2:12">
      <c r="B36" t="s">
        <v>283</v>
      </c>
      <c r="C36" s="16"/>
      <c r="D36" s="16"/>
    </row>
    <row r="37" spans="2:12">
      <c r="B37" t="s">
        <v>284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5181.8797875199998</v>
      </c>
      <c r="K11" s="76">
        <v>100</v>
      </c>
      <c r="L11" s="76">
        <v>2.19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5181.8797875199998</v>
      </c>
      <c r="K12" s="79">
        <v>100</v>
      </c>
      <c r="L12" s="79">
        <v>2.19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6290.26181</v>
      </c>
      <c r="K13" s="79">
        <v>121.39</v>
      </c>
      <c r="L13" s="79">
        <v>2.66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649.99447999999995</v>
      </c>
      <c r="K14" s="77">
        <v>12.54</v>
      </c>
      <c r="L14" s="77">
        <v>0.28000000000000003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5363.0479999999998</v>
      </c>
      <c r="K15" s="77">
        <v>103.5</v>
      </c>
      <c r="L15" s="77">
        <v>2.27</v>
      </c>
    </row>
    <row r="16" spans="2:13">
      <c r="B16" t="s">
        <v>212</v>
      </c>
      <c r="C16" t="s">
        <v>210</v>
      </c>
      <c r="D16" t="s">
        <v>211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469.66962000000001</v>
      </c>
      <c r="K16" s="77">
        <v>9.06</v>
      </c>
      <c r="L16" s="77">
        <v>0.2</v>
      </c>
    </row>
    <row r="17" spans="2:12">
      <c r="B17" t="s">
        <v>213</v>
      </c>
      <c r="C17" t="s">
        <v>210</v>
      </c>
      <c r="D17" t="s">
        <v>211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-192.45029</v>
      </c>
      <c r="K17" s="77">
        <v>-3.71</v>
      </c>
      <c r="L17" s="77">
        <v>-0.08</v>
      </c>
    </row>
    <row r="18" spans="2:12">
      <c r="B18" s="78" t="s">
        <v>214</v>
      </c>
      <c r="D18" s="16"/>
      <c r="I18" s="79">
        <v>0</v>
      </c>
      <c r="J18" s="79">
        <v>-1108.3820224799999</v>
      </c>
      <c r="K18" s="79">
        <v>-21.39</v>
      </c>
      <c r="L18" s="79">
        <v>-0.47</v>
      </c>
    </row>
    <row r="19" spans="2:12">
      <c r="B19" t="s">
        <v>215</v>
      </c>
      <c r="C19" t="s">
        <v>216</v>
      </c>
      <c r="D19" t="s">
        <v>206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566.28839335999999</v>
      </c>
      <c r="K19" s="77">
        <v>10.93</v>
      </c>
      <c r="L19" s="77">
        <v>0.24</v>
      </c>
    </row>
    <row r="20" spans="2:12">
      <c r="B20" t="s">
        <v>217</v>
      </c>
      <c r="C20" t="s">
        <v>218</v>
      </c>
      <c r="D20" t="s">
        <v>211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931.30255276000003</v>
      </c>
      <c r="K20" s="77">
        <v>17.97</v>
      </c>
      <c r="L20" s="77">
        <v>0.39</v>
      </c>
    </row>
    <row r="21" spans="2:12">
      <c r="B21" t="s">
        <v>219</v>
      </c>
      <c r="C21" t="s">
        <v>218</v>
      </c>
      <c r="D21" t="s">
        <v>211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-2605.9729686000001</v>
      </c>
      <c r="K21" s="77">
        <v>-50.29</v>
      </c>
      <c r="L21" s="77">
        <v>-1.1000000000000001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s="16"/>
      <c r="E36" t="s">
        <v>221</v>
      </c>
      <c r="G36" t="s">
        <v>221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-5471000</v>
      </c>
      <c r="H11" s="7"/>
      <c r="I11" s="76">
        <v>-90.349452940495894</v>
      </c>
      <c r="J11" s="76">
        <v>100</v>
      </c>
      <c r="K11" s="76">
        <v>-0.04</v>
      </c>
      <c r="AW11" s="16"/>
    </row>
    <row r="12" spans="2:49">
      <c r="B12" s="78" t="s">
        <v>202</v>
      </c>
      <c r="C12" s="16"/>
      <c r="D12" s="16"/>
      <c r="G12" s="79">
        <v>-5471000</v>
      </c>
      <c r="I12" s="79">
        <v>-90.349452940495894</v>
      </c>
      <c r="J12" s="79">
        <v>100</v>
      </c>
      <c r="K12" s="79">
        <v>-0.04</v>
      </c>
    </row>
    <row r="13" spans="2:49">
      <c r="B13" s="78" t="s">
        <v>972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973</v>
      </c>
      <c r="C15" s="16"/>
      <c r="D15" s="16"/>
      <c r="G15" s="79">
        <v>-5471000</v>
      </c>
      <c r="I15" s="79">
        <v>-90.349452940495894</v>
      </c>
      <c r="J15" s="79">
        <v>100</v>
      </c>
      <c r="K15" s="79">
        <v>-0.04</v>
      </c>
    </row>
    <row r="16" spans="2:49">
      <c r="B16" t="s">
        <v>1048</v>
      </c>
      <c r="C16" t="s">
        <v>1049</v>
      </c>
      <c r="D16" t="s">
        <v>126</v>
      </c>
      <c r="E16" t="s">
        <v>113</v>
      </c>
      <c r="F16" t="s">
        <v>476</v>
      </c>
      <c r="G16" s="77">
        <v>-1827000</v>
      </c>
      <c r="H16" s="77">
        <v>2.8228441616179527</v>
      </c>
      <c r="I16" s="77">
        <v>-51.573362832759997</v>
      </c>
      <c r="J16" s="77">
        <v>57.08</v>
      </c>
      <c r="K16" s="77">
        <v>-0.02</v>
      </c>
    </row>
    <row r="17" spans="2:11">
      <c r="B17" t="s">
        <v>1050</v>
      </c>
      <c r="C17" t="s">
        <v>1051</v>
      </c>
      <c r="D17" t="s">
        <v>126</v>
      </c>
      <c r="E17" t="s">
        <v>109</v>
      </c>
      <c r="F17" t="s">
        <v>476</v>
      </c>
      <c r="G17" s="77">
        <v>-3644000</v>
      </c>
      <c r="H17" s="77">
        <v>1.0641078514746405</v>
      </c>
      <c r="I17" s="77">
        <v>-38.776090107735897</v>
      </c>
      <c r="J17" s="77">
        <v>42.92</v>
      </c>
      <c r="K17" s="77">
        <v>-0.02</v>
      </c>
    </row>
    <row r="18" spans="2:11">
      <c r="B18" s="78" t="s">
        <v>1047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221</v>
      </c>
      <c r="C19" t="s">
        <v>221</v>
      </c>
      <c r="D19" t="s">
        <v>221</v>
      </c>
      <c r="E19" t="s">
        <v>221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974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563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E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972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221</v>
      </c>
      <c r="C26" t="s">
        <v>221</v>
      </c>
      <c r="D26" t="s">
        <v>221</v>
      </c>
      <c r="E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977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221</v>
      </c>
      <c r="C28" t="s">
        <v>221</v>
      </c>
      <c r="D28" t="s">
        <v>221</v>
      </c>
      <c r="E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974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t="s">
        <v>221</v>
      </c>
      <c r="D30" t="s">
        <v>221</v>
      </c>
      <c r="E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563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228</v>
      </c>
      <c r="C33" s="16"/>
      <c r="D33" s="16"/>
    </row>
    <row r="34" spans="2:4">
      <c r="B34" t="s">
        <v>282</v>
      </c>
      <c r="C34" s="16"/>
      <c r="D34" s="16"/>
    </row>
    <row r="35" spans="2:4">
      <c r="B35" t="s">
        <v>283</v>
      </c>
      <c r="C35" s="16"/>
      <c r="D35" s="16"/>
    </row>
    <row r="36" spans="2:4">
      <c r="B36" t="s">
        <v>284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990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992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993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995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990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991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992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282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0.32</v>
      </c>
      <c r="J11" s="18"/>
      <c r="K11" s="18"/>
      <c r="L11" s="76">
        <v>1.58</v>
      </c>
      <c r="M11" s="76">
        <v>3383953.81</v>
      </c>
      <c r="N11" s="7"/>
      <c r="O11" s="76">
        <v>3236.71607351181</v>
      </c>
      <c r="P11" s="76">
        <v>100</v>
      </c>
      <c r="Q11" s="76">
        <v>1.37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0.32</v>
      </c>
      <c r="L12" s="79">
        <v>1.58</v>
      </c>
      <c r="M12" s="79">
        <v>3383953.81</v>
      </c>
      <c r="O12" s="79">
        <v>3236.71607351181</v>
      </c>
      <c r="P12" s="79">
        <v>100</v>
      </c>
      <c r="Q12" s="79">
        <v>1.37</v>
      </c>
    </row>
    <row r="13" spans="2:59">
      <c r="B13" s="78" t="s">
        <v>1052</v>
      </c>
      <c r="I13" s="79">
        <v>1.35</v>
      </c>
      <c r="L13" s="79">
        <v>6.6</v>
      </c>
      <c r="M13" s="79">
        <v>770027.81</v>
      </c>
      <c r="O13" s="79">
        <v>776.78697620499997</v>
      </c>
      <c r="P13" s="79">
        <v>24</v>
      </c>
      <c r="Q13" s="79">
        <v>0.33</v>
      </c>
    </row>
    <row r="14" spans="2:59">
      <c r="B14" t="s">
        <v>1053</v>
      </c>
      <c r="C14" t="s">
        <v>1054</v>
      </c>
      <c r="D14" t="s">
        <v>1055</v>
      </c>
      <c r="E14" t="s">
        <v>1056</v>
      </c>
      <c r="F14" t="s">
        <v>1057</v>
      </c>
      <c r="G14" t="s">
        <v>1058</v>
      </c>
      <c r="H14" t="s">
        <v>208</v>
      </c>
      <c r="I14" s="77">
        <v>1.35</v>
      </c>
      <c r="J14" t="s">
        <v>105</v>
      </c>
      <c r="K14" s="77">
        <v>6.95</v>
      </c>
      <c r="L14" s="77">
        <v>6.62</v>
      </c>
      <c r="M14" s="77">
        <v>413478.11</v>
      </c>
      <c r="N14" s="77">
        <v>100.85</v>
      </c>
      <c r="O14" s="77">
        <v>416.99267393500003</v>
      </c>
      <c r="P14" s="77">
        <v>12.88</v>
      </c>
      <c r="Q14" s="77">
        <v>0.18</v>
      </c>
    </row>
    <row r="15" spans="2:59">
      <c r="B15" t="s">
        <v>1059</v>
      </c>
      <c r="C15" t="s">
        <v>1054</v>
      </c>
      <c r="D15" t="s">
        <v>1060</v>
      </c>
      <c r="E15" t="s">
        <v>1056</v>
      </c>
      <c r="F15" t="s">
        <v>1057</v>
      </c>
      <c r="G15" t="s">
        <v>1061</v>
      </c>
      <c r="H15" t="s">
        <v>208</v>
      </c>
      <c r="I15" s="77">
        <v>1.35</v>
      </c>
      <c r="J15" t="s">
        <v>105</v>
      </c>
      <c r="K15" s="77">
        <v>6.95</v>
      </c>
      <c r="L15" s="77">
        <v>6.57</v>
      </c>
      <c r="M15" s="77">
        <v>356549.7</v>
      </c>
      <c r="N15" s="77">
        <v>100.91</v>
      </c>
      <c r="O15" s="77">
        <v>359.79430227</v>
      </c>
      <c r="P15" s="77">
        <v>11.12</v>
      </c>
      <c r="Q15" s="77">
        <v>0.15</v>
      </c>
    </row>
    <row r="16" spans="2:59">
      <c r="B16" s="78" t="s">
        <v>1062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221</v>
      </c>
      <c r="D17" t="s">
        <v>221</v>
      </c>
      <c r="F17" t="s">
        <v>221</v>
      </c>
      <c r="I17" s="77">
        <v>0</v>
      </c>
      <c r="J17" t="s">
        <v>221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1063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221</v>
      </c>
      <c r="D19" t="s">
        <v>221</v>
      </c>
      <c r="F19" t="s">
        <v>221</v>
      </c>
      <c r="I19" s="77">
        <v>0</v>
      </c>
      <c r="J19" t="s">
        <v>221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1064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221</v>
      </c>
      <c r="D21" t="s">
        <v>221</v>
      </c>
      <c r="F21" t="s">
        <v>221</v>
      </c>
      <c r="I21" s="77">
        <v>0</v>
      </c>
      <c r="J21" t="s">
        <v>221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1065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221</v>
      </c>
      <c r="D23" t="s">
        <v>221</v>
      </c>
      <c r="F23" t="s">
        <v>221</v>
      </c>
      <c r="I23" s="77">
        <v>0</v>
      </c>
      <c r="J23" t="s">
        <v>221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1066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1067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221</v>
      </c>
      <c r="D26" t="s">
        <v>221</v>
      </c>
      <c r="F26" t="s">
        <v>221</v>
      </c>
      <c r="I26" s="77">
        <v>0</v>
      </c>
      <c r="J26" t="s">
        <v>221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1068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221</v>
      </c>
      <c r="D28" t="s">
        <v>221</v>
      </c>
      <c r="F28" t="s">
        <v>221</v>
      </c>
      <c r="I28" s="77">
        <v>0</v>
      </c>
      <c r="J28" t="s">
        <v>221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1069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221</v>
      </c>
      <c r="D30" t="s">
        <v>221</v>
      </c>
      <c r="F30" t="s">
        <v>221</v>
      </c>
      <c r="I30" s="77">
        <v>0</v>
      </c>
      <c r="J30" t="s">
        <v>221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1070</v>
      </c>
      <c r="I31" s="79">
        <v>0</v>
      </c>
      <c r="L31" s="79">
        <v>0</v>
      </c>
      <c r="M31" s="79">
        <v>2613926</v>
      </c>
      <c r="O31" s="79">
        <v>2459.92909730681</v>
      </c>
      <c r="P31" s="79">
        <v>76</v>
      </c>
      <c r="Q31" s="79">
        <v>1.04</v>
      </c>
    </row>
    <row r="32" spans="2:17">
      <c r="B32" t="s">
        <v>1071</v>
      </c>
      <c r="C32" t="s">
        <v>1054</v>
      </c>
      <c r="D32" t="s">
        <v>1072</v>
      </c>
      <c r="E32" t="s">
        <v>1073</v>
      </c>
      <c r="F32" t="s">
        <v>1074</v>
      </c>
      <c r="G32" t="s">
        <v>1075</v>
      </c>
      <c r="H32" t="s">
        <v>1076</v>
      </c>
      <c r="J32" t="s">
        <v>105</v>
      </c>
      <c r="K32" s="77">
        <v>7</v>
      </c>
      <c r="L32" s="77">
        <v>0</v>
      </c>
      <c r="M32" s="77">
        <v>2613926</v>
      </c>
      <c r="N32" s="77">
        <v>94.108597462468722</v>
      </c>
      <c r="O32" s="77">
        <v>2459.92909730681</v>
      </c>
      <c r="P32" s="77">
        <v>76</v>
      </c>
      <c r="Q32" s="77">
        <v>1.04</v>
      </c>
    </row>
    <row r="33" spans="2:17">
      <c r="B33" s="78" t="s">
        <v>226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1077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221</v>
      </c>
      <c r="D35" t="s">
        <v>221</v>
      </c>
      <c r="F35" t="s">
        <v>221</v>
      </c>
      <c r="I35" s="77">
        <v>0</v>
      </c>
      <c r="J35" t="s">
        <v>221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1063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221</v>
      </c>
      <c r="D37" t="s">
        <v>221</v>
      </c>
      <c r="F37" t="s">
        <v>221</v>
      </c>
      <c r="I37" s="77">
        <v>0</v>
      </c>
      <c r="J37" t="s">
        <v>221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1064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221</v>
      </c>
      <c r="D39" t="s">
        <v>221</v>
      </c>
      <c r="F39" t="s">
        <v>221</v>
      </c>
      <c r="I39" s="77">
        <v>0</v>
      </c>
      <c r="J39" t="s">
        <v>221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1070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221</v>
      </c>
      <c r="D41" t="s">
        <v>221</v>
      </c>
      <c r="F41" t="s">
        <v>221</v>
      </c>
      <c r="I41" s="77">
        <v>0</v>
      </c>
      <c r="J41" t="s">
        <v>221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228</v>
      </c>
    </row>
    <row r="43" spans="2:17">
      <c r="B43" t="s">
        <v>282</v>
      </c>
    </row>
    <row r="44" spans="2:17">
      <c r="B44" t="s">
        <v>283</v>
      </c>
    </row>
    <row r="45" spans="2:17">
      <c r="B45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1001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1002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1078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1079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282</v>
      </c>
    </row>
    <row r="27" spans="2:15">
      <c r="B27" t="s">
        <v>283</v>
      </c>
    </row>
    <row r="28" spans="2:15">
      <c r="B28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1080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1081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1080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1081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D12" sqref="B12:D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5.425781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C12+C18</f>
        <v>3090.3254320000005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3090.3254320000005</v>
      </c>
    </row>
    <row r="13" spans="2:17">
      <c r="B13" s="96" t="s">
        <v>1082</v>
      </c>
      <c r="C13" s="97">
        <f>'[5]סיכום לוועדת השקעות'!$H$38/1000</f>
        <v>617.65496200000007</v>
      </c>
      <c r="D13" s="98">
        <f>'[5]סיכום לוועדת השקעות'!$H$43</f>
        <v>44252</v>
      </c>
    </row>
    <row r="14" spans="2:17">
      <c r="B14" s="96" t="s">
        <v>1083</v>
      </c>
      <c r="C14" s="97">
        <f>'[5]סיכום לוועדת השקעות'!$I$38/1000</f>
        <v>584.29962999999987</v>
      </c>
      <c r="D14" s="98">
        <f>'[5]סיכום לוועדת השקעות'!$I$43</f>
        <v>43783</v>
      </c>
    </row>
    <row r="15" spans="2:17">
      <c r="B15" s="96" t="s">
        <v>1084</v>
      </c>
      <c r="C15" s="97">
        <f>'[5]סיכום לוועדת השקעות'!$J$38/1000</f>
        <v>1388.14</v>
      </c>
      <c r="D15" s="98">
        <f>'[5]סיכום לוועדת השקעות'!$J$43</f>
        <v>44854</v>
      </c>
    </row>
    <row r="16" spans="2:17">
      <c r="B16" s="96" t="s">
        <v>1085</v>
      </c>
      <c r="C16" s="97">
        <f>'[5]סיכום לוועדת השקעות'!$K$38/1000</f>
        <v>500.23084</v>
      </c>
      <c r="D16" s="98">
        <f>'[5]סיכום לוועדת השקעות'!$K$43</f>
        <v>45236</v>
      </c>
    </row>
    <row r="17" spans="2:4">
      <c r="B17" s="78"/>
      <c r="C17" s="79"/>
      <c r="D17" s="99"/>
    </row>
    <row r="18" spans="2:4">
      <c r="B18" t="s">
        <v>221</v>
      </c>
      <c r="C18" s="77">
        <v>0</v>
      </c>
      <c r="D18" s="99"/>
    </row>
    <row r="19" spans="2:4">
      <c r="B19" s="78" t="s">
        <v>226</v>
      </c>
      <c r="C19" s="79">
        <v>0</v>
      </c>
    </row>
    <row r="20" spans="2:4">
      <c r="B20" t="s">
        <v>221</v>
      </c>
      <c r="C20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1001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1002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5.4</v>
      </c>
      <c r="I11" s="7"/>
      <c r="J11" s="7"/>
      <c r="K11" s="76">
        <v>0.86</v>
      </c>
      <c r="L11" s="76">
        <v>46582382</v>
      </c>
      <c r="M11" s="7"/>
      <c r="N11" s="76">
        <v>0</v>
      </c>
      <c r="O11" s="76">
        <v>57660.062786900002</v>
      </c>
      <c r="P11" s="7"/>
      <c r="Q11" s="76">
        <v>100</v>
      </c>
      <c r="R11" s="76">
        <v>24.42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5.4</v>
      </c>
      <c r="K12" s="79">
        <v>0.86</v>
      </c>
      <c r="L12" s="79">
        <v>46582382</v>
      </c>
      <c r="N12" s="79">
        <v>0</v>
      </c>
      <c r="O12" s="79">
        <v>57660.062786900002</v>
      </c>
      <c r="Q12" s="79">
        <v>100</v>
      </c>
      <c r="R12" s="79">
        <v>24.42</v>
      </c>
    </row>
    <row r="13" spans="2:53">
      <c r="B13" s="78" t="s">
        <v>229</v>
      </c>
      <c r="C13" s="16"/>
      <c r="D13" s="16"/>
      <c r="H13" s="79">
        <v>3.19</v>
      </c>
      <c r="K13" s="79">
        <v>-0.21</v>
      </c>
      <c r="L13" s="79">
        <v>23787321</v>
      </c>
      <c r="N13" s="79">
        <v>0</v>
      </c>
      <c r="O13" s="79">
        <v>30490.475221500001</v>
      </c>
      <c r="Q13" s="79">
        <v>52.88</v>
      </c>
      <c r="R13" s="79">
        <v>12.91</v>
      </c>
    </row>
    <row r="14" spans="2:53">
      <c r="B14" s="78" t="s">
        <v>230</v>
      </c>
      <c r="C14" s="16"/>
      <c r="D14" s="16"/>
      <c r="H14" s="79">
        <v>3.19</v>
      </c>
      <c r="K14" s="79">
        <v>-0.21</v>
      </c>
      <c r="L14" s="79">
        <v>23787321</v>
      </c>
      <c r="N14" s="79">
        <v>0</v>
      </c>
      <c r="O14" s="79">
        <v>30490.475221500001</v>
      </c>
      <c r="Q14" s="79">
        <v>52.88</v>
      </c>
      <c r="R14" s="79">
        <v>12.91</v>
      </c>
    </row>
    <row r="15" spans="2:53">
      <c r="B15" t="s">
        <v>231</v>
      </c>
      <c r="C15" t="s">
        <v>232</v>
      </c>
      <c r="D15" t="s">
        <v>103</v>
      </c>
      <c r="E15" t="s">
        <v>233</v>
      </c>
      <c r="F15" t="s">
        <v>208</v>
      </c>
      <c r="G15" t="s">
        <v>234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5527003</v>
      </c>
      <c r="M15" s="77">
        <v>148.08000000000001</v>
      </c>
      <c r="N15" s="77">
        <v>0</v>
      </c>
      <c r="O15" s="77">
        <v>8184.3860424000004</v>
      </c>
      <c r="P15" s="77">
        <v>0.04</v>
      </c>
      <c r="Q15" s="77">
        <v>14.19</v>
      </c>
      <c r="R15" s="77">
        <v>3.47</v>
      </c>
    </row>
    <row r="16" spans="2:53">
      <c r="B16" t="s">
        <v>235</v>
      </c>
      <c r="C16" t="s">
        <v>236</v>
      </c>
      <c r="D16" t="s">
        <v>103</v>
      </c>
      <c r="E16" t="s">
        <v>233</v>
      </c>
      <c r="F16" t="s">
        <v>208</v>
      </c>
      <c r="G16" t="s">
        <v>237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5288592</v>
      </c>
      <c r="M16" s="77">
        <v>151.94</v>
      </c>
      <c r="N16" s="77">
        <v>0</v>
      </c>
      <c r="O16" s="77">
        <v>8035.4866848000001</v>
      </c>
      <c r="P16" s="77">
        <v>0.05</v>
      </c>
      <c r="Q16" s="77">
        <v>13.94</v>
      </c>
      <c r="R16" s="77">
        <v>3.4</v>
      </c>
    </row>
    <row r="17" spans="2:18">
      <c r="B17" t="s">
        <v>238</v>
      </c>
      <c r="C17" t="s">
        <v>239</v>
      </c>
      <c r="D17" t="s">
        <v>103</v>
      </c>
      <c r="E17" t="s">
        <v>233</v>
      </c>
      <c r="F17" t="s">
        <v>208</v>
      </c>
      <c r="G17" t="s">
        <v>237</v>
      </c>
      <c r="H17" s="77">
        <v>3.6</v>
      </c>
      <c r="I17" t="s">
        <v>105</v>
      </c>
      <c r="J17" s="77">
        <v>2.75</v>
      </c>
      <c r="K17" s="77">
        <v>-0.19</v>
      </c>
      <c r="L17" s="77">
        <v>5444831</v>
      </c>
      <c r="M17" s="77">
        <v>116.21</v>
      </c>
      <c r="N17" s="77">
        <v>0</v>
      </c>
      <c r="O17" s="77">
        <v>6327.4381051</v>
      </c>
      <c r="P17" s="77">
        <v>0.03</v>
      </c>
      <c r="Q17" s="77">
        <v>10.97</v>
      </c>
      <c r="R17" s="77">
        <v>2.68</v>
      </c>
    </row>
    <row r="18" spans="2:18">
      <c r="B18" t="s">
        <v>240</v>
      </c>
      <c r="C18" t="s">
        <v>241</v>
      </c>
      <c r="D18" t="s">
        <v>103</v>
      </c>
      <c r="E18" t="s">
        <v>233</v>
      </c>
      <c r="F18" t="s">
        <v>208</v>
      </c>
      <c r="G18" t="s">
        <v>242</v>
      </c>
      <c r="H18" s="77">
        <v>4.59</v>
      </c>
      <c r="I18" t="s">
        <v>105</v>
      </c>
      <c r="J18" s="77">
        <v>1.75</v>
      </c>
      <c r="K18" s="77">
        <v>0.06</v>
      </c>
      <c r="L18" s="77">
        <v>290188</v>
      </c>
      <c r="M18" s="77">
        <v>110.7</v>
      </c>
      <c r="N18" s="77">
        <v>0</v>
      </c>
      <c r="O18" s="77">
        <v>321.23811599999999</v>
      </c>
      <c r="P18" s="77">
        <v>0</v>
      </c>
      <c r="Q18" s="77">
        <v>0.56000000000000005</v>
      </c>
      <c r="R18" s="77">
        <v>0.14000000000000001</v>
      </c>
    </row>
    <row r="19" spans="2:18">
      <c r="B19" t="s">
        <v>243</v>
      </c>
      <c r="C19" t="s">
        <v>244</v>
      </c>
      <c r="D19" t="s">
        <v>103</v>
      </c>
      <c r="E19" t="s">
        <v>233</v>
      </c>
      <c r="F19" t="s">
        <v>208</v>
      </c>
      <c r="G19" t="s">
        <v>245</v>
      </c>
      <c r="H19" s="77">
        <v>0.83</v>
      </c>
      <c r="I19" t="s">
        <v>105</v>
      </c>
      <c r="J19" s="77">
        <v>3</v>
      </c>
      <c r="K19" s="77">
        <v>-0.52</v>
      </c>
      <c r="L19" s="77">
        <v>1826056</v>
      </c>
      <c r="M19" s="77">
        <v>114.34</v>
      </c>
      <c r="N19" s="77">
        <v>0</v>
      </c>
      <c r="O19" s="77">
        <v>2087.9124304000002</v>
      </c>
      <c r="P19" s="77">
        <v>0.01</v>
      </c>
      <c r="Q19" s="77">
        <v>3.62</v>
      </c>
      <c r="R19" s="77">
        <v>0.88</v>
      </c>
    </row>
    <row r="20" spans="2:18">
      <c r="B20" t="s">
        <v>246</v>
      </c>
      <c r="C20" t="s">
        <v>247</v>
      </c>
      <c r="D20" t="s">
        <v>103</v>
      </c>
      <c r="E20" t="s">
        <v>233</v>
      </c>
      <c r="F20" t="s">
        <v>208</v>
      </c>
      <c r="G20" t="s">
        <v>248</v>
      </c>
      <c r="H20" s="77">
        <v>1.83</v>
      </c>
      <c r="I20" t="s">
        <v>105</v>
      </c>
      <c r="J20" s="77">
        <v>0.1</v>
      </c>
      <c r="K20" s="77">
        <v>-0.47</v>
      </c>
      <c r="L20" s="77">
        <v>5410651</v>
      </c>
      <c r="M20" s="77">
        <v>102.28</v>
      </c>
      <c r="N20" s="77">
        <v>0</v>
      </c>
      <c r="O20" s="77">
        <v>5534.0138428</v>
      </c>
      <c r="P20" s="77">
        <v>0.04</v>
      </c>
      <c r="Q20" s="77">
        <v>9.6</v>
      </c>
      <c r="R20" s="77">
        <v>2.34</v>
      </c>
    </row>
    <row r="21" spans="2:18">
      <c r="B21" s="78" t="s">
        <v>249</v>
      </c>
      <c r="C21" s="16"/>
      <c r="D21" s="16"/>
      <c r="H21" s="79">
        <v>7.87</v>
      </c>
      <c r="K21" s="79">
        <v>2.06</v>
      </c>
      <c r="L21" s="79">
        <v>22795061</v>
      </c>
      <c r="N21" s="79">
        <v>0</v>
      </c>
      <c r="O21" s="79">
        <v>27169.587565400001</v>
      </c>
      <c r="Q21" s="79">
        <v>47.12</v>
      </c>
      <c r="R21" s="79">
        <v>11.51</v>
      </c>
    </row>
    <row r="22" spans="2:18">
      <c r="B22" s="78" t="s">
        <v>250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251</v>
      </c>
      <c r="C24" s="16"/>
      <c r="D24" s="16"/>
      <c r="H24" s="79">
        <v>7.87</v>
      </c>
      <c r="K24" s="79">
        <v>2.06</v>
      </c>
      <c r="L24" s="79">
        <v>22795061</v>
      </c>
      <c r="N24" s="79">
        <v>0</v>
      </c>
      <c r="O24" s="79">
        <v>27169.587565400001</v>
      </c>
      <c r="Q24" s="79">
        <v>47.12</v>
      </c>
      <c r="R24" s="79">
        <v>11.51</v>
      </c>
    </row>
    <row r="25" spans="2:18">
      <c r="B25" t="s">
        <v>252</v>
      </c>
      <c r="C25" t="s">
        <v>253</v>
      </c>
      <c r="D25" t="s">
        <v>103</v>
      </c>
      <c r="E25" t="s">
        <v>233</v>
      </c>
      <c r="F25" t="s">
        <v>208</v>
      </c>
      <c r="G25" t="s">
        <v>254</v>
      </c>
      <c r="H25" s="77">
        <v>7.57</v>
      </c>
      <c r="I25" t="s">
        <v>105</v>
      </c>
      <c r="J25" s="77">
        <v>2</v>
      </c>
      <c r="K25" s="77">
        <v>2.1</v>
      </c>
      <c r="L25" s="77">
        <v>6095636</v>
      </c>
      <c r="M25" s="77">
        <v>100.77</v>
      </c>
      <c r="N25" s="77">
        <v>0</v>
      </c>
      <c r="O25" s="77">
        <v>6142.5723971999996</v>
      </c>
      <c r="P25" s="77">
        <v>0.04</v>
      </c>
      <c r="Q25" s="77">
        <v>10.65</v>
      </c>
      <c r="R25" s="77">
        <v>2.6</v>
      </c>
    </row>
    <row r="26" spans="2:18">
      <c r="B26" t="s">
        <v>255</v>
      </c>
      <c r="C26" t="s">
        <v>256</v>
      </c>
      <c r="D26" t="s">
        <v>103</v>
      </c>
      <c r="E26" t="s">
        <v>233</v>
      </c>
      <c r="F26" t="s">
        <v>208</v>
      </c>
      <c r="G26" t="s">
        <v>257</v>
      </c>
      <c r="H26" s="77">
        <v>9.2100000000000009</v>
      </c>
      <c r="I26" t="s">
        <v>105</v>
      </c>
      <c r="J26" s="77">
        <v>1.25</v>
      </c>
      <c r="K26" s="77">
        <v>1.26</v>
      </c>
      <c r="L26" s="77">
        <v>2373093</v>
      </c>
      <c r="M26" s="77">
        <v>100.24</v>
      </c>
      <c r="N26" s="77">
        <v>0</v>
      </c>
      <c r="O26" s="77">
        <v>2378.7884232000001</v>
      </c>
      <c r="P26" s="77">
        <v>0.04</v>
      </c>
      <c r="Q26" s="77">
        <v>4.13</v>
      </c>
      <c r="R26" s="77">
        <v>1.01</v>
      </c>
    </row>
    <row r="27" spans="2:18">
      <c r="B27" t="s">
        <v>258</v>
      </c>
      <c r="C27" t="s">
        <v>259</v>
      </c>
      <c r="D27" t="s">
        <v>103</v>
      </c>
      <c r="E27" t="s">
        <v>233</v>
      </c>
      <c r="F27" t="s">
        <v>208</v>
      </c>
      <c r="G27" t="s">
        <v>260</v>
      </c>
      <c r="H27" s="77">
        <v>1.04</v>
      </c>
      <c r="I27" t="s">
        <v>105</v>
      </c>
      <c r="J27" s="77">
        <v>5</v>
      </c>
      <c r="K27" s="77">
        <v>0.55000000000000004</v>
      </c>
      <c r="L27" s="77">
        <v>320541</v>
      </c>
      <c r="M27" s="77">
        <v>109.37</v>
      </c>
      <c r="N27" s="77">
        <v>0</v>
      </c>
      <c r="O27" s="77">
        <v>350.57569169999999</v>
      </c>
      <c r="P27" s="77">
        <v>0</v>
      </c>
      <c r="Q27" s="77">
        <v>0.61</v>
      </c>
      <c r="R27" s="77">
        <v>0.15</v>
      </c>
    </row>
    <row r="28" spans="2:18">
      <c r="B28" t="s">
        <v>261</v>
      </c>
      <c r="C28" t="s">
        <v>262</v>
      </c>
      <c r="D28" t="s">
        <v>103</v>
      </c>
      <c r="E28" t="s">
        <v>233</v>
      </c>
      <c r="F28" t="s">
        <v>208</v>
      </c>
      <c r="G28" t="s">
        <v>263</v>
      </c>
      <c r="H28" s="77">
        <v>2.81</v>
      </c>
      <c r="I28" t="s">
        <v>105</v>
      </c>
      <c r="J28" s="77">
        <v>5.5</v>
      </c>
      <c r="K28" s="77">
        <v>1.05</v>
      </c>
      <c r="L28" s="77">
        <v>795117</v>
      </c>
      <c r="M28" s="77">
        <v>118.47</v>
      </c>
      <c r="N28" s="77">
        <v>0</v>
      </c>
      <c r="O28" s="77">
        <v>941.97510990000001</v>
      </c>
      <c r="P28" s="77">
        <v>0</v>
      </c>
      <c r="Q28" s="77">
        <v>1.63</v>
      </c>
      <c r="R28" s="77">
        <v>0.4</v>
      </c>
    </row>
    <row r="29" spans="2:18">
      <c r="B29" t="s">
        <v>264</v>
      </c>
      <c r="C29" t="s">
        <v>265</v>
      </c>
      <c r="D29" t="s">
        <v>103</v>
      </c>
      <c r="E29" t="s">
        <v>233</v>
      </c>
      <c r="F29" t="s">
        <v>208</v>
      </c>
      <c r="G29" t="s">
        <v>266</v>
      </c>
      <c r="H29" s="77">
        <v>3.89</v>
      </c>
      <c r="I29" t="s">
        <v>105</v>
      </c>
      <c r="J29" s="77">
        <v>4.25</v>
      </c>
      <c r="K29" s="77">
        <v>1.32</v>
      </c>
      <c r="L29" s="77">
        <v>175166</v>
      </c>
      <c r="M29" s="77">
        <v>115.2</v>
      </c>
      <c r="N29" s="77">
        <v>0</v>
      </c>
      <c r="O29" s="77">
        <v>201.79123200000001</v>
      </c>
      <c r="P29" s="77">
        <v>0</v>
      </c>
      <c r="Q29" s="77">
        <v>0.35</v>
      </c>
      <c r="R29" s="77">
        <v>0.09</v>
      </c>
    </row>
    <row r="30" spans="2:18">
      <c r="B30" t="s">
        <v>267</v>
      </c>
      <c r="C30" t="s">
        <v>268</v>
      </c>
      <c r="D30" t="s">
        <v>103</v>
      </c>
      <c r="E30" t="s">
        <v>233</v>
      </c>
      <c r="F30" t="s">
        <v>208</v>
      </c>
      <c r="G30" t="s">
        <v>269</v>
      </c>
      <c r="H30" s="77">
        <v>4.7699999999999996</v>
      </c>
      <c r="I30" t="s">
        <v>105</v>
      </c>
      <c r="J30" s="77">
        <v>3.75</v>
      </c>
      <c r="K30" s="77">
        <v>1.57</v>
      </c>
      <c r="L30" s="77">
        <v>1606312</v>
      </c>
      <c r="M30" s="77">
        <v>113.72</v>
      </c>
      <c r="N30" s="77">
        <v>0</v>
      </c>
      <c r="O30" s="77">
        <v>1826.6980063999999</v>
      </c>
      <c r="P30" s="77">
        <v>0.01</v>
      </c>
      <c r="Q30" s="77">
        <v>3.17</v>
      </c>
      <c r="R30" s="77">
        <v>0.77</v>
      </c>
    </row>
    <row r="31" spans="2:18">
      <c r="B31" t="s">
        <v>270</v>
      </c>
      <c r="C31" t="s">
        <v>271</v>
      </c>
      <c r="D31" t="s">
        <v>103</v>
      </c>
      <c r="E31" t="s">
        <v>233</v>
      </c>
      <c r="F31" t="s">
        <v>208</v>
      </c>
      <c r="G31" t="s">
        <v>272</v>
      </c>
      <c r="H31" s="77">
        <v>6.32</v>
      </c>
      <c r="I31" t="s">
        <v>105</v>
      </c>
      <c r="J31" s="77">
        <v>1.75</v>
      </c>
      <c r="K31" s="77">
        <v>1.87</v>
      </c>
      <c r="L31" s="77">
        <v>157822</v>
      </c>
      <c r="M31" s="77">
        <v>99.85</v>
      </c>
      <c r="N31" s="77">
        <v>0</v>
      </c>
      <c r="O31" s="77">
        <v>157.58526699999999</v>
      </c>
      <c r="P31" s="77">
        <v>0</v>
      </c>
      <c r="Q31" s="77">
        <v>0.27</v>
      </c>
      <c r="R31" s="77">
        <v>7.0000000000000007E-2</v>
      </c>
    </row>
    <row r="32" spans="2:18">
      <c r="B32" t="s">
        <v>273</v>
      </c>
      <c r="C32" t="s">
        <v>274</v>
      </c>
      <c r="D32" t="s">
        <v>103</v>
      </c>
      <c r="E32" t="s">
        <v>233</v>
      </c>
      <c r="F32" t="s">
        <v>208</v>
      </c>
      <c r="G32" t="s">
        <v>275</v>
      </c>
      <c r="H32" s="77">
        <v>6.56</v>
      </c>
      <c r="I32" t="s">
        <v>105</v>
      </c>
      <c r="J32" s="77">
        <v>6.25</v>
      </c>
      <c r="K32" s="77">
        <v>2.04</v>
      </c>
      <c r="L32" s="77">
        <v>8432486</v>
      </c>
      <c r="M32" s="77">
        <v>131.86000000000001</v>
      </c>
      <c r="N32" s="77">
        <v>0</v>
      </c>
      <c r="O32" s="77">
        <v>11119.076039600001</v>
      </c>
      <c r="P32" s="77">
        <v>0.05</v>
      </c>
      <c r="Q32" s="77">
        <v>19.28</v>
      </c>
      <c r="R32" s="77">
        <v>4.71</v>
      </c>
    </row>
    <row r="33" spans="2:18">
      <c r="B33" t="s">
        <v>276</v>
      </c>
      <c r="C33" t="s">
        <v>277</v>
      </c>
      <c r="D33" t="s">
        <v>103</v>
      </c>
      <c r="E33" t="s">
        <v>233</v>
      </c>
      <c r="F33" t="s">
        <v>208</v>
      </c>
      <c r="G33" t="s">
        <v>245</v>
      </c>
      <c r="H33" s="77">
        <v>14.54</v>
      </c>
      <c r="I33" t="s">
        <v>105</v>
      </c>
      <c r="J33" s="77">
        <v>5.5</v>
      </c>
      <c r="K33" s="77">
        <v>3.17</v>
      </c>
      <c r="L33" s="77">
        <v>2838888</v>
      </c>
      <c r="M33" s="77">
        <v>142.68</v>
      </c>
      <c r="N33" s="77">
        <v>0</v>
      </c>
      <c r="O33" s="77">
        <v>4050.5253984000001</v>
      </c>
      <c r="P33" s="77">
        <v>0.02</v>
      </c>
      <c r="Q33" s="77">
        <v>7.02</v>
      </c>
      <c r="R33" s="77">
        <v>1.72</v>
      </c>
    </row>
    <row r="34" spans="2:18">
      <c r="B34" s="78" t="s">
        <v>278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279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226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s="78" t="s">
        <v>280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221</v>
      </c>
      <c r="C40" t="s">
        <v>221</v>
      </c>
      <c r="D40" s="16"/>
      <c r="E40" t="s">
        <v>221</v>
      </c>
      <c r="H40" s="77">
        <v>0</v>
      </c>
      <c r="I40" t="s">
        <v>221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281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221</v>
      </c>
      <c r="C42" t="s">
        <v>221</v>
      </c>
      <c r="D42" s="16"/>
      <c r="E42" t="s">
        <v>221</v>
      </c>
      <c r="H42" s="77">
        <v>0</v>
      </c>
      <c r="I42" t="s">
        <v>221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t="s">
        <v>282</v>
      </c>
      <c r="C43" s="16"/>
      <c r="D43" s="16"/>
    </row>
    <row r="44" spans="2:18">
      <c r="B44" t="s">
        <v>283</v>
      </c>
      <c r="C44" s="16"/>
      <c r="D44" s="16"/>
    </row>
    <row r="45" spans="2:18">
      <c r="B45" t="s">
        <v>284</v>
      </c>
      <c r="C45" s="16"/>
      <c r="D45" s="16"/>
    </row>
    <row r="46" spans="2:18">
      <c r="B46" t="s">
        <v>285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1001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1002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282</v>
      </c>
      <c r="C25" s="16"/>
      <c r="D25" s="16"/>
      <c r="E25" s="16"/>
      <c r="F25" s="16"/>
      <c r="G25" s="16"/>
    </row>
    <row r="26" spans="2:21">
      <c r="B26" t="s">
        <v>283</v>
      </c>
      <c r="C26" s="16"/>
      <c r="D26" s="16"/>
      <c r="E26" s="16"/>
      <c r="F26" s="16"/>
      <c r="G26" s="16"/>
    </row>
    <row r="27" spans="2:21">
      <c r="B27" t="s">
        <v>284</v>
      </c>
      <c r="C27" s="16"/>
      <c r="D27" s="16"/>
      <c r="E27" s="16"/>
      <c r="F27" s="16"/>
      <c r="G27" s="16"/>
    </row>
    <row r="28" spans="2:21">
      <c r="B28" t="s">
        <v>285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88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4.0999999999999996</v>
      </c>
      <c r="L11" s="7"/>
      <c r="M11" s="7"/>
      <c r="N11" s="76">
        <v>-0.25</v>
      </c>
      <c r="O11" s="76">
        <v>35665557.770000003</v>
      </c>
      <c r="P11" s="33"/>
      <c r="Q11" s="76">
        <v>198.42819</v>
      </c>
      <c r="R11" s="76">
        <v>42119.605631299601</v>
      </c>
      <c r="S11" s="7"/>
      <c r="T11" s="76">
        <v>100</v>
      </c>
      <c r="U11" s="76">
        <v>17.84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3.99</v>
      </c>
      <c r="N12" s="79">
        <v>-1.1200000000000001</v>
      </c>
      <c r="O12" s="79">
        <v>34417557.770000003</v>
      </c>
      <c r="Q12" s="79">
        <v>198.42819</v>
      </c>
      <c r="R12" s="79">
        <v>37482.531106032002</v>
      </c>
      <c r="T12" s="79">
        <v>88.99</v>
      </c>
      <c r="U12" s="79">
        <v>15.88</v>
      </c>
    </row>
    <row r="13" spans="2:66">
      <c r="B13" s="78" t="s">
        <v>286</v>
      </c>
      <c r="C13" s="16"/>
      <c r="D13" s="16"/>
      <c r="E13" s="16"/>
      <c r="F13" s="16"/>
      <c r="K13" s="79">
        <v>3.98</v>
      </c>
      <c r="N13" s="79">
        <v>-7.66</v>
      </c>
      <c r="O13" s="79">
        <v>15549107.66</v>
      </c>
      <c r="Q13" s="79">
        <v>56.102150000000002</v>
      </c>
      <c r="R13" s="79">
        <v>19326.915585691</v>
      </c>
      <c r="T13" s="79">
        <v>45.89</v>
      </c>
      <c r="U13" s="79">
        <v>8.19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293</v>
      </c>
      <c r="H14" t="s">
        <v>207</v>
      </c>
      <c r="I14" t="s">
        <v>208</v>
      </c>
      <c r="J14" t="s">
        <v>294</v>
      </c>
      <c r="K14" s="77">
        <v>3.8</v>
      </c>
      <c r="L14" t="s">
        <v>105</v>
      </c>
      <c r="M14" s="77">
        <v>0.62</v>
      </c>
      <c r="N14" s="77">
        <v>0.41</v>
      </c>
      <c r="O14" s="77">
        <v>1704603</v>
      </c>
      <c r="P14" s="77">
        <v>100.88</v>
      </c>
      <c r="Q14" s="77">
        <v>0</v>
      </c>
      <c r="R14" s="77">
        <v>1719.6035064</v>
      </c>
      <c r="S14" s="77">
        <v>0.04</v>
      </c>
      <c r="T14" s="77">
        <v>4.08</v>
      </c>
      <c r="U14" s="77">
        <v>0.73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298</v>
      </c>
      <c r="H15" t="s">
        <v>207</v>
      </c>
      <c r="I15" t="s">
        <v>208</v>
      </c>
      <c r="J15" t="s">
        <v>299</v>
      </c>
      <c r="K15" s="77">
        <v>3.32</v>
      </c>
      <c r="L15" t="s">
        <v>105</v>
      </c>
      <c r="M15" s="77">
        <v>5</v>
      </c>
      <c r="N15" s="77">
        <v>0.55000000000000004</v>
      </c>
      <c r="O15" s="77">
        <v>469448</v>
      </c>
      <c r="P15" s="77">
        <v>122.05</v>
      </c>
      <c r="Q15" s="77">
        <v>0</v>
      </c>
      <c r="R15" s="77">
        <v>572.96128399999998</v>
      </c>
      <c r="S15" s="77">
        <v>0.01</v>
      </c>
      <c r="T15" s="77">
        <v>1.36</v>
      </c>
      <c r="U15" s="77">
        <v>0.24</v>
      </c>
    </row>
    <row r="16" spans="2:66">
      <c r="B16" t="s">
        <v>300</v>
      </c>
      <c r="C16" t="s">
        <v>301</v>
      </c>
      <c r="D16" t="s">
        <v>103</v>
      </c>
      <c r="E16" t="s">
        <v>126</v>
      </c>
      <c r="F16" t="s">
        <v>302</v>
      </c>
      <c r="G16" t="s">
        <v>298</v>
      </c>
      <c r="H16" t="s">
        <v>303</v>
      </c>
      <c r="I16" t="s">
        <v>208</v>
      </c>
      <c r="J16" t="s">
        <v>304</v>
      </c>
      <c r="K16" s="77">
        <v>1.24</v>
      </c>
      <c r="L16" t="s">
        <v>105</v>
      </c>
      <c r="M16" s="77">
        <v>0.8</v>
      </c>
      <c r="N16" s="77">
        <v>0.53</v>
      </c>
      <c r="O16" s="77">
        <v>462898</v>
      </c>
      <c r="P16" s="77">
        <v>102.87</v>
      </c>
      <c r="Q16" s="77">
        <v>0</v>
      </c>
      <c r="R16" s="77">
        <v>476.18317259999998</v>
      </c>
      <c r="S16" s="77">
        <v>7.0000000000000007E-2</v>
      </c>
      <c r="T16" s="77">
        <v>1.1299999999999999</v>
      </c>
      <c r="U16" s="77">
        <v>0.2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307</v>
      </c>
      <c r="G17" t="s">
        <v>298</v>
      </c>
      <c r="H17" t="s">
        <v>303</v>
      </c>
      <c r="I17" t="s">
        <v>208</v>
      </c>
      <c r="J17" t="s">
        <v>308</v>
      </c>
      <c r="K17" s="77">
        <v>1.83</v>
      </c>
      <c r="L17" t="s">
        <v>105</v>
      </c>
      <c r="M17" s="77">
        <v>3.4</v>
      </c>
      <c r="N17" s="77">
        <v>0.3</v>
      </c>
      <c r="O17" s="77">
        <v>457439</v>
      </c>
      <c r="P17" s="77">
        <v>110.02</v>
      </c>
      <c r="Q17" s="77">
        <v>0</v>
      </c>
      <c r="R17" s="77">
        <v>503.2743878</v>
      </c>
      <c r="S17" s="77">
        <v>0.02</v>
      </c>
      <c r="T17" s="77">
        <v>1.19</v>
      </c>
      <c r="U17" s="77">
        <v>0.21</v>
      </c>
    </row>
    <row r="18" spans="2:21">
      <c r="B18" t="s">
        <v>309</v>
      </c>
      <c r="C18" t="s">
        <v>310</v>
      </c>
      <c r="D18" t="s">
        <v>103</v>
      </c>
      <c r="E18" t="s">
        <v>126</v>
      </c>
      <c r="F18" t="s">
        <v>311</v>
      </c>
      <c r="G18" t="s">
        <v>130</v>
      </c>
      <c r="H18" t="s">
        <v>312</v>
      </c>
      <c r="I18" t="s">
        <v>153</v>
      </c>
      <c r="J18" t="s">
        <v>313</v>
      </c>
      <c r="K18" s="77">
        <v>6.41</v>
      </c>
      <c r="L18" t="s">
        <v>105</v>
      </c>
      <c r="M18" s="77">
        <v>0.83</v>
      </c>
      <c r="N18" s="77">
        <v>1.34</v>
      </c>
      <c r="O18" s="77">
        <v>379637</v>
      </c>
      <c r="P18" s="77">
        <v>98.51</v>
      </c>
      <c r="Q18" s="77">
        <v>0</v>
      </c>
      <c r="R18" s="77">
        <v>373.9804087</v>
      </c>
      <c r="S18" s="77">
        <v>0.02</v>
      </c>
      <c r="T18" s="77">
        <v>0.89</v>
      </c>
      <c r="U18" s="77">
        <v>0.16</v>
      </c>
    </row>
    <row r="19" spans="2:21">
      <c r="B19" t="s">
        <v>314</v>
      </c>
      <c r="C19" t="s">
        <v>315</v>
      </c>
      <c r="D19" t="s">
        <v>103</v>
      </c>
      <c r="E19" t="s">
        <v>126</v>
      </c>
      <c r="F19" t="s">
        <v>297</v>
      </c>
      <c r="G19" t="s">
        <v>298</v>
      </c>
      <c r="H19" t="s">
        <v>303</v>
      </c>
      <c r="I19" t="s">
        <v>208</v>
      </c>
      <c r="J19" t="s">
        <v>269</v>
      </c>
      <c r="K19" s="77">
        <v>1.21</v>
      </c>
      <c r="L19" t="s">
        <v>105</v>
      </c>
      <c r="M19" s="77">
        <v>4.0999999999999996</v>
      </c>
      <c r="N19" s="77">
        <v>0.74</v>
      </c>
      <c r="O19" s="77">
        <v>350632.05</v>
      </c>
      <c r="P19" s="77">
        <v>130.5</v>
      </c>
      <c r="Q19" s="77">
        <v>0</v>
      </c>
      <c r="R19" s="77">
        <v>457.57482525</v>
      </c>
      <c r="S19" s="77">
        <v>0.02</v>
      </c>
      <c r="T19" s="77">
        <v>1.0900000000000001</v>
      </c>
      <c r="U19" s="77">
        <v>0.19</v>
      </c>
    </row>
    <row r="20" spans="2:21">
      <c r="B20" t="s">
        <v>316</v>
      </c>
      <c r="C20" t="s">
        <v>317</v>
      </c>
      <c r="D20" t="s">
        <v>103</v>
      </c>
      <c r="E20" t="s">
        <v>126</v>
      </c>
      <c r="F20" t="s">
        <v>318</v>
      </c>
      <c r="G20" t="s">
        <v>319</v>
      </c>
      <c r="H20" t="s">
        <v>320</v>
      </c>
      <c r="I20" t="s">
        <v>208</v>
      </c>
      <c r="J20" t="s">
        <v>321</v>
      </c>
      <c r="K20" s="77">
        <v>2.21</v>
      </c>
      <c r="L20" t="s">
        <v>105</v>
      </c>
      <c r="M20" s="77">
        <v>4.8</v>
      </c>
      <c r="N20" s="77">
        <v>0.69</v>
      </c>
      <c r="O20" s="77">
        <v>695959</v>
      </c>
      <c r="P20" s="77">
        <v>114.3</v>
      </c>
      <c r="Q20" s="77">
        <v>0</v>
      </c>
      <c r="R20" s="77">
        <v>795.48113699999999</v>
      </c>
      <c r="S20" s="77">
        <v>0.05</v>
      </c>
      <c r="T20" s="77">
        <v>1.89</v>
      </c>
      <c r="U20" s="77">
        <v>0.34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318</v>
      </c>
      <c r="G21" t="s">
        <v>319</v>
      </c>
      <c r="H21" t="s">
        <v>320</v>
      </c>
      <c r="I21" t="s">
        <v>208</v>
      </c>
      <c r="J21" t="s">
        <v>324</v>
      </c>
      <c r="K21" s="77">
        <v>6.17</v>
      </c>
      <c r="L21" t="s">
        <v>105</v>
      </c>
      <c r="M21" s="77">
        <v>3.2</v>
      </c>
      <c r="N21" s="77">
        <v>1.57</v>
      </c>
      <c r="O21" s="77">
        <v>262187</v>
      </c>
      <c r="P21" s="77">
        <v>110.84</v>
      </c>
      <c r="Q21" s="77">
        <v>0</v>
      </c>
      <c r="R21" s="77">
        <v>290.60807080000001</v>
      </c>
      <c r="S21" s="77">
        <v>0.02</v>
      </c>
      <c r="T21" s="77">
        <v>0.69</v>
      </c>
      <c r="U21" s="77">
        <v>0.12</v>
      </c>
    </row>
    <row r="22" spans="2:21">
      <c r="B22" t="s">
        <v>325</v>
      </c>
      <c r="C22" t="s">
        <v>326</v>
      </c>
      <c r="D22" t="s">
        <v>103</v>
      </c>
      <c r="E22" t="s">
        <v>126</v>
      </c>
      <c r="F22" t="s">
        <v>327</v>
      </c>
      <c r="G22" t="s">
        <v>135</v>
      </c>
      <c r="H22" t="s">
        <v>320</v>
      </c>
      <c r="I22" t="s">
        <v>208</v>
      </c>
      <c r="J22" t="s">
        <v>328</v>
      </c>
      <c r="K22" s="77">
        <v>2.35</v>
      </c>
      <c r="L22" t="s">
        <v>105</v>
      </c>
      <c r="M22" s="77">
        <v>3.7</v>
      </c>
      <c r="N22" s="77">
        <v>0.61</v>
      </c>
      <c r="O22" s="77">
        <v>407022.4</v>
      </c>
      <c r="P22" s="77">
        <v>111.93</v>
      </c>
      <c r="Q22" s="77">
        <v>0</v>
      </c>
      <c r="R22" s="77">
        <v>455.58017231999997</v>
      </c>
      <c r="S22" s="77">
        <v>0.02</v>
      </c>
      <c r="T22" s="77">
        <v>1.08</v>
      </c>
      <c r="U22" s="77">
        <v>0.19</v>
      </c>
    </row>
    <row r="23" spans="2:21">
      <c r="B23" t="s">
        <v>329</v>
      </c>
      <c r="C23" t="s">
        <v>330</v>
      </c>
      <c r="D23" t="s">
        <v>103</v>
      </c>
      <c r="E23" t="s">
        <v>126</v>
      </c>
      <c r="F23" t="s">
        <v>331</v>
      </c>
      <c r="G23" t="s">
        <v>319</v>
      </c>
      <c r="H23" t="s">
        <v>320</v>
      </c>
      <c r="I23" t="s">
        <v>208</v>
      </c>
      <c r="J23" t="s">
        <v>299</v>
      </c>
      <c r="K23" s="77">
        <v>4.33</v>
      </c>
      <c r="L23" t="s">
        <v>105</v>
      </c>
      <c r="M23" s="77">
        <v>4.75</v>
      </c>
      <c r="N23" s="77">
        <v>1.31</v>
      </c>
      <c r="O23" s="77">
        <v>387282</v>
      </c>
      <c r="P23" s="77">
        <v>142.29</v>
      </c>
      <c r="Q23" s="77">
        <v>0</v>
      </c>
      <c r="R23" s="77">
        <v>551.06355780000001</v>
      </c>
      <c r="S23" s="77">
        <v>0.02</v>
      </c>
      <c r="T23" s="77">
        <v>1.31</v>
      </c>
      <c r="U23" s="77">
        <v>0.23</v>
      </c>
    </row>
    <row r="24" spans="2:21">
      <c r="B24" t="s">
        <v>332</v>
      </c>
      <c r="C24" t="s">
        <v>333</v>
      </c>
      <c r="D24" t="s">
        <v>103</v>
      </c>
      <c r="E24" t="s">
        <v>126</v>
      </c>
      <c r="F24" t="s">
        <v>307</v>
      </c>
      <c r="G24" t="s">
        <v>298</v>
      </c>
      <c r="H24" t="s">
        <v>320</v>
      </c>
      <c r="I24" t="s">
        <v>208</v>
      </c>
      <c r="J24" t="s">
        <v>334</v>
      </c>
      <c r="K24" s="77">
        <v>1.55</v>
      </c>
      <c r="L24" t="s">
        <v>105</v>
      </c>
      <c r="M24" s="77">
        <v>5</v>
      </c>
      <c r="N24" s="77">
        <v>0.41</v>
      </c>
      <c r="O24" s="77">
        <v>556601</v>
      </c>
      <c r="P24" s="77">
        <v>119.44</v>
      </c>
      <c r="Q24" s="77">
        <v>0</v>
      </c>
      <c r="R24" s="77">
        <v>664.80423440000004</v>
      </c>
      <c r="S24" s="77">
        <v>0.06</v>
      </c>
      <c r="T24" s="77">
        <v>1.58</v>
      </c>
      <c r="U24" s="77">
        <v>0.28000000000000003</v>
      </c>
    </row>
    <row r="25" spans="2:21">
      <c r="B25" t="s">
        <v>335</v>
      </c>
      <c r="C25" t="s">
        <v>336</v>
      </c>
      <c r="D25" t="s">
        <v>103</v>
      </c>
      <c r="E25" t="s">
        <v>126</v>
      </c>
      <c r="F25" t="s">
        <v>337</v>
      </c>
      <c r="G25" t="s">
        <v>319</v>
      </c>
      <c r="H25" t="s">
        <v>320</v>
      </c>
      <c r="I25" t="s">
        <v>208</v>
      </c>
      <c r="J25" t="s">
        <v>338</v>
      </c>
      <c r="K25" s="77">
        <v>1.42</v>
      </c>
      <c r="L25" t="s">
        <v>105</v>
      </c>
      <c r="M25" s="77">
        <v>5.0999999999999996</v>
      </c>
      <c r="N25" s="77">
        <v>1.89</v>
      </c>
      <c r="O25" s="77">
        <v>154535.60999999999</v>
      </c>
      <c r="P25" s="77">
        <v>119.44</v>
      </c>
      <c r="Q25" s="77">
        <v>6.5752499999999996</v>
      </c>
      <c r="R25" s="77">
        <v>191.15258258399999</v>
      </c>
      <c r="S25" s="77">
        <v>0.03</v>
      </c>
      <c r="T25" s="77">
        <v>0.45</v>
      </c>
      <c r="U25" s="77">
        <v>0.08</v>
      </c>
    </row>
    <row r="26" spans="2:21">
      <c r="B26" t="s">
        <v>339</v>
      </c>
      <c r="C26" t="s">
        <v>340</v>
      </c>
      <c r="D26" t="s">
        <v>103</v>
      </c>
      <c r="E26" t="s">
        <v>126</v>
      </c>
      <c r="F26" t="s">
        <v>297</v>
      </c>
      <c r="G26" t="s">
        <v>298</v>
      </c>
      <c r="H26" t="s">
        <v>320</v>
      </c>
      <c r="I26" t="s">
        <v>208</v>
      </c>
      <c r="J26" t="s">
        <v>341</v>
      </c>
      <c r="K26" s="77">
        <v>1.42</v>
      </c>
      <c r="L26" t="s">
        <v>105</v>
      </c>
      <c r="M26" s="77">
        <v>6.5</v>
      </c>
      <c r="N26" s="77">
        <v>1.68</v>
      </c>
      <c r="O26" s="77">
        <v>932936</v>
      </c>
      <c r="P26" s="77">
        <v>121.26</v>
      </c>
      <c r="Q26" s="77">
        <v>16.90344</v>
      </c>
      <c r="R26" s="77">
        <v>1148.1816335999999</v>
      </c>
      <c r="S26" s="77">
        <v>0.06</v>
      </c>
      <c r="T26" s="77">
        <v>2.73</v>
      </c>
      <c r="U26" s="77">
        <v>0.49</v>
      </c>
    </row>
    <row r="27" spans="2:21">
      <c r="B27" t="s">
        <v>342</v>
      </c>
      <c r="C27" t="s">
        <v>343</v>
      </c>
      <c r="D27" t="s">
        <v>103</v>
      </c>
      <c r="E27" t="s">
        <v>126</v>
      </c>
      <c r="F27" t="s">
        <v>344</v>
      </c>
      <c r="G27" t="s">
        <v>319</v>
      </c>
      <c r="H27" t="s">
        <v>320</v>
      </c>
      <c r="I27" t="s">
        <v>208</v>
      </c>
      <c r="J27" t="s">
        <v>345</v>
      </c>
      <c r="K27" s="77">
        <v>3.84</v>
      </c>
      <c r="L27" t="s">
        <v>105</v>
      </c>
      <c r="M27" s="77">
        <v>4</v>
      </c>
      <c r="N27" s="77">
        <v>0.95</v>
      </c>
      <c r="O27" s="77">
        <v>167207.51999999999</v>
      </c>
      <c r="P27" s="77">
        <v>113.52</v>
      </c>
      <c r="Q27" s="77">
        <v>0</v>
      </c>
      <c r="R27" s="77">
        <v>189.813976704</v>
      </c>
      <c r="S27" s="77">
        <v>0.02</v>
      </c>
      <c r="T27" s="77">
        <v>0.45</v>
      </c>
      <c r="U27" s="77">
        <v>0.08</v>
      </c>
    </row>
    <row r="28" spans="2:21">
      <c r="B28" t="s">
        <v>346</v>
      </c>
      <c r="C28" t="s">
        <v>347</v>
      </c>
      <c r="D28" t="s">
        <v>103</v>
      </c>
      <c r="E28" t="s">
        <v>126</v>
      </c>
      <c r="F28" t="s">
        <v>348</v>
      </c>
      <c r="G28" t="s">
        <v>349</v>
      </c>
      <c r="H28" t="s">
        <v>350</v>
      </c>
      <c r="I28" t="s">
        <v>208</v>
      </c>
      <c r="J28" t="s">
        <v>334</v>
      </c>
      <c r="K28" s="77">
        <v>7.94</v>
      </c>
      <c r="L28" t="s">
        <v>105</v>
      </c>
      <c r="M28" s="77">
        <v>5.15</v>
      </c>
      <c r="N28" s="77">
        <v>3.21</v>
      </c>
      <c r="O28" s="77">
        <v>277647</v>
      </c>
      <c r="P28" s="77">
        <v>140.83000000000001</v>
      </c>
      <c r="Q28" s="77">
        <v>0</v>
      </c>
      <c r="R28" s="77">
        <v>391.01027010000001</v>
      </c>
      <c r="S28" s="77">
        <v>0.01</v>
      </c>
      <c r="T28" s="77">
        <v>0.93</v>
      </c>
      <c r="U28" s="77">
        <v>0.17</v>
      </c>
    </row>
    <row r="29" spans="2:21">
      <c r="B29" t="s">
        <v>351</v>
      </c>
      <c r="C29" t="s">
        <v>352</v>
      </c>
      <c r="D29" t="s">
        <v>103</v>
      </c>
      <c r="E29" t="s">
        <v>126</v>
      </c>
      <c r="F29" t="s">
        <v>353</v>
      </c>
      <c r="G29" t="s">
        <v>319</v>
      </c>
      <c r="H29" t="s">
        <v>354</v>
      </c>
      <c r="I29" t="s">
        <v>153</v>
      </c>
      <c r="J29" t="s">
        <v>355</v>
      </c>
      <c r="K29" s="77">
        <v>6.66</v>
      </c>
      <c r="L29" t="s">
        <v>105</v>
      </c>
      <c r="M29" s="77">
        <v>3.35</v>
      </c>
      <c r="N29" s="77">
        <v>3.08</v>
      </c>
      <c r="O29" s="77">
        <v>494398</v>
      </c>
      <c r="P29" s="77">
        <v>102.04</v>
      </c>
      <c r="Q29" s="77">
        <v>0</v>
      </c>
      <c r="R29" s="77">
        <v>504.4837192</v>
      </c>
      <c r="S29" s="77">
        <v>0.18</v>
      </c>
      <c r="T29" s="77">
        <v>1.2</v>
      </c>
      <c r="U29" s="77">
        <v>0.21</v>
      </c>
    </row>
    <row r="30" spans="2:21">
      <c r="B30" t="s">
        <v>356</v>
      </c>
      <c r="C30" t="s">
        <v>357</v>
      </c>
      <c r="D30" t="s">
        <v>103</v>
      </c>
      <c r="E30" t="s">
        <v>126</v>
      </c>
      <c r="F30" t="s">
        <v>358</v>
      </c>
      <c r="G30" t="s">
        <v>319</v>
      </c>
      <c r="H30" t="s">
        <v>350</v>
      </c>
      <c r="I30" t="s">
        <v>208</v>
      </c>
      <c r="J30" t="s">
        <v>359</v>
      </c>
      <c r="K30" s="77">
        <v>1.01</v>
      </c>
      <c r="L30" t="s">
        <v>105</v>
      </c>
      <c r="M30" s="77">
        <v>4.8</v>
      </c>
      <c r="N30" s="77">
        <v>0.43</v>
      </c>
      <c r="O30" s="77">
        <v>8100.16</v>
      </c>
      <c r="P30" s="77">
        <v>112.72</v>
      </c>
      <c r="Q30" s="77">
        <v>0</v>
      </c>
      <c r="R30" s="77">
        <v>9.1305003520000003</v>
      </c>
      <c r="S30" s="77">
        <v>0.01</v>
      </c>
      <c r="T30" s="77">
        <v>0.02</v>
      </c>
      <c r="U30" s="77">
        <v>0</v>
      </c>
    </row>
    <row r="31" spans="2:21">
      <c r="B31" t="s">
        <v>360</v>
      </c>
      <c r="C31" t="s">
        <v>361</v>
      </c>
      <c r="D31" t="s">
        <v>103</v>
      </c>
      <c r="E31" t="s">
        <v>126</v>
      </c>
      <c r="F31" t="s">
        <v>362</v>
      </c>
      <c r="G31" t="s">
        <v>319</v>
      </c>
      <c r="H31" t="s">
        <v>350</v>
      </c>
      <c r="I31" t="s">
        <v>208</v>
      </c>
      <c r="J31" t="s">
        <v>363</v>
      </c>
      <c r="K31" s="77">
        <v>6.46</v>
      </c>
      <c r="L31" t="s">
        <v>105</v>
      </c>
      <c r="M31" s="77">
        <v>2.78</v>
      </c>
      <c r="N31" s="77">
        <v>3.71</v>
      </c>
      <c r="O31" s="77">
        <v>753790</v>
      </c>
      <c r="P31" s="77">
        <v>94.31</v>
      </c>
      <c r="Q31" s="77">
        <v>0</v>
      </c>
      <c r="R31" s="77">
        <v>710.89934900000003</v>
      </c>
      <c r="S31" s="77">
        <v>0.04</v>
      </c>
      <c r="T31" s="77">
        <v>1.69</v>
      </c>
      <c r="U31" s="77">
        <v>0.3</v>
      </c>
    </row>
    <row r="32" spans="2:21">
      <c r="B32" t="s">
        <v>364</v>
      </c>
      <c r="C32" t="s">
        <v>365</v>
      </c>
      <c r="D32" t="s">
        <v>103</v>
      </c>
      <c r="E32" t="s">
        <v>126</v>
      </c>
      <c r="F32" t="s">
        <v>362</v>
      </c>
      <c r="G32" t="s">
        <v>319</v>
      </c>
      <c r="H32" t="s">
        <v>350</v>
      </c>
      <c r="I32" t="s">
        <v>208</v>
      </c>
      <c r="J32" t="s">
        <v>366</v>
      </c>
      <c r="K32" s="77">
        <v>6.19</v>
      </c>
      <c r="L32" t="s">
        <v>105</v>
      </c>
      <c r="M32" s="77">
        <v>4</v>
      </c>
      <c r="N32" s="77">
        <v>3.97</v>
      </c>
      <c r="O32" s="77">
        <v>636980</v>
      </c>
      <c r="P32" s="77">
        <v>100.51</v>
      </c>
      <c r="Q32" s="77">
        <v>0</v>
      </c>
      <c r="R32" s="77">
        <v>640.22859800000003</v>
      </c>
      <c r="S32" s="77">
        <v>0.02</v>
      </c>
      <c r="T32" s="77">
        <v>1.52</v>
      </c>
      <c r="U32" s="77">
        <v>0.27</v>
      </c>
    </row>
    <row r="33" spans="2:21">
      <c r="B33" t="s">
        <v>367</v>
      </c>
      <c r="C33" t="s">
        <v>368</v>
      </c>
      <c r="D33" t="s">
        <v>103</v>
      </c>
      <c r="E33" t="s">
        <v>126</v>
      </c>
      <c r="F33" t="s">
        <v>369</v>
      </c>
      <c r="G33" t="s">
        <v>298</v>
      </c>
      <c r="H33" t="s">
        <v>350</v>
      </c>
      <c r="I33" t="s">
        <v>208</v>
      </c>
      <c r="J33" t="s">
        <v>299</v>
      </c>
      <c r="K33" s="77">
        <v>1.25</v>
      </c>
      <c r="L33" t="s">
        <v>105</v>
      </c>
      <c r="M33" s="77">
        <v>6.4</v>
      </c>
      <c r="N33" s="77">
        <v>0.49</v>
      </c>
      <c r="O33" s="77">
        <v>579391</v>
      </c>
      <c r="P33" s="77">
        <v>123.75</v>
      </c>
      <c r="Q33" s="77">
        <v>0</v>
      </c>
      <c r="R33" s="77">
        <v>716.99636250000003</v>
      </c>
      <c r="S33" s="77">
        <v>0.05</v>
      </c>
      <c r="T33" s="77">
        <v>1.7</v>
      </c>
      <c r="U33" s="77">
        <v>0.3</v>
      </c>
    </row>
    <row r="34" spans="2:21">
      <c r="B34" t="s">
        <v>370</v>
      </c>
      <c r="C34" t="s">
        <v>371</v>
      </c>
      <c r="D34" t="s">
        <v>103</v>
      </c>
      <c r="E34" t="s">
        <v>126</v>
      </c>
      <c r="F34" t="s">
        <v>297</v>
      </c>
      <c r="G34" t="s">
        <v>298</v>
      </c>
      <c r="H34" t="s">
        <v>354</v>
      </c>
      <c r="I34" t="s">
        <v>153</v>
      </c>
      <c r="J34" t="s">
        <v>372</v>
      </c>
      <c r="K34" s="77">
        <v>8.74</v>
      </c>
      <c r="L34" t="s">
        <v>105</v>
      </c>
      <c r="M34" s="77">
        <v>1.42</v>
      </c>
      <c r="N34" s="77">
        <v>-70.81</v>
      </c>
      <c r="O34" s="77">
        <v>22</v>
      </c>
      <c r="P34" s="77">
        <v>4877000</v>
      </c>
      <c r="Q34" s="77">
        <v>0</v>
      </c>
      <c r="R34" s="77">
        <v>1072.94</v>
      </c>
      <c r="S34" s="77">
        <v>0.1</v>
      </c>
      <c r="T34" s="77">
        <v>2.5499999999999998</v>
      </c>
      <c r="U34" s="77">
        <v>0.45</v>
      </c>
    </row>
    <row r="35" spans="2:21">
      <c r="B35" t="s">
        <v>373</v>
      </c>
      <c r="C35" t="s">
        <v>374</v>
      </c>
      <c r="D35" t="s">
        <v>103</v>
      </c>
      <c r="E35" t="s">
        <v>126</v>
      </c>
      <c r="F35" t="s">
        <v>375</v>
      </c>
      <c r="G35" t="s">
        <v>376</v>
      </c>
      <c r="H35" t="s">
        <v>350</v>
      </c>
      <c r="I35" t="s">
        <v>208</v>
      </c>
      <c r="J35" t="s">
        <v>377</v>
      </c>
      <c r="K35" s="77">
        <v>6.59</v>
      </c>
      <c r="L35" t="s">
        <v>105</v>
      </c>
      <c r="M35" s="77">
        <v>1.23</v>
      </c>
      <c r="N35" s="77">
        <v>1.75</v>
      </c>
      <c r="O35" s="77">
        <v>255064</v>
      </c>
      <c r="P35" s="77">
        <v>97.58</v>
      </c>
      <c r="Q35" s="77">
        <v>0</v>
      </c>
      <c r="R35" s="77">
        <v>248.89145120000001</v>
      </c>
      <c r="S35" s="77">
        <v>0.02</v>
      </c>
      <c r="T35" s="77">
        <v>0.59</v>
      </c>
      <c r="U35" s="77">
        <v>0.11</v>
      </c>
    </row>
    <row r="36" spans="2:21">
      <c r="B36" t="s">
        <v>378</v>
      </c>
      <c r="C36" t="s">
        <v>379</v>
      </c>
      <c r="D36" t="s">
        <v>103</v>
      </c>
      <c r="E36" t="s">
        <v>126</v>
      </c>
      <c r="F36" t="s">
        <v>380</v>
      </c>
      <c r="G36" t="s">
        <v>298</v>
      </c>
      <c r="H36" t="s">
        <v>381</v>
      </c>
      <c r="I36" t="s">
        <v>208</v>
      </c>
      <c r="J36" t="s">
        <v>382</v>
      </c>
      <c r="K36" s="77">
        <v>2.84</v>
      </c>
      <c r="L36" t="s">
        <v>105</v>
      </c>
      <c r="M36" s="77">
        <v>4.5</v>
      </c>
      <c r="N36" s="77">
        <v>1.05</v>
      </c>
      <c r="O36" s="77">
        <v>983525</v>
      </c>
      <c r="P36" s="77">
        <v>133.24</v>
      </c>
      <c r="Q36" s="77">
        <v>13.380520000000001</v>
      </c>
      <c r="R36" s="77">
        <v>1323.8292300000001</v>
      </c>
      <c r="S36" s="77">
        <v>0.06</v>
      </c>
      <c r="T36" s="77">
        <v>3.14</v>
      </c>
      <c r="U36" s="77">
        <v>0.56000000000000005</v>
      </c>
    </row>
    <row r="37" spans="2:21">
      <c r="B37" t="s">
        <v>383</v>
      </c>
      <c r="C37" t="s">
        <v>384</v>
      </c>
      <c r="D37" t="s">
        <v>103</v>
      </c>
      <c r="E37" t="s">
        <v>126</v>
      </c>
      <c r="F37" t="s">
        <v>385</v>
      </c>
      <c r="G37" t="s">
        <v>319</v>
      </c>
      <c r="H37" t="s">
        <v>381</v>
      </c>
      <c r="I37" t="s">
        <v>208</v>
      </c>
      <c r="J37" t="s">
        <v>386</v>
      </c>
      <c r="K37" s="77">
        <v>5.35</v>
      </c>
      <c r="L37" t="s">
        <v>105</v>
      </c>
      <c r="M37" s="77">
        <v>2.15</v>
      </c>
      <c r="N37" s="77">
        <v>3.58</v>
      </c>
      <c r="O37" s="77">
        <v>573129</v>
      </c>
      <c r="P37" s="77">
        <v>94.62</v>
      </c>
      <c r="Q37" s="77">
        <v>0</v>
      </c>
      <c r="R37" s="77">
        <v>542.29465979999998</v>
      </c>
      <c r="S37" s="77">
        <v>0.09</v>
      </c>
      <c r="T37" s="77">
        <v>1.29</v>
      </c>
      <c r="U37" s="77">
        <v>0.23</v>
      </c>
    </row>
    <row r="38" spans="2:21">
      <c r="B38" t="s">
        <v>387</v>
      </c>
      <c r="C38" t="s">
        <v>388</v>
      </c>
      <c r="D38" t="s">
        <v>103</v>
      </c>
      <c r="E38" t="s">
        <v>126</v>
      </c>
      <c r="F38" t="s">
        <v>389</v>
      </c>
      <c r="G38" t="s">
        <v>319</v>
      </c>
      <c r="H38" t="s">
        <v>390</v>
      </c>
      <c r="I38" t="s">
        <v>208</v>
      </c>
      <c r="J38" t="s">
        <v>377</v>
      </c>
      <c r="K38" s="77">
        <v>5.18</v>
      </c>
      <c r="L38" t="s">
        <v>105</v>
      </c>
      <c r="M38" s="77">
        <v>3.06</v>
      </c>
      <c r="N38" s="77">
        <v>2.16</v>
      </c>
      <c r="O38" s="77">
        <v>407187.57</v>
      </c>
      <c r="P38" s="77">
        <v>102.78</v>
      </c>
      <c r="Q38" s="77">
        <v>19.242940000000001</v>
      </c>
      <c r="R38" s="77">
        <v>437.75032444599998</v>
      </c>
      <c r="S38" s="77">
        <v>0.14000000000000001</v>
      </c>
      <c r="T38" s="77">
        <v>1.04</v>
      </c>
      <c r="U38" s="77">
        <v>0.19</v>
      </c>
    </row>
    <row r="39" spans="2:21">
      <c r="B39" t="s">
        <v>391</v>
      </c>
      <c r="C39" t="s">
        <v>392</v>
      </c>
      <c r="D39" t="s">
        <v>103</v>
      </c>
      <c r="E39" t="s">
        <v>126</v>
      </c>
      <c r="F39" t="s">
        <v>389</v>
      </c>
      <c r="G39" t="s">
        <v>319</v>
      </c>
      <c r="H39" t="s">
        <v>390</v>
      </c>
      <c r="I39" t="s">
        <v>208</v>
      </c>
      <c r="J39" t="s">
        <v>393</v>
      </c>
      <c r="K39" s="77">
        <v>2.09</v>
      </c>
      <c r="L39" t="s">
        <v>105</v>
      </c>
      <c r="M39" s="77">
        <v>4.5999999999999996</v>
      </c>
      <c r="N39" s="77">
        <v>1.28</v>
      </c>
      <c r="O39" s="77">
        <v>50169.48</v>
      </c>
      <c r="P39" s="77">
        <v>109.17</v>
      </c>
      <c r="Q39" s="77">
        <v>0</v>
      </c>
      <c r="R39" s="77">
        <v>54.770021315999998</v>
      </c>
      <c r="S39" s="77">
        <v>0.02</v>
      </c>
      <c r="T39" s="77">
        <v>0.13</v>
      </c>
      <c r="U39" s="77">
        <v>0.02</v>
      </c>
    </row>
    <row r="40" spans="2:21">
      <c r="B40" t="s">
        <v>394</v>
      </c>
      <c r="C40" t="s">
        <v>395</v>
      </c>
      <c r="D40" t="s">
        <v>103</v>
      </c>
      <c r="E40" t="s">
        <v>126</v>
      </c>
      <c r="F40" t="s">
        <v>396</v>
      </c>
      <c r="G40" t="s">
        <v>397</v>
      </c>
      <c r="H40" t="s">
        <v>390</v>
      </c>
      <c r="I40" t="s">
        <v>208</v>
      </c>
      <c r="J40" t="s">
        <v>398</v>
      </c>
      <c r="K40" s="77">
        <v>1.17</v>
      </c>
      <c r="L40" t="s">
        <v>105</v>
      </c>
      <c r="M40" s="77">
        <v>4.95</v>
      </c>
      <c r="N40" s="77">
        <v>1.02</v>
      </c>
      <c r="O40" s="77">
        <v>143075.25</v>
      </c>
      <c r="P40" s="77">
        <v>128.79</v>
      </c>
      <c r="Q40" s="77">
        <v>0</v>
      </c>
      <c r="R40" s="77">
        <v>184.26661447500001</v>
      </c>
      <c r="S40" s="77">
        <v>0.01</v>
      </c>
      <c r="T40" s="77">
        <v>0.44</v>
      </c>
      <c r="U40" s="77">
        <v>0.08</v>
      </c>
    </row>
    <row r="41" spans="2:21">
      <c r="B41" t="s">
        <v>399</v>
      </c>
      <c r="C41" t="s">
        <v>400</v>
      </c>
      <c r="D41" t="s">
        <v>103</v>
      </c>
      <c r="E41" t="s">
        <v>126</v>
      </c>
      <c r="F41" t="s">
        <v>401</v>
      </c>
      <c r="G41" t="s">
        <v>319</v>
      </c>
      <c r="H41" t="s">
        <v>402</v>
      </c>
      <c r="I41" t="s">
        <v>403</v>
      </c>
      <c r="J41" t="s">
        <v>404</v>
      </c>
      <c r="K41" s="77">
        <v>5.66</v>
      </c>
      <c r="L41" t="s">
        <v>105</v>
      </c>
      <c r="M41" s="77">
        <v>2.81</v>
      </c>
      <c r="N41" s="77">
        <v>1.8</v>
      </c>
      <c r="O41" s="77">
        <v>18557</v>
      </c>
      <c r="P41" s="77">
        <v>99.19</v>
      </c>
      <c r="Q41" s="77">
        <v>0</v>
      </c>
      <c r="R41" s="77">
        <v>18.406688299999999</v>
      </c>
      <c r="S41" s="77">
        <v>0</v>
      </c>
      <c r="T41" s="77">
        <v>0.04</v>
      </c>
      <c r="U41" s="77">
        <v>0.01</v>
      </c>
    </row>
    <row r="42" spans="2:21">
      <c r="B42" t="s">
        <v>405</v>
      </c>
      <c r="C42" t="s">
        <v>406</v>
      </c>
      <c r="D42" t="s">
        <v>103</v>
      </c>
      <c r="E42" t="s">
        <v>126</v>
      </c>
      <c r="F42" t="s">
        <v>407</v>
      </c>
      <c r="G42" t="s">
        <v>319</v>
      </c>
      <c r="H42" t="s">
        <v>390</v>
      </c>
      <c r="I42" t="s">
        <v>208</v>
      </c>
      <c r="J42" t="s">
        <v>404</v>
      </c>
      <c r="K42" s="77">
        <v>0</v>
      </c>
      <c r="L42" t="s">
        <v>105</v>
      </c>
      <c r="M42" s="77">
        <v>3.9</v>
      </c>
      <c r="N42" s="77">
        <v>0</v>
      </c>
      <c r="O42" s="77">
        <v>233874</v>
      </c>
      <c r="P42" s="77">
        <v>97.31</v>
      </c>
      <c r="Q42" s="77">
        <v>0</v>
      </c>
      <c r="R42" s="77">
        <v>227.5827894</v>
      </c>
      <c r="S42" s="77">
        <v>0.01</v>
      </c>
      <c r="T42" s="77">
        <v>0.54</v>
      </c>
      <c r="U42" s="77">
        <v>0.1</v>
      </c>
    </row>
    <row r="43" spans="2:21">
      <c r="B43" t="s">
        <v>408</v>
      </c>
      <c r="C43" t="s">
        <v>409</v>
      </c>
      <c r="D43" t="s">
        <v>103</v>
      </c>
      <c r="E43" t="s">
        <v>126</v>
      </c>
      <c r="F43" t="s">
        <v>410</v>
      </c>
      <c r="G43" t="s">
        <v>298</v>
      </c>
      <c r="H43" t="s">
        <v>411</v>
      </c>
      <c r="I43" t="s">
        <v>153</v>
      </c>
      <c r="J43" t="s">
        <v>412</v>
      </c>
      <c r="K43" s="77">
        <v>3.7</v>
      </c>
      <c r="L43" t="s">
        <v>105</v>
      </c>
      <c r="M43" s="77">
        <v>1.69</v>
      </c>
      <c r="N43" s="77">
        <v>-94.51</v>
      </c>
      <c r="O43" s="77">
        <v>24</v>
      </c>
      <c r="P43" s="77">
        <v>4760000</v>
      </c>
      <c r="Q43" s="77">
        <v>0</v>
      </c>
      <c r="R43" s="77">
        <v>1142.4000000000001</v>
      </c>
      <c r="S43" s="77">
        <v>0.41</v>
      </c>
      <c r="T43" s="77">
        <v>2.71</v>
      </c>
      <c r="U43" s="77">
        <v>0.48</v>
      </c>
    </row>
    <row r="44" spans="2:21">
      <c r="B44" t="s">
        <v>413</v>
      </c>
      <c r="C44" t="s">
        <v>414</v>
      </c>
      <c r="D44" t="s">
        <v>103</v>
      </c>
      <c r="E44" t="s">
        <v>126</v>
      </c>
      <c r="F44" t="s">
        <v>415</v>
      </c>
      <c r="G44" t="s">
        <v>319</v>
      </c>
      <c r="H44" t="s">
        <v>411</v>
      </c>
      <c r="I44" t="s">
        <v>153</v>
      </c>
      <c r="J44" t="s">
        <v>416</v>
      </c>
      <c r="K44" s="77">
        <v>5.99</v>
      </c>
      <c r="L44" t="s">
        <v>105</v>
      </c>
      <c r="M44" s="77">
        <v>2.85</v>
      </c>
      <c r="N44" s="77">
        <v>4.3099999999999996</v>
      </c>
      <c r="O44" s="77">
        <v>1237724</v>
      </c>
      <c r="P44" s="77">
        <v>94.22</v>
      </c>
      <c r="Q44" s="77">
        <v>0</v>
      </c>
      <c r="R44" s="77">
        <v>1166.1835527999999</v>
      </c>
      <c r="S44" s="77">
        <v>0.56000000000000005</v>
      </c>
      <c r="T44" s="77">
        <v>2.77</v>
      </c>
      <c r="U44" s="77">
        <v>0.49</v>
      </c>
    </row>
    <row r="45" spans="2:21">
      <c r="B45" t="s">
        <v>417</v>
      </c>
      <c r="C45" t="s">
        <v>418</v>
      </c>
      <c r="D45" t="s">
        <v>103</v>
      </c>
      <c r="E45" t="s">
        <v>126</v>
      </c>
      <c r="F45" t="s">
        <v>419</v>
      </c>
      <c r="G45" t="s">
        <v>319</v>
      </c>
      <c r="H45" t="s">
        <v>411</v>
      </c>
      <c r="I45" t="s">
        <v>153</v>
      </c>
      <c r="J45" t="s">
        <v>420</v>
      </c>
      <c r="K45" s="77">
        <v>5.78</v>
      </c>
      <c r="L45" t="s">
        <v>105</v>
      </c>
      <c r="M45" s="77">
        <v>2.57</v>
      </c>
      <c r="N45" s="77">
        <v>4.6399999999999997</v>
      </c>
      <c r="O45" s="77">
        <v>575155</v>
      </c>
      <c r="P45" s="77">
        <v>90.6</v>
      </c>
      <c r="Q45" s="77">
        <v>0</v>
      </c>
      <c r="R45" s="77">
        <v>521.09042999999997</v>
      </c>
      <c r="S45" s="77">
        <v>0.05</v>
      </c>
      <c r="T45" s="77">
        <v>1.24</v>
      </c>
      <c r="U45" s="77">
        <v>0.22</v>
      </c>
    </row>
    <row r="46" spans="2:21">
      <c r="B46" t="s">
        <v>421</v>
      </c>
      <c r="C46" t="s">
        <v>422</v>
      </c>
      <c r="D46" t="s">
        <v>103</v>
      </c>
      <c r="E46" t="s">
        <v>126</v>
      </c>
      <c r="F46" t="s">
        <v>423</v>
      </c>
      <c r="G46" t="s">
        <v>319</v>
      </c>
      <c r="H46" t="s">
        <v>424</v>
      </c>
      <c r="I46" t="s">
        <v>208</v>
      </c>
      <c r="J46" t="s">
        <v>257</v>
      </c>
      <c r="K46" s="77">
        <v>2.1800000000000002</v>
      </c>
      <c r="L46" t="s">
        <v>105</v>
      </c>
      <c r="M46" s="77">
        <v>2.5</v>
      </c>
      <c r="N46" s="77">
        <v>5.98</v>
      </c>
      <c r="O46" s="77">
        <v>237037</v>
      </c>
      <c r="P46" s="77">
        <v>93.83</v>
      </c>
      <c r="Q46" s="77">
        <v>0</v>
      </c>
      <c r="R46" s="77">
        <v>222.41181710000001</v>
      </c>
      <c r="S46" s="77">
        <v>0.05</v>
      </c>
      <c r="T46" s="77">
        <v>0.53</v>
      </c>
      <c r="U46" s="77">
        <v>0.09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427</v>
      </c>
      <c r="G47" t="s">
        <v>397</v>
      </c>
      <c r="H47" t="s">
        <v>428</v>
      </c>
      <c r="I47" t="s">
        <v>208</v>
      </c>
      <c r="J47" t="s">
        <v>429</v>
      </c>
      <c r="K47" s="77">
        <v>2.87</v>
      </c>
      <c r="L47" t="s">
        <v>105</v>
      </c>
      <c r="M47" s="77">
        <v>4.95</v>
      </c>
      <c r="N47" s="77">
        <v>8.5399999999999991</v>
      </c>
      <c r="O47" s="77">
        <v>695870.62</v>
      </c>
      <c r="P47" s="77">
        <v>115.12</v>
      </c>
      <c r="Q47" s="77">
        <v>0</v>
      </c>
      <c r="R47" s="77">
        <v>801.08625774400002</v>
      </c>
      <c r="S47" s="77">
        <v>0.04</v>
      </c>
      <c r="T47" s="77">
        <v>1.9</v>
      </c>
      <c r="U47" s="77">
        <v>0.34</v>
      </c>
    </row>
    <row r="48" spans="2:21">
      <c r="B48" s="78" t="s">
        <v>249</v>
      </c>
      <c r="C48" s="16"/>
      <c r="D48" s="16"/>
      <c r="E48" s="16"/>
      <c r="F48" s="16"/>
      <c r="K48" s="79">
        <v>3.95</v>
      </c>
      <c r="N48" s="79">
        <v>6.04</v>
      </c>
      <c r="O48" s="79">
        <v>15553977.949999999</v>
      </c>
      <c r="Q48" s="79">
        <v>31.063639999999999</v>
      </c>
      <c r="R48" s="79">
        <v>14667.778683625</v>
      </c>
      <c r="T48" s="79">
        <v>34.82</v>
      </c>
      <c r="U48" s="79">
        <v>6.21</v>
      </c>
    </row>
    <row r="49" spans="2:21">
      <c r="B49" t="s">
        <v>430</v>
      </c>
      <c r="C49" t="s">
        <v>431</v>
      </c>
      <c r="D49" t="s">
        <v>103</v>
      </c>
      <c r="E49" t="s">
        <v>126</v>
      </c>
      <c r="F49" t="s">
        <v>432</v>
      </c>
      <c r="G49" t="s">
        <v>433</v>
      </c>
      <c r="H49" t="s">
        <v>434</v>
      </c>
      <c r="I49" t="s">
        <v>153</v>
      </c>
      <c r="J49" t="s">
        <v>435</v>
      </c>
      <c r="K49" s="77">
        <v>2.87</v>
      </c>
      <c r="L49" t="s">
        <v>105</v>
      </c>
      <c r="M49" s="77">
        <v>4.5</v>
      </c>
      <c r="N49" s="77">
        <v>1.68</v>
      </c>
      <c r="O49" s="77">
        <v>17653.36</v>
      </c>
      <c r="P49" s="77">
        <v>109.47</v>
      </c>
      <c r="Q49" s="77">
        <v>0</v>
      </c>
      <c r="R49" s="77">
        <v>19.325133191999999</v>
      </c>
      <c r="S49" s="77">
        <v>0.01</v>
      </c>
      <c r="T49" s="77">
        <v>0.05</v>
      </c>
      <c r="U49" s="77">
        <v>0.01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438</v>
      </c>
      <c r="G50" t="s">
        <v>319</v>
      </c>
      <c r="H50" t="s">
        <v>354</v>
      </c>
      <c r="I50" t="s">
        <v>153</v>
      </c>
      <c r="J50" t="s">
        <v>439</v>
      </c>
      <c r="K50" s="77">
        <v>4.04</v>
      </c>
      <c r="L50" t="s">
        <v>105</v>
      </c>
      <c r="M50" s="77">
        <v>4.3499999999999996</v>
      </c>
      <c r="N50" s="77">
        <v>5.24</v>
      </c>
      <c r="O50" s="77">
        <v>1240894</v>
      </c>
      <c r="P50" s="77">
        <v>97.32</v>
      </c>
      <c r="Q50" s="77">
        <v>0</v>
      </c>
      <c r="R50" s="77">
        <v>1207.6380408</v>
      </c>
      <c r="S50" s="77">
        <v>7.0000000000000007E-2</v>
      </c>
      <c r="T50" s="77">
        <v>2.87</v>
      </c>
      <c r="U50" s="77">
        <v>0.51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442</v>
      </c>
      <c r="G51" t="s">
        <v>443</v>
      </c>
      <c r="H51" t="s">
        <v>354</v>
      </c>
      <c r="I51" t="s">
        <v>153</v>
      </c>
      <c r="J51" t="s">
        <v>444</v>
      </c>
      <c r="K51" s="77">
        <v>10.31</v>
      </c>
      <c r="L51" t="s">
        <v>105</v>
      </c>
      <c r="M51" s="77">
        <v>4.0999999999999996</v>
      </c>
      <c r="N51" s="77">
        <v>4.16</v>
      </c>
      <c r="O51" s="77">
        <v>257651</v>
      </c>
      <c r="P51" s="77">
        <v>99.49</v>
      </c>
      <c r="Q51" s="77">
        <v>0</v>
      </c>
      <c r="R51" s="77">
        <v>256.33697990000002</v>
      </c>
      <c r="S51" s="77">
        <v>0.04</v>
      </c>
      <c r="T51" s="77">
        <v>0.61</v>
      </c>
      <c r="U51" s="77">
        <v>0.11</v>
      </c>
    </row>
    <row r="52" spans="2:21">
      <c r="B52" t="s">
        <v>445</v>
      </c>
      <c r="C52" t="s">
        <v>446</v>
      </c>
      <c r="D52" t="s">
        <v>103</v>
      </c>
      <c r="E52" t="s">
        <v>126</v>
      </c>
      <c r="F52" t="s">
        <v>442</v>
      </c>
      <c r="G52" t="s">
        <v>443</v>
      </c>
      <c r="H52" t="s">
        <v>354</v>
      </c>
      <c r="I52" t="s">
        <v>153</v>
      </c>
      <c r="J52" t="s">
        <v>447</v>
      </c>
      <c r="K52" s="77">
        <v>6.27</v>
      </c>
      <c r="L52" t="s">
        <v>105</v>
      </c>
      <c r="M52" s="77">
        <v>2.63</v>
      </c>
      <c r="N52" s="77">
        <v>4.33</v>
      </c>
      <c r="O52" s="77">
        <v>248331</v>
      </c>
      <c r="P52" s="77">
        <v>92.52</v>
      </c>
      <c r="Q52" s="77">
        <v>0</v>
      </c>
      <c r="R52" s="77">
        <v>229.75584119999999</v>
      </c>
      <c r="S52" s="77">
        <v>0.02</v>
      </c>
      <c r="T52" s="77">
        <v>0.55000000000000004</v>
      </c>
      <c r="U52" s="77">
        <v>0.1</v>
      </c>
    </row>
    <row r="53" spans="2:21">
      <c r="B53" t="s">
        <v>448</v>
      </c>
      <c r="C53" t="s">
        <v>449</v>
      </c>
      <c r="D53" t="s">
        <v>103</v>
      </c>
      <c r="E53" t="s">
        <v>126</v>
      </c>
      <c r="F53" t="s">
        <v>450</v>
      </c>
      <c r="G53" t="s">
        <v>319</v>
      </c>
      <c r="H53" t="s">
        <v>354</v>
      </c>
      <c r="I53" t="s">
        <v>153</v>
      </c>
      <c r="J53" t="s">
        <v>328</v>
      </c>
      <c r="K53" s="77">
        <v>0.08</v>
      </c>
      <c r="L53" t="s">
        <v>105</v>
      </c>
      <c r="M53" s="77">
        <v>0.95</v>
      </c>
      <c r="N53" s="77">
        <v>2.72</v>
      </c>
      <c r="O53" s="77">
        <v>488000</v>
      </c>
      <c r="P53" s="77">
        <v>100.25</v>
      </c>
      <c r="Q53" s="77">
        <v>0</v>
      </c>
      <c r="R53" s="77">
        <v>489.22</v>
      </c>
      <c r="S53" s="77">
        <v>0.16</v>
      </c>
      <c r="T53" s="77">
        <v>1.1599999999999999</v>
      </c>
      <c r="U53" s="77">
        <v>0.21</v>
      </c>
    </row>
    <row r="54" spans="2:21">
      <c r="B54" t="s">
        <v>451</v>
      </c>
      <c r="C54" t="s">
        <v>452</v>
      </c>
      <c r="D54" t="s">
        <v>103</v>
      </c>
      <c r="E54" t="s">
        <v>126</v>
      </c>
      <c r="F54" t="s">
        <v>450</v>
      </c>
      <c r="G54" t="s">
        <v>319</v>
      </c>
      <c r="H54" t="s">
        <v>354</v>
      </c>
      <c r="I54" t="s">
        <v>153</v>
      </c>
      <c r="J54" t="s">
        <v>377</v>
      </c>
      <c r="K54" s="77">
        <v>4.68</v>
      </c>
      <c r="L54" t="s">
        <v>105</v>
      </c>
      <c r="M54" s="77">
        <v>3.69</v>
      </c>
      <c r="N54" s="77">
        <v>5.26</v>
      </c>
      <c r="O54" s="77">
        <v>305897</v>
      </c>
      <c r="P54" s="77">
        <v>94.68</v>
      </c>
      <c r="Q54" s="77">
        <v>0</v>
      </c>
      <c r="R54" s="77">
        <v>289.62327959999999</v>
      </c>
      <c r="S54" s="77">
        <v>0.09</v>
      </c>
      <c r="T54" s="77">
        <v>0.69</v>
      </c>
      <c r="U54" s="77">
        <v>0.12</v>
      </c>
    </row>
    <row r="55" spans="2:21">
      <c r="B55" t="s">
        <v>453</v>
      </c>
      <c r="C55" t="s">
        <v>454</v>
      </c>
      <c r="D55" t="s">
        <v>103</v>
      </c>
      <c r="E55" t="s">
        <v>126</v>
      </c>
      <c r="F55" t="s">
        <v>455</v>
      </c>
      <c r="G55" t="s">
        <v>443</v>
      </c>
      <c r="H55" t="s">
        <v>354</v>
      </c>
      <c r="I55" t="s">
        <v>153</v>
      </c>
      <c r="J55" t="s">
        <v>456</v>
      </c>
      <c r="K55" s="77">
        <v>9.02</v>
      </c>
      <c r="L55" t="s">
        <v>105</v>
      </c>
      <c r="M55" s="77">
        <v>3.3</v>
      </c>
      <c r="N55" s="77">
        <v>3.51</v>
      </c>
      <c r="O55" s="77">
        <v>492000</v>
      </c>
      <c r="P55" s="77">
        <v>98.86</v>
      </c>
      <c r="Q55" s="77">
        <v>0</v>
      </c>
      <c r="R55" s="77">
        <v>486.39120000000003</v>
      </c>
      <c r="S55" s="77">
        <v>0.16</v>
      </c>
      <c r="T55" s="77">
        <v>1.1499999999999999</v>
      </c>
      <c r="U55" s="77">
        <v>0.21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459</v>
      </c>
      <c r="G56" t="s">
        <v>460</v>
      </c>
      <c r="H56" t="s">
        <v>354</v>
      </c>
      <c r="I56" t="s">
        <v>153</v>
      </c>
      <c r="J56" t="s">
        <v>461</v>
      </c>
      <c r="K56" s="77">
        <v>3.64</v>
      </c>
      <c r="L56" t="s">
        <v>105</v>
      </c>
      <c r="M56" s="77">
        <v>2.75</v>
      </c>
      <c r="N56" s="77">
        <v>2.9</v>
      </c>
      <c r="O56" s="77">
        <v>152050.16</v>
      </c>
      <c r="P56" s="77">
        <v>100.43</v>
      </c>
      <c r="Q56" s="77">
        <v>0</v>
      </c>
      <c r="R56" s="77">
        <v>152.70397568800001</v>
      </c>
      <c r="S56" s="77">
        <v>0.03</v>
      </c>
      <c r="T56" s="77">
        <v>0.36</v>
      </c>
      <c r="U56" s="77">
        <v>0.06</v>
      </c>
    </row>
    <row r="57" spans="2:21">
      <c r="B57" t="s">
        <v>462</v>
      </c>
      <c r="C57" t="s">
        <v>463</v>
      </c>
      <c r="D57" t="s">
        <v>103</v>
      </c>
      <c r="E57" t="s">
        <v>126</v>
      </c>
      <c r="F57" t="s">
        <v>464</v>
      </c>
      <c r="G57" t="s">
        <v>319</v>
      </c>
      <c r="H57" t="s">
        <v>381</v>
      </c>
      <c r="I57" t="s">
        <v>208</v>
      </c>
      <c r="J57" t="s">
        <v>355</v>
      </c>
      <c r="K57" s="77">
        <v>2.68</v>
      </c>
      <c r="L57" t="s">
        <v>105</v>
      </c>
      <c r="M57" s="77">
        <v>6.05</v>
      </c>
      <c r="N57" s="77">
        <v>4.4000000000000004</v>
      </c>
      <c r="O57" s="77">
        <v>377489</v>
      </c>
      <c r="P57" s="77">
        <v>105</v>
      </c>
      <c r="Q57" s="77">
        <v>0</v>
      </c>
      <c r="R57" s="77">
        <v>396.36345</v>
      </c>
      <c r="S57" s="77">
        <v>0.05</v>
      </c>
      <c r="T57" s="77">
        <v>0.94</v>
      </c>
      <c r="U57" s="77">
        <v>0.17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467</v>
      </c>
      <c r="G58" t="s">
        <v>319</v>
      </c>
      <c r="H58" t="s">
        <v>468</v>
      </c>
      <c r="I58" t="s">
        <v>153</v>
      </c>
      <c r="J58" t="s">
        <v>355</v>
      </c>
      <c r="K58" s="77">
        <v>2.06</v>
      </c>
      <c r="L58" t="s">
        <v>105</v>
      </c>
      <c r="M58" s="77">
        <v>4.45</v>
      </c>
      <c r="N58" s="77">
        <v>4.53</v>
      </c>
      <c r="O58" s="77">
        <v>963793.6</v>
      </c>
      <c r="P58" s="77">
        <v>99.94</v>
      </c>
      <c r="Q58" s="77">
        <v>0</v>
      </c>
      <c r="R58" s="77">
        <v>963.21532384</v>
      </c>
      <c r="S58" s="77">
        <v>0.09</v>
      </c>
      <c r="T58" s="77">
        <v>2.29</v>
      </c>
      <c r="U58" s="77">
        <v>0.41</v>
      </c>
    </row>
    <row r="59" spans="2:21">
      <c r="B59" t="s">
        <v>469</v>
      </c>
      <c r="C59" t="s">
        <v>470</v>
      </c>
      <c r="D59" t="s">
        <v>103</v>
      </c>
      <c r="E59" t="s">
        <v>126</v>
      </c>
      <c r="F59" t="s">
        <v>471</v>
      </c>
      <c r="G59" t="s">
        <v>135</v>
      </c>
      <c r="H59" t="s">
        <v>472</v>
      </c>
      <c r="I59" t="s">
        <v>403</v>
      </c>
      <c r="J59" t="s">
        <v>404</v>
      </c>
      <c r="K59" s="77">
        <v>5.98</v>
      </c>
      <c r="L59" t="s">
        <v>105</v>
      </c>
      <c r="M59" s="77">
        <v>2.5</v>
      </c>
      <c r="N59" s="77">
        <v>4.8600000000000003</v>
      </c>
      <c r="O59" s="77">
        <v>1108666</v>
      </c>
      <c r="P59" s="77">
        <v>89.15</v>
      </c>
      <c r="Q59" s="77">
        <v>26.27383</v>
      </c>
      <c r="R59" s="77">
        <v>1014.649569</v>
      </c>
      <c r="S59" s="77">
        <v>0.18</v>
      </c>
      <c r="T59" s="77">
        <v>2.41</v>
      </c>
      <c r="U59" s="77">
        <v>0.43</v>
      </c>
    </row>
    <row r="60" spans="2:21">
      <c r="B60" t="s">
        <v>473</v>
      </c>
      <c r="C60" t="s">
        <v>474</v>
      </c>
      <c r="D60" t="s">
        <v>103</v>
      </c>
      <c r="E60" t="s">
        <v>126</v>
      </c>
      <c r="F60" t="s">
        <v>475</v>
      </c>
      <c r="G60" t="s">
        <v>319</v>
      </c>
      <c r="H60" t="s">
        <v>381</v>
      </c>
      <c r="I60" t="s">
        <v>208</v>
      </c>
      <c r="J60" t="s">
        <v>476</v>
      </c>
      <c r="K60" s="77">
        <v>5.17</v>
      </c>
      <c r="L60" t="s">
        <v>105</v>
      </c>
      <c r="M60" s="77">
        <v>3.9</v>
      </c>
      <c r="N60" s="77">
        <v>4.79</v>
      </c>
      <c r="O60" s="77">
        <v>207674</v>
      </c>
      <c r="P60" s="77">
        <v>96.11</v>
      </c>
      <c r="Q60" s="77">
        <v>0</v>
      </c>
      <c r="R60" s="77">
        <v>199.59548140000001</v>
      </c>
      <c r="S60" s="77">
        <v>0.05</v>
      </c>
      <c r="T60" s="77">
        <v>0.47</v>
      </c>
      <c r="U60" s="77">
        <v>0.08</v>
      </c>
    </row>
    <row r="61" spans="2:21">
      <c r="B61" t="s">
        <v>477</v>
      </c>
      <c r="C61" t="s">
        <v>478</v>
      </c>
      <c r="D61" t="s">
        <v>103</v>
      </c>
      <c r="E61" t="s">
        <v>126</v>
      </c>
      <c r="F61" t="s">
        <v>479</v>
      </c>
      <c r="G61" t="s">
        <v>135</v>
      </c>
      <c r="H61" t="s">
        <v>381</v>
      </c>
      <c r="I61" t="s">
        <v>208</v>
      </c>
      <c r="J61" t="s">
        <v>377</v>
      </c>
      <c r="K61" s="77">
        <v>3.35</v>
      </c>
      <c r="L61" t="s">
        <v>105</v>
      </c>
      <c r="M61" s="77">
        <v>2.16</v>
      </c>
      <c r="N61" s="77">
        <v>2.5</v>
      </c>
      <c r="O61" s="77">
        <v>101998</v>
      </c>
      <c r="P61" s="77">
        <v>98.97</v>
      </c>
      <c r="Q61" s="77">
        <v>0</v>
      </c>
      <c r="R61" s="77">
        <v>100.9474206</v>
      </c>
      <c r="S61" s="77">
        <v>0.01</v>
      </c>
      <c r="T61" s="77">
        <v>0.24</v>
      </c>
      <c r="U61" s="77">
        <v>0.04</v>
      </c>
    </row>
    <row r="62" spans="2:21">
      <c r="B62" t="s">
        <v>480</v>
      </c>
      <c r="C62" t="s">
        <v>481</v>
      </c>
      <c r="D62" t="s">
        <v>103</v>
      </c>
      <c r="E62" t="s">
        <v>126</v>
      </c>
      <c r="F62" t="s">
        <v>482</v>
      </c>
      <c r="G62" t="s">
        <v>483</v>
      </c>
      <c r="H62" t="s">
        <v>468</v>
      </c>
      <c r="I62" t="s">
        <v>153</v>
      </c>
      <c r="J62" t="s">
        <v>484</v>
      </c>
      <c r="K62" s="77">
        <v>4.5199999999999996</v>
      </c>
      <c r="L62" t="s">
        <v>105</v>
      </c>
      <c r="M62" s="77">
        <v>3.25</v>
      </c>
      <c r="N62" s="77">
        <v>3.65</v>
      </c>
      <c r="O62" s="77">
        <v>445718</v>
      </c>
      <c r="P62" s="77">
        <v>99.99</v>
      </c>
      <c r="Q62" s="77">
        <v>0</v>
      </c>
      <c r="R62" s="77">
        <v>445.67342819999999</v>
      </c>
      <c r="S62" s="77">
        <v>0.1</v>
      </c>
      <c r="T62" s="77">
        <v>1.06</v>
      </c>
      <c r="U62" s="77">
        <v>0.19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467</v>
      </c>
      <c r="G63" t="s">
        <v>319</v>
      </c>
      <c r="H63" t="s">
        <v>381</v>
      </c>
      <c r="I63" t="s">
        <v>208</v>
      </c>
      <c r="J63" t="s">
        <v>487</v>
      </c>
      <c r="K63" s="77">
        <v>1.53</v>
      </c>
      <c r="L63" t="s">
        <v>105</v>
      </c>
      <c r="M63" s="77">
        <v>5.0999999999999996</v>
      </c>
      <c r="N63" s="77">
        <v>3.09</v>
      </c>
      <c r="O63" s="77">
        <v>544601</v>
      </c>
      <c r="P63" s="77">
        <v>104.4</v>
      </c>
      <c r="Q63" s="77">
        <v>0</v>
      </c>
      <c r="R63" s="77">
        <v>568.563444</v>
      </c>
      <c r="S63" s="77">
        <v>7.0000000000000007E-2</v>
      </c>
      <c r="T63" s="77">
        <v>1.35</v>
      </c>
      <c r="U63" s="77">
        <v>0.24</v>
      </c>
    </row>
    <row r="64" spans="2:21">
      <c r="B64" t="s">
        <v>488</v>
      </c>
      <c r="C64" t="s">
        <v>489</v>
      </c>
      <c r="D64" t="s">
        <v>103</v>
      </c>
      <c r="E64" t="s">
        <v>126</v>
      </c>
      <c r="F64" t="s">
        <v>389</v>
      </c>
      <c r="G64" t="s">
        <v>319</v>
      </c>
      <c r="H64" t="s">
        <v>390</v>
      </c>
      <c r="I64" t="s">
        <v>208</v>
      </c>
      <c r="J64" t="s">
        <v>484</v>
      </c>
      <c r="K64" s="77">
        <v>4.5</v>
      </c>
      <c r="L64" t="s">
        <v>105</v>
      </c>
      <c r="M64" s="77">
        <v>4.3</v>
      </c>
      <c r="N64" s="77">
        <v>5.08</v>
      </c>
      <c r="O64" s="77">
        <v>623000</v>
      </c>
      <c r="P64" s="77">
        <v>98.8</v>
      </c>
      <c r="Q64" s="77">
        <v>0</v>
      </c>
      <c r="R64" s="77">
        <v>615.524</v>
      </c>
      <c r="S64" s="77">
        <v>7.0000000000000007E-2</v>
      </c>
      <c r="T64" s="77">
        <v>1.46</v>
      </c>
      <c r="U64" s="77">
        <v>0.26</v>
      </c>
    </row>
    <row r="65" spans="2:21">
      <c r="B65" t="s">
        <v>490</v>
      </c>
      <c r="C65" t="s">
        <v>491</v>
      </c>
      <c r="D65" t="s">
        <v>103</v>
      </c>
      <c r="E65" t="s">
        <v>126</v>
      </c>
      <c r="F65" t="s">
        <v>492</v>
      </c>
      <c r="G65" t="s">
        <v>397</v>
      </c>
      <c r="H65" t="s">
        <v>402</v>
      </c>
      <c r="I65" t="s">
        <v>403</v>
      </c>
      <c r="J65" t="s">
        <v>493</v>
      </c>
      <c r="K65" s="77">
        <v>5.83</v>
      </c>
      <c r="L65" t="s">
        <v>105</v>
      </c>
      <c r="M65" s="77">
        <v>4.4800000000000004</v>
      </c>
      <c r="N65" s="77">
        <v>6.19</v>
      </c>
      <c r="O65" s="77">
        <v>511409</v>
      </c>
      <c r="P65" s="77">
        <v>90.95</v>
      </c>
      <c r="Q65" s="77">
        <v>0</v>
      </c>
      <c r="R65" s="77">
        <v>465.1264855</v>
      </c>
      <c r="S65" s="77">
        <v>0.1</v>
      </c>
      <c r="T65" s="77">
        <v>1.1000000000000001</v>
      </c>
      <c r="U65" s="77">
        <v>0.2</v>
      </c>
    </row>
    <row r="66" spans="2:21">
      <c r="B66" t="s">
        <v>494</v>
      </c>
      <c r="C66" t="s">
        <v>495</v>
      </c>
      <c r="D66" t="s">
        <v>103</v>
      </c>
      <c r="E66" t="s">
        <v>126</v>
      </c>
      <c r="F66" t="s">
        <v>492</v>
      </c>
      <c r="G66" t="s">
        <v>397</v>
      </c>
      <c r="H66" t="s">
        <v>390</v>
      </c>
      <c r="I66" t="s">
        <v>208</v>
      </c>
      <c r="J66" t="s">
        <v>404</v>
      </c>
      <c r="K66" s="77">
        <v>3.89</v>
      </c>
      <c r="L66" t="s">
        <v>105</v>
      </c>
      <c r="M66" s="77">
        <v>4.3</v>
      </c>
      <c r="N66" s="77">
        <v>5.15</v>
      </c>
      <c r="O66" s="77">
        <v>961226</v>
      </c>
      <c r="P66" s="77">
        <v>98.55</v>
      </c>
      <c r="Q66" s="77">
        <v>0</v>
      </c>
      <c r="R66" s="77">
        <v>947.28822300000002</v>
      </c>
      <c r="S66" s="77">
        <v>0.03</v>
      </c>
      <c r="T66" s="77">
        <v>2.25</v>
      </c>
      <c r="U66" s="77">
        <v>0.4</v>
      </c>
    </row>
    <row r="67" spans="2:21">
      <c r="B67" t="s">
        <v>496</v>
      </c>
      <c r="C67" t="s">
        <v>497</v>
      </c>
      <c r="D67" t="s">
        <v>103</v>
      </c>
      <c r="E67" t="s">
        <v>126</v>
      </c>
      <c r="F67" t="s">
        <v>498</v>
      </c>
      <c r="G67" t="s">
        <v>319</v>
      </c>
      <c r="H67" t="s">
        <v>390</v>
      </c>
      <c r="I67" t="s">
        <v>208</v>
      </c>
      <c r="J67" t="s">
        <v>499</v>
      </c>
      <c r="K67" s="77">
        <v>3.74</v>
      </c>
      <c r="L67" t="s">
        <v>105</v>
      </c>
      <c r="M67" s="77">
        <v>5.55</v>
      </c>
      <c r="N67" s="77">
        <v>10.67</v>
      </c>
      <c r="O67" s="77">
        <v>94708</v>
      </c>
      <c r="P67" s="77">
        <v>85.77</v>
      </c>
      <c r="Q67" s="77">
        <v>0</v>
      </c>
      <c r="R67" s="77">
        <v>81.231051600000001</v>
      </c>
      <c r="S67" s="77">
        <v>0.02</v>
      </c>
      <c r="T67" s="77">
        <v>0.19</v>
      </c>
      <c r="U67" s="77">
        <v>0.03</v>
      </c>
    </row>
    <row r="68" spans="2:21">
      <c r="B68" t="s">
        <v>500</v>
      </c>
      <c r="C68" t="s">
        <v>501</v>
      </c>
      <c r="D68" t="s">
        <v>103</v>
      </c>
      <c r="E68" t="s">
        <v>126</v>
      </c>
      <c r="F68" t="s">
        <v>502</v>
      </c>
      <c r="G68" t="s">
        <v>319</v>
      </c>
      <c r="H68" t="s">
        <v>411</v>
      </c>
      <c r="I68" t="s">
        <v>153</v>
      </c>
      <c r="J68" t="s">
        <v>321</v>
      </c>
      <c r="K68" s="77">
        <v>2.21</v>
      </c>
      <c r="L68" t="s">
        <v>105</v>
      </c>
      <c r="M68" s="77">
        <v>3.75</v>
      </c>
      <c r="N68" s="77">
        <v>7.47</v>
      </c>
      <c r="O68" s="77">
        <v>424611.99</v>
      </c>
      <c r="P68" s="77">
        <v>93.15</v>
      </c>
      <c r="Q68" s="77">
        <v>0</v>
      </c>
      <c r="R68" s="77">
        <v>395.52606868499998</v>
      </c>
      <c r="S68" s="77">
        <v>0.15</v>
      </c>
      <c r="T68" s="77">
        <v>0.94</v>
      </c>
      <c r="U68" s="77">
        <v>0.17</v>
      </c>
    </row>
    <row r="69" spans="2:21">
      <c r="B69" t="s">
        <v>503</v>
      </c>
      <c r="C69" t="s">
        <v>504</v>
      </c>
      <c r="D69" t="s">
        <v>103</v>
      </c>
      <c r="E69" t="s">
        <v>126</v>
      </c>
      <c r="F69" t="s">
        <v>505</v>
      </c>
      <c r="G69" t="s">
        <v>319</v>
      </c>
      <c r="H69" t="s">
        <v>411</v>
      </c>
      <c r="I69" t="s">
        <v>153</v>
      </c>
      <c r="J69" t="s">
        <v>506</v>
      </c>
      <c r="K69" s="77">
        <v>4.6399999999999997</v>
      </c>
      <c r="L69" t="s">
        <v>105</v>
      </c>
      <c r="M69" s="77">
        <v>3.4</v>
      </c>
      <c r="N69" s="77">
        <v>6.05</v>
      </c>
      <c r="O69" s="77">
        <v>645970.5</v>
      </c>
      <c r="P69" s="77">
        <v>88.8</v>
      </c>
      <c r="Q69" s="77">
        <v>0</v>
      </c>
      <c r="R69" s="77">
        <v>573.621804</v>
      </c>
      <c r="S69" s="77">
        <v>0.24</v>
      </c>
      <c r="T69" s="77">
        <v>1.36</v>
      </c>
      <c r="U69" s="77">
        <v>0.24</v>
      </c>
    </row>
    <row r="70" spans="2:21">
      <c r="B70" t="s">
        <v>507</v>
      </c>
      <c r="C70" t="s">
        <v>508</v>
      </c>
      <c r="D70" t="s">
        <v>103</v>
      </c>
      <c r="E70" t="s">
        <v>126</v>
      </c>
      <c r="F70" t="s">
        <v>509</v>
      </c>
      <c r="G70" t="s">
        <v>319</v>
      </c>
      <c r="H70" t="s">
        <v>424</v>
      </c>
      <c r="I70" t="s">
        <v>208</v>
      </c>
      <c r="J70" t="s">
        <v>510</v>
      </c>
      <c r="K70" s="77">
        <v>1.48</v>
      </c>
      <c r="L70" t="s">
        <v>105</v>
      </c>
      <c r="M70" s="77">
        <v>7.75</v>
      </c>
      <c r="N70" s="77">
        <v>20.309999999999999</v>
      </c>
      <c r="O70" s="77">
        <v>1</v>
      </c>
      <c r="P70" s="77">
        <v>85.56</v>
      </c>
      <c r="Q70" s="77">
        <v>0</v>
      </c>
      <c r="R70" s="77">
        <v>8.5559999999999998E-4</v>
      </c>
      <c r="S70" s="77">
        <v>0</v>
      </c>
      <c r="T70" s="77">
        <v>0</v>
      </c>
      <c r="U70" s="77">
        <v>0</v>
      </c>
    </row>
    <row r="71" spans="2:21">
      <c r="B71" t="s">
        <v>511</v>
      </c>
      <c r="C71" t="s">
        <v>512</v>
      </c>
      <c r="D71" t="s">
        <v>103</v>
      </c>
      <c r="E71" t="s">
        <v>126</v>
      </c>
      <c r="F71" t="s">
        <v>513</v>
      </c>
      <c r="G71" t="s">
        <v>130</v>
      </c>
      <c r="H71" t="s">
        <v>411</v>
      </c>
      <c r="I71" t="s">
        <v>153</v>
      </c>
      <c r="J71" t="s">
        <v>377</v>
      </c>
      <c r="K71" s="77">
        <v>2.39</v>
      </c>
      <c r="L71" t="s">
        <v>105</v>
      </c>
      <c r="M71" s="77">
        <v>4.55</v>
      </c>
      <c r="N71" s="77">
        <v>2.78</v>
      </c>
      <c r="O71" s="77">
        <v>210540.88</v>
      </c>
      <c r="P71" s="77">
        <v>104.25</v>
      </c>
      <c r="Q71" s="77">
        <v>4.7898100000000001</v>
      </c>
      <c r="R71" s="77">
        <v>224.27867739999999</v>
      </c>
      <c r="S71" s="77">
        <v>7.0000000000000007E-2</v>
      </c>
      <c r="T71" s="77">
        <v>0.53</v>
      </c>
      <c r="U71" s="77">
        <v>0.09</v>
      </c>
    </row>
    <row r="72" spans="2:21">
      <c r="B72" t="s">
        <v>514</v>
      </c>
      <c r="C72" t="s">
        <v>515</v>
      </c>
      <c r="D72" t="s">
        <v>103</v>
      </c>
      <c r="E72" t="s">
        <v>126</v>
      </c>
      <c r="F72" t="s">
        <v>516</v>
      </c>
      <c r="G72" t="s">
        <v>397</v>
      </c>
      <c r="H72" t="s">
        <v>517</v>
      </c>
      <c r="I72" t="s">
        <v>153</v>
      </c>
      <c r="J72" t="s">
        <v>518</v>
      </c>
      <c r="K72" s="77">
        <v>3.46</v>
      </c>
      <c r="L72" t="s">
        <v>105</v>
      </c>
      <c r="M72" s="77">
        <v>4.5999999999999996</v>
      </c>
      <c r="N72" s="77">
        <v>8.4499999999999993</v>
      </c>
      <c r="O72" s="77">
        <v>1296672.97</v>
      </c>
      <c r="P72" s="77">
        <v>88.22</v>
      </c>
      <c r="Q72" s="77">
        <v>0</v>
      </c>
      <c r="R72" s="77">
        <v>1143.9248941339999</v>
      </c>
      <c r="S72" s="77">
        <v>0.14000000000000001</v>
      </c>
      <c r="T72" s="77">
        <v>2.72</v>
      </c>
      <c r="U72" s="77">
        <v>0.48</v>
      </c>
    </row>
    <row r="73" spans="2:21">
      <c r="B73" t="s">
        <v>519</v>
      </c>
      <c r="C73" t="s">
        <v>520</v>
      </c>
      <c r="D73" t="s">
        <v>103</v>
      </c>
      <c r="E73" t="s">
        <v>126</v>
      </c>
      <c r="F73" t="s">
        <v>516</v>
      </c>
      <c r="G73" t="s">
        <v>397</v>
      </c>
      <c r="H73" t="s">
        <v>517</v>
      </c>
      <c r="I73" t="s">
        <v>153</v>
      </c>
      <c r="J73" t="s">
        <v>521</v>
      </c>
      <c r="K73" s="77">
        <v>1.76</v>
      </c>
      <c r="L73" t="s">
        <v>105</v>
      </c>
      <c r="M73" s="77">
        <v>4.0199999999999996</v>
      </c>
      <c r="N73" s="77">
        <v>5.83</v>
      </c>
      <c r="O73" s="77">
        <v>422627</v>
      </c>
      <c r="P73" s="77">
        <v>97.53</v>
      </c>
      <c r="Q73" s="77">
        <v>0</v>
      </c>
      <c r="R73" s="77">
        <v>412.18811310000001</v>
      </c>
      <c r="S73" s="77">
        <v>0.15</v>
      </c>
      <c r="T73" s="77">
        <v>0.98</v>
      </c>
      <c r="U73" s="77">
        <v>0.17</v>
      </c>
    </row>
    <row r="74" spans="2:21">
      <c r="B74" t="s">
        <v>522</v>
      </c>
      <c r="C74" t="s">
        <v>523</v>
      </c>
      <c r="D74" t="s">
        <v>103</v>
      </c>
      <c r="E74" t="s">
        <v>126</v>
      </c>
      <c r="F74" t="s">
        <v>427</v>
      </c>
      <c r="G74" t="s">
        <v>397</v>
      </c>
      <c r="H74" t="s">
        <v>428</v>
      </c>
      <c r="I74" t="s">
        <v>208</v>
      </c>
      <c r="J74" t="s">
        <v>524</v>
      </c>
      <c r="K74" s="77">
        <v>4.68</v>
      </c>
      <c r="L74" t="s">
        <v>105</v>
      </c>
      <c r="M74" s="77">
        <v>4.8</v>
      </c>
      <c r="N74" s="77">
        <v>9.2799999999999994</v>
      </c>
      <c r="O74" s="77">
        <v>1862637.49</v>
      </c>
      <c r="P74" s="77">
        <v>82.14</v>
      </c>
      <c r="Q74" s="77">
        <v>0</v>
      </c>
      <c r="R74" s="77">
        <v>1529.970434286</v>
      </c>
      <c r="S74" s="77">
        <v>7.0000000000000007E-2</v>
      </c>
      <c r="T74" s="77">
        <v>3.63</v>
      </c>
      <c r="U74" s="77">
        <v>0.65</v>
      </c>
    </row>
    <row r="75" spans="2:21">
      <c r="B75" t="s">
        <v>525</v>
      </c>
      <c r="C75" t="s">
        <v>526</v>
      </c>
      <c r="D75" t="s">
        <v>103</v>
      </c>
      <c r="E75" t="s">
        <v>126</v>
      </c>
      <c r="F75" t="s">
        <v>527</v>
      </c>
      <c r="G75" t="s">
        <v>319</v>
      </c>
      <c r="H75" t="s">
        <v>428</v>
      </c>
      <c r="I75" t="s">
        <v>208</v>
      </c>
      <c r="J75" t="s">
        <v>412</v>
      </c>
      <c r="K75" s="77">
        <v>1.97</v>
      </c>
      <c r="L75" t="s">
        <v>105</v>
      </c>
      <c r="M75" s="77">
        <v>7.3</v>
      </c>
      <c r="N75" s="77">
        <v>12.72</v>
      </c>
      <c r="O75" s="77">
        <v>843576</v>
      </c>
      <c r="P75" s="77">
        <v>93.53</v>
      </c>
      <c r="Q75" s="77">
        <v>0</v>
      </c>
      <c r="R75" s="77">
        <v>788.99663280000004</v>
      </c>
      <c r="S75" s="77">
        <v>0.21</v>
      </c>
      <c r="T75" s="77">
        <v>1.87</v>
      </c>
      <c r="U75" s="77">
        <v>0.33</v>
      </c>
    </row>
    <row r="76" spans="2:21">
      <c r="B76" t="s">
        <v>528</v>
      </c>
      <c r="C76" t="s">
        <v>529</v>
      </c>
      <c r="D76" t="s">
        <v>103</v>
      </c>
      <c r="E76" t="s">
        <v>126</v>
      </c>
      <c r="F76" t="s">
        <v>530</v>
      </c>
      <c r="G76" t="s">
        <v>319</v>
      </c>
      <c r="H76" t="s">
        <v>428</v>
      </c>
      <c r="I76" t="s">
        <v>208</v>
      </c>
      <c r="J76" t="s">
        <v>531</v>
      </c>
      <c r="K76" s="77">
        <v>3.32</v>
      </c>
      <c r="L76" t="s">
        <v>105</v>
      </c>
      <c r="M76" s="77">
        <v>4.4000000000000004</v>
      </c>
      <c r="N76" s="77">
        <v>6.84</v>
      </c>
      <c r="O76" s="77">
        <v>678000</v>
      </c>
      <c r="P76" s="77">
        <v>95</v>
      </c>
      <c r="Q76" s="77">
        <v>0</v>
      </c>
      <c r="R76" s="77">
        <v>644.1</v>
      </c>
      <c r="S76" s="77">
        <v>0.9</v>
      </c>
      <c r="T76" s="77">
        <v>1.53</v>
      </c>
      <c r="U76" s="77">
        <v>0.27</v>
      </c>
    </row>
    <row r="77" spans="2:21">
      <c r="B77" t="s">
        <v>532</v>
      </c>
      <c r="C77" t="s">
        <v>533</v>
      </c>
      <c r="D77" t="s">
        <v>103</v>
      </c>
      <c r="E77" t="s">
        <v>126</v>
      </c>
      <c r="F77" t="s">
        <v>534</v>
      </c>
      <c r="G77" t="s">
        <v>319</v>
      </c>
      <c r="H77" t="s">
        <v>221</v>
      </c>
      <c r="I77" t="s">
        <v>535</v>
      </c>
      <c r="J77" t="s">
        <v>536</v>
      </c>
      <c r="K77" s="77">
        <v>3.26</v>
      </c>
      <c r="L77" t="s">
        <v>105</v>
      </c>
      <c r="M77" s="77">
        <v>3.15</v>
      </c>
      <c r="N77" s="77">
        <v>3.88</v>
      </c>
      <c r="O77" s="77">
        <v>26581</v>
      </c>
      <c r="P77" s="77">
        <v>97.81</v>
      </c>
      <c r="Q77" s="77">
        <v>0</v>
      </c>
      <c r="R77" s="77">
        <v>25.9988761</v>
      </c>
      <c r="S77" s="77">
        <v>0.01</v>
      </c>
      <c r="T77" s="77">
        <v>0.06</v>
      </c>
      <c r="U77" s="77">
        <v>0.01</v>
      </c>
    </row>
    <row r="78" spans="2:21">
      <c r="B78" s="78" t="s">
        <v>287</v>
      </c>
      <c r="C78" s="16"/>
      <c r="D78" s="16"/>
      <c r="E78" s="16"/>
      <c r="F78" s="16"/>
      <c r="K78" s="79">
        <v>4.29</v>
      </c>
      <c r="N78" s="79">
        <v>4.99</v>
      </c>
      <c r="O78" s="79">
        <v>3314472.16</v>
      </c>
      <c r="Q78" s="79">
        <v>111.2624</v>
      </c>
      <c r="R78" s="79">
        <v>3487.8368367160001</v>
      </c>
      <c r="T78" s="79">
        <v>8.2799999999999994</v>
      </c>
      <c r="U78" s="79">
        <v>1.48</v>
      </c>
    </row>
    <row r="79" spans="2:21">
      <c r="B79" t="s">
        <v>537</v>
      </c>
      <c r="C79" t="s">
        <v>538</v>
      </c>
      <c r="D79" t="s">
        <v>103</v>
      </c>
      <c r="E79" t="s">
        <v>126</v>
      </c>
      <c r="F79" t="s">
        <v>292</v>
      </c>
      <c r="G79" t="s">
        <v>293</v>
      </c>
      <c r="H79" t="s">
        <v>207</v>
      </c>
      <c r="I79" t="s">
        <v>208</v>
      </c>
      <c r="J79" t="s">
        <v>539</v>
      </c>
      <c r="K79" s="77">
        <v>4.3600000000000003</v>
      </c>
      <c r="L79" t="s">
        <v>105</v>
      </c>
      <c r="M79" s="77">
        <v>2.9</v>
      </c>
      <c r="N79" s="77">
        <v>3.53</v>
      </c>
      <c r="O79" s="77">
        <v>591704</v>
      </c>
      <c r="P79" s="77">
        <v>101.78</v>
      </c>
      <c r="Q79" s="77">
        <v>0</v>
      </c>
      <c r="R79" s="77">
        <v>602.2363312</v>
      </c>
      <c r="S79" s="77">
        <v>7.0000000000000007E-2</v>
      </c>
      <c r="T79" s="77">
        <v>1.43</v>
      </c>
      <c r="U79" s="77">
        <v>0.26</v>
      </c>
    </row>
    <row r="80" spans="2:21">
      <c r="B80" t="s">
        <v>540</v>
      </c>
      <c r="C80" t="s">
        <v>541</v>
      </c>
      <c r="D80" t="s">
        <v>103</v>
      </c>
      <c r="E80" t="s">
        <v>126</v>
      </c>
      <c r="F80" t="s">
        <v>353</v>
      </c>
      <c r="G80" t="s">
        <v>319</v>
      </c>
      <c r="H80" t="s">
        <v>354</v>
      </c>
      <c r="I80" t="s">
        <v>153</v>
      </c>
      <c r="J80" t="s">
        <v>377</v>
      </c>
      <c r="K80" s="77">
        <v>6.09</v>
      </c>
      <c r="L80" t="s">
        <v>105</v>
      </c>
      <c r="M80" s="77">
        <v>3.78</v>
      </c>
      <c r="N80" s="77">
        <v>0.63</v>
      </c>
      <c r="O80" s="77">
        <v>326689.46999999997</v>
      </c>
      <c r="P80" s="77">
        <v>107.98</v>
      </c>
      <c r="Q80" s="77">
        <v>0</v>
      </c>
      <c r="R80" s="77">
        <v>352.759289706</v>
      </c>
      <c r="S80" s="77">
        <v>0.14000000000000001</v>
      </c>
      <c r="T80" s="77">
        <v>0.84</v>
      </c>
      <c r="U80" s="77">
        <v>0.15</v>
      </c>
    </row>
    <row r="81" spans="2:21">
      <c r="B81" t="s">
        <v>542</v>
      </c>
      <c r="C81" t="s">
        <v>543</v>
      </c>
      <c r="D81" t="s">
        <v>103</v>
      </c>
      <c r="E81" t="s">
        <v>126</v>
      </c>
      <c r="F81" t="s">
        <v>544</v>
      </c>
      <c r="G81" t="s">
        <v>104</v>
      </c>
      <c r="H81" t="s">
        <v>468</v>
      </c>
      <c r="I81" t="s">
        <v>153</v>
      </c>
      <c r="J81" t="s">
        <v>545</v>
      </c>
      <c r="K81" s="77">
        <v>4.24</v>
      </c>
      <c r="L81" t="s">
        <v>105</v>
      </c>
      <c r="M81" s="77">
        <v>3.85</v>
      </c>
      <c r="N81" s="77">
        <v>0.98</v>
      </c>
      <c r="O81" s="77">
        <v>221637.44</v>
      </c>
      <c r="P81" s="77">
        <v>103.65</v>
      </c>
      <c r="Q81" s="77">
        <v>0</v>
      </c>
      <c r="R81" s="77">
        <v>229.72720656000001</v>
      </c>
      <c r="S81" s="77">
        <v>0.12</v>
      </c>
      <c r="T81" s="77">
        <v>0.55000000000000004</v>
      </c>
      <c r="U81" s="77">
        <v>0.1</v>
      </c>
    </row>
    <row r="82" spans="2:21">
      <c r="B82" t="s">
        <v>546</v>
      </c>
      <c r="C82" t="s">
        <v>547</v>
      </c>
      <c r="D82" t="s">
        <v>103</v>
      </c>
      <c r="E82" t="s">
        <v>126</v>
      </c>
      <c r="F82" t="s">
        <v>548</v>
      </c>
      <c r="G82" t="s">
        <v>132</v>
      </c>
      <c r="H82" t="s">
        <v>381</v>
      </c>
      <c r="I82" t="s">
        <v>208</v>
      </c>
      <c r="J82" t="s">
        <v>549</v>
      </c>
      <c r="K82" s="77">
        <v>3.14</v>
      </c>
      <c r="L82" t="s">
        <v>105</v>
      </c>
      <c r="M82" s="77">
        <v>3.37</v>
      </c>
      <c r="N82" s="77">
        <v>4.74</v>
      </c>
      <c r="O82" s="77">
        <v>647500</v>
      </c>
      <c r="P82" s="77">
        <v>103.86</v>
      </c>
      <c r="Q82" s="77">
        <v>111.2624</v>
      </c>
      <c r="R82" s="77">
        <v>783.7559</v>
      </c>
      <c r="S82" s="77">
        <v>0.26</v>
      </c>
      <c r="T82" s="77">
        <v>1.86</v>
      </c>
      <c r="U82" s="77">
        <v>0.33</v>
      </c>
    </row>
    <row r="83" spans="2:21">
      <c r="B83" t="s">
        <v>550</v>
      </c>
      <c r="C83" t="s">
        <v>551</v>
      </c>
      <c r="D83" t="s">
        <v>103</v>
      </c>
      <c r="E83" t="s">
        <v>126</v>
      </c>
      <c r="F83" t="s">
        <v>552</v>
      </c>
      <c r="G83" t="s">
        <v>376</v>
      </c>
      <c r="H83" t="s">
        <v>468</v>
      </c>
      <c r="I83" t="s">
        <v>153</v>
      </c>
      <c r="J83" t="s">
        <v>553</v>
      </c>
      <c r="K83" s="77">
        <v>5.27</v>
      </c>
      <c r="L83" t="s">
        <v>105</v>
      </c>
      <c r="M83" s="77">
        <v>4.6900000000000004</v>
      </c>
      <c r="N83" s="77">
        <v>6.68</v>
      </c>
      <c r="O83" s="77">
        <v>518892.25</v>
      </c>
      <c r="P83" s="77">
        <v>99.46</v>
      </c>
      <c r="Q83" s="77">
        <v>0</v>
      </c>
      <c r="R83" s="77">
        <v>516.09023185000001</v>
      </c>
      <c r="S83" s="77">
        <v>0.03</v>
      </c>
      <c r="T83" s="77">
        <v>1.23</v>
      </c>
      <c r="U83" s="77">
        <v>0.22</v>
      </c>
    </row>
    <row r="84" spans="2:21">
      <c r="B84" t="s">
        <v>554</v>
      </c>
      <c r="C84" t="s">
        <v>555</v>
      </c>
      <c r="D84" t="s">
        <v>103</v>
      </c>
      <c r="E84" t="s">
        <v>126</v>
      </c>
      <c r="F84" t="s">
        <v>396</v>
      </c>
      <c r="G84" t="s">
        <v>397</v>
      </c>
      <c r="H84" t="s">
        <v>390</v>
      </c>
      <c r="I84" t="s">
        <v>208</v>
      </c>
      <c r="J84" t="s">
        <v>377</v>
      </c>
      <c r="K84" s="77">
        <v>4.7</v>
      </c>
      <c r="L84" t="s">
        <v>105</v>
      </c>
      <c r="M84" s="77">
        <v>5.6</v>
      </c>
      <c r="N84" s="77">
        <v>5.46</v>
      </c>
      <c r="O84" s="77">
        <v>172326</v>
      </c>
      <c r="P84" s="77">
        <v>109.89</v>
      </c>
      <c r="Q84" s="77">
        <v>0</v>
      </c>
      <c r="R84" s="77">
        <v>189.36904139999999</v>
      </c>
      <c r="S84" s="77">
        <v>0.06</v>
      </c>
      <c r="T84" s="77">
        <v>0.45</v>
      </c>
      <c r="U84" s="77">
        <v>0.08</v>
      </c>
    </row>
    <row r="85" spans="2:21">
      <c r="B85" t="s">
        <v>556</v>
      </c>
      <c r="C85" t="s">
        <v>557</v>
      </c>
      <c r="D85" t="s">
        <v>103</v>
      </c>
      <c r="E85" t="s">
        <v>126</v>
      </c>
      <c r="F85" t="s">
        <v>558</v>
      </c>
      <c r="G85" t="s">
        <v>349</v>
      </c>
      <c r="H85" t="s">
        <v>424</v>
      </c>
      <c r="I85" t="s">
        <v>208</v>
      </c>
      <c r="J85" t="s">
        <v>559</v>
      </c>
      <c r="K85" s="77">
        <v>4.12</v>
      </c>
      <c r="L85" t="s">
        <v>105</v>
      </c>
      <c r="M85" s="77">
        <v>4.7</v>
      </c>
      <c r="N85" s="77">
        <v>5.99</v>
      </c>
      <c r="O85" s="77">
        <v>482600</v>
      </c>
      <c r="P85" s="77">
        <v>98.99</v>
      </c>
      <c r="Q85" s="77">
        <v>0</v>
      </c>
      <c r="R85" s="77">
        <v>477.72573999999997</v>
      </c>
      <c r="S85" s="77">
        <v>0.06</v>
      </c>
      <c r="T85" s="77">
        <v>1.1299999999999999</v>
      </c>
      <c r="U85" s="77">
        <v>0.2</v>
      </c>
    </row>
    <row r="86" spans="2:21">
      <c r="B86" t="s">
        <v>560</v>
      </c>
      <c r="C86" t="s">
        <v>561</v>
      </c>
      <c r="D86" t="s">
        <v>103</v>
      </c>
      <c r="E86" t="s">
        <v>126</v>
      </c>
      <c r="F86" t="s">
        <v>562</v>
      </c>
      <c r="G86" t="s">
        <v>319</v>
      </c>
      <c r="H86" t="s">
        <v>517</v>
      </c>
      <c r="I86" t="s">
        <v>153</v>
      </c>
      <c r="J86" t="s">
        <v>553</v>
      </c>
      <c r="K86" s="77">
        <v>3.45</v>
      </c>
      <c r="L86" t="s">
        <v>105</v>
      </c>
      <c r="M86" s="77">
        <v>5.65</v>
      </c>
      <c r="N86" s="77">
        <v>11.21</v>
      </c>
      <c r="O86" s="77">
        <v>353123</v>
      </c>
      <c r="P86" s="77">
        <v>95.2</v>
      </c>
      <c r="Q86" s="77">
        <v>0</v>
      </c>
      <c r="R86" s="77">
        <v>336.17309599999999</v>
      </c>
      <c r="S86" s="77">
        <v>0.21</v>
      </c>
      <c r="T86" s="77">
        <v>0.8</v>
      </c>
      <c r="U86" s="77">
        <v>0.14000000000000001</v>
      </c>
    </row>
    <row r="87" spans="2:21">
      <c r="B87" s="78" t="s">
        <v>563</v>
      </c>
      <c r="C87" s="16"/>
      <c r="D87" s="16"/>
      <c r="E87" s="16"/>
      <c r="F87" s="16"/>
      <c r="K87" s="79">
        <v>0</v>
      </c>
      <c r="N87" s="79">
        <v>0</v>
      </c>
      <c r="O87" s="79">
        <v>0</v>
      </c>
      <c r="Q87" s="79">
        <v>0</v>
      </c>
      <c r="R87" s="79">
        <v>0</v>
      </c>
      <c r="T87" s="79">
        <v>0</v>
      </c>
      <c r="U87" s="79">
        <v>0</v>
      </c>
    </row>
    <row r="88" spans="2:21">
      <c r="B88" t="s">
        <v>221</v>
      </c>
      <c r="C88" t="s">
        <v>221</v>
      </c>
      <c r="D88" s="16"/>
      <c r="E88" s="16"/>
      <c r="F88" s="16"/>
      <c r="G88" t="s">
        <v>221</v>
      </c>
      <c r="H88" t="s">
        <v>221</v>
      </c>
      <c r="K88" s="77">
        <v>0</v>
      </c>
      <c r="L88" t="s">
        <v>221</v>
      </c>
      <c r="M88" s="77">
        <v>0</v>
      </c>
      <c r="N88" s="77">
        <v>0</v>
      </c>
      <c r="O88" s="77">
        <v>0</v>
      </c>
      <c r="P88" s="77">
        <v>0</v>
      </c>
      <c r="R88" s="77">
        <v>0</v>
      </c>
      <c r="S88" s="77">
        <v>0</v>
      </c>
      <c r="T88" s="77">
        <v>0</v>
      </c>
      <c r="U88" s="77">
        <v>0</v>
      </c>
    </row>
    <row r="89" spans="2:21">
      <c r="B89" s="78" t="s">
        <v>226</v>
      </c>
      <c r="C89" s="16"/>
      <c r="D89" s="16"/>
      <c r="E89" s="16"/>
      <c r="F89" s="16"/>
      <c r="K89" s="79">
        <v>4.9400000000000004</v>
      </c>
      <c r="N89" s="79">
        <v>6.72</v>
      </c>
      <c r="O89" s="79">
        <v>1248000</v>
      </c>
      <c r="Q89" s="79">
        <v>0</v>
      </c>
      <c r="R89" s="79">
        <v>4637.0745252675997</v>
      </c>
      <c r="T89" s="79">
        <v>11.01</v>
      </c>
      <c r="U89" s="79">
        <v>1.96</v>
      </c>
    </row>
    <row r="90" spans="2:21">
      <c r="B90" s="78" t="s">
        <v>288</v>
      </c>
      <c r="C90" s="16"/>
      <c r="D90" s="16"/>
      <c r="E90" s="16"/>
      <c r="F90" s="16"/>
      <c r="K90" s="79">
        <v>0</v>
      </c>
      <c r="N90" s="79">
        <v>0</v>
      </c>
      <c r="O90" s="79">
        <v>0</v>
      </c>
      <c r="Q90" s="79">
        <v>0</v>
      </c>
      <c r="R90" s="79">
        <v>0</v>
      </c>
      <c r="T90" s="79">
        <v>0</v>
      </c>
      <c r="U90" s="79">
        <v>0</v>
      </c>
    </row>
    <row r="91" spans="2:21">
      <c r="B91" t="s">
        <v>221</v>
      </c>
      <c r="C91" t="s">
        <v>221</v>
      </c>
      <c r="D91" s="16"/>
      <c r="E91" s="16"/>
      <c r="F91" s="16"/>
      <c r="G91" t="s">
        <v>221</v>
      </c>
      <c r="H91" t="s">
        <v>221</v>
      </c>
      <c r="K91" s="77">
        <v>0</v>
      </c>
      <c r="L91" t="s">
        <v>221</v>
      </c>
      <c r="M91" s="77">
        <v>0</v>
      </c>
      <c r="N91" s="77">
        <v>0</v>
      </c>
      <c r="O91" s="77">
        <v>0</v>
      </c>
      <c r="P91" s="77">
        <v>0</v>
      </c>
      <c r="R91" s="77">
        <v>0</v>
      </c>
      <c r="S91" s="77">
        <v>0</v>
      </c>
      <c r="T91" s="77">
        <v>0</v>
      </c>
      <c r="U91" s="77">
        <v>0</v>
      </c>
    </row>
    <row r="92" spans="2:21">
      <c r="B92" s="78" t="s">
        <v>289</v>
      </c>
      <c r="C92" s="16"/>
      <c r="D92" s="16"/>
      <c r="E92" s="16"/>
      <c r="F92" s="16"/>
      <c r="K92" s="79">
        <v>4.9400000000000004</v>
      </c>
      <c r="N92" s="79">
        <v>6.72</v>
      </c>
      <c r="O92" s="79">
        <v>1248000</v>
      </c>
      <c r="Q92" s="79">
        <v>0</v>
      </c>
      <c r="R92" s="79">
        <v>4637.0745252675997</v>
      </c>
      <c r="T92" s="79">
        <v>11.01</v>
      </c>
      <c r="U92" s="79">
        <v>1.96</v>
      </c>
    </row>
    <row r="93" spans="2:21">
      <c r="B93" t="s">
        <v>564</v>
      </c>
      <c r="C93" t="s">
        <v>565</v>
      </c>
      <c r="D93" t="s">
        <v>566</v>
      </c>
      <c r="E93" t="s">
        <v>567</v>
      </c>
      <c r="F93" t="s">
        <v>568</v>
      </c>
      <c r="G93" t="s">
        <v>569</v>
      </c>
      <c r="H93" t="s">
        <v>570</v>
      </c>
      <c r="I93" t="s">
        <v>403</v>
      </c>
      <c r="J93" t="s">
        <v>553</v>
      </c>
      <c r="K93" s="77">
        <v>5.53</v>
      </c>
      <c r="L93" t="s">
        <v>109</v>
      </c>
      <c r="M93" s="77">
        <v>6.75</v>
      </c>
      <c r="N93" s="77">
        <v>5.94</v>
      </c>
      <c r="O93" s="77">
        <v>112000</v>
      </c>
      <c r="P93" s="77">
        <v>106.25125</v>
      </c>
      <c r="Q93" s="77">
        <v>0</v>
      </c>
      <c r="R93" s="77">
        <v>446.01724719999999</v>
      </c>
      <c r="S93" s="77">
        <v>0</v>
      </c>
      <c r="T93" s="77">
        <v>1.06</v>
      </c>
      <c r="U93" s="77">
        <v>0.19</v>
      </c>
    </row>
    <row r="94" spans="2:21">
      <c r="B94" t="s">
        <v>571</v>
      </c>
      <c r="C94" t="s">
        <v>572</v>
      </c>
      <c r="D94" t="s">
        <v>566</v>
      </c>
      <c r="E94" t="s">
        <v>567</v>
      </c>
      <c r="F94" t="s">
        <v>573</v>
      </c>
      <c r="G94" t="s">
        <v>574</v>
      </c>
      <c r="H94" t="s">
        <v>428</v>
      </c>
      <c r="I94" t="s">
        <v>208</v>
      </c>
      <c r="J94" t="s">
        <v>575</v>
      </c>
      <c r="K94" s="77">
        <v>5.73</v>
      </c>
      <c r="L94" t="s">
        <v>109</v>
      </c>
      <c r="M94" s="77">
        <v>4.63</v>
      </c>
      <c r="N94" s="77">
        <v>5.53</v>
      </c>
      <c r="O94" s="77">
        <v>171000</v>
      </c>
      <c r="P94" s="77">
        <v>97.147347251461994</v>
      </c>
      <c r="Q94" s="77">
        <v>0</v>
      </c>
      <c r="R94" s="77">
        <v>622.62512032239999</v>
      </c>
      <c r="S94" s="77">
        <v>0</v>
      </c>
      <c r="T94" s="77">
        <v>1.48</v>
      </c>
      <c r="U94" s="77">
        <v>0.26</v>
      </c>
    </row>
    <row r="95" spans="2:21">
      <c r="B95" t="s">
        <v>576</v>
      </c>
      <c r="C95" t="s">
        <v>577</v>
      </c>
      <c r="D95" t="s">
        <v>126</v>
      </c>
      <c r="E95" t="s">
        <v>567</v>
      </c>
      <c r="F95" t="s">
        <v>578</v>
      </c>
      <c r="G95" t="s">
        <v>579</v>
      </c>
      <c r="H95" t="s">
        <v>580</v>
      </c>
      <c r="I95" t="s">
        <v>208</v>
      </c>
      <c r="J95" t="s">
        <v>581</v>
      </c>
      <c r="K95" s="77">
        <v>6.35</v>
      </c>
      <c r="L95" t="s">
        <v>109</v>
      </c>
      <c r="M95" s="77">
        <v>6.88</v>
      </c>
      <c r="N95" s="77">
        <v>7.7</v>
      </c>
      <c r="O95" s="77">
        <v>140000</v>
      </c>
      <c r="P95" s="77">
        <v>96.44023971428571</v>
      </c>
      <c r="Q95" s="77">
        <v>0</v>
      </c>
      <c r="R95" s="77">
        <v>506.04122582880001</v>
      </c>
      <c r="S95" s="77">
        <v>0</v>
      </c>
      <c r="T95" s="77">
        <v>1.2</v>
      </c>
      <c r="U95" s="77">
        <v>0.21</v>
      </c>
    </row>
    <row r="96" spans="2:21">
      <c r="B96" t="s">
        <v>582</v>
      </c>
      <c r="C96" t="s">
        <v>583</v>
      </c>
      <c r="D96" t="s">
        <v>566</v>
      </c>
      <c r="E96" t="s">
        <v>567</v>
      </c>
      <c r="F96" t="s">
        <v>584</v>
      </c>
      <c r="G96" t="s">
        <v>585</v>
      </c>
      <c r="H96" t="s">
        <v>586</v>
      </c>
      <c r="I96" t="s">
        <v>403</v>
      </c>
      <c r="J96" t="s">
        <v>587</v>
      </c>
      <c r="K96" s="77">
        <v>5.96</v>
      </c>
      <c r="L96" t="s">
        <v>109</v>
      </c>
      <c r="M96" s="77">
        <v>6.75</v>
      </c>
      <c r="N96" s="77">
        <v>7.07</v>
      </c>
      <c r="O96" s="77">
        <v>48000</v>
      </c>
      <c r="P96" s="77">
        <v>99.149249999999995</v>
      </c>
      <c r="Q96" s="77">
        <v>0</v>
      </c>
      <c r="R96" s="77">
        <v>178.37346672000001</v>
      </c>
      <c r="S96" s="77">
        <v>0</v>
      </c>
      <c r="T96" s="77">
        <v>0.42</v>
      </c>
      <c r="U96" s="77">
        <v>0.08</v>
      </c>
    </row>
    <row r="97" spans="2:21">
      <c r="B97" t="s">
        <v>588</v>
      </c>
      <c r="C97" t="s">
        <v>589</v>
      </c>
      <c r="D97" t="s">
        <v>566</v>
      </c>
      <c r="E97" t="s">
        <v>567</v>
      </c>
      <c r="F97" t="s">
        <v>590</v>
      </c>
      <c r="G97" t="s">
        <v>579</v>
      </c>
      <c r="H97" t="s">
        <v>586</v>
      </c>
      <c r="I97" t="s">
        <v>403</v>
      </c>
      <c r="J97" t="s">
        <v>591</v>
      </c>
      <c r="K97" s="77">
        <v>6.37</v>
      </c>
      <c r="L97" t="s">
        <v>109</v>
      </c>
      <c r="M97" s="77">
        <v>8.25</v>
      </c>
      <c r="N97" s="77">
        <v>7.64</v>
      </c>
      <c r="O97" s="77">
        <v>134000</v>
      </c>
      <c r="P97" s="77">
        <v>108.61986298507463</v>
      </c>
      <c r="Q97" s="77">
        <v>0</v>
      </c>
      <c r="R97" s="77">
        <v>545.52371026720004</v>
      </c>
      <c r="S97" s="77">
        <v>0</v>
      </c>
      <c r="T97" s="77">
        <v>1.3</v>
      </c>
      <c r="U97" s="77">
        <v>0.23</v>
      </c>
    </row>
    <row r="98" spans="2:21">
      <c r="B98" t="s">
        <v>592</v>
      </c>
      <c r="C98" t="s">
        <v>593</v>
      </c>
      <c r="D98" t="s">
        <v>566</v>
      </c>
      <c r="E98" t="s">
        <v>567</v>
      </c>
      <c r="F98" t="s">
        <v>594</v>
      </c>
      <c r="G98" t="s">
        <v>595</v>
      </c>
      <c r="H98" t="s">
        <v>596</v>
      </c>
      <c r="I98" t="s">
        <v>403</v>
      </c>
      <c r="J98" t="s">
        <v>386</v>
      </c>
      <c r="K98" s="77">
        <v>4.74</v>
      </c>
      <c r="L98" t="s">
        <v>109</v>
      </c>
      <c r="M98" s="77">
        <v>5.38</v>
      </c>
      <c r="N98" s="77">
        <v>6.04</v>
      </c>
      <c r="O98" s="77">
        <v>153000</v>
      </c>
      <c r="P98" s="77">
        <v>97.797986143790851</v>
      </c>
      <c r="Q98" s="77">
        <v>0</v>
      </c>
      <c r="R98" s="77">
        <v>560.81668366240001</v>
      </c>
      <c r="S98" s="77">
        <v>0</v>
      </c>
      <c r="T98" s="77">
        <v>1.33</v>
      </c>
      <c r="U98" s="77">
        <v>0.24</v>
      </c>
    </row>
    <row r="99" spans="2:21">
      <c r="B99" t="s">
        <v>597</v>
      </c>
      <c r="C99" t="s">
        <v>598</v>
      </c>
      <c r="D99" t="s">
        <v>566</v>
      </c>
      <c r="E99" t="s">
        <v>567</v>
      </c>
      <c r="F99" t="s">
        <v>599</v>
      </c>
      <c r="G99" t="s">
        <v>600</v>
      </c>
      <c r="H99" t="s">
        <v>601</v>
      </c>
      <c r="I99" t="s">
        <v>602</v>
      </c>
      <c r="J99" t="s">
        <v>603</v>
      </c>
      <c r="K99" s="77">
        <v>6.57</v>
      </c>
      <c r="L99" t="s">
        <v>109</v>
      </c>
      <c r="M99" s="77">
        <v>5.5</v>
      </c>
      <c r="N99" s="77">
        <v>8.19</v>
      </c>
      <c r="O99" s="77">
        <v>55000</v>
      </c>
      <c r="P99" s="77">
        <v>87.098833272727276</v>
      </c>
      <c r="Q99" s="77">
        <v>0</v>
      </c>
      <c r="R99" s="77">
        <v>179.54553490839999</v>
      </c>
      <c r="S99" s="77">
        <v>0</v>
      </c>
      <c r="T99" s="77">
        <v>0.43</v>
      </c>
      <c r="U99" s="77">
        <v>0.08</v>
      </c>
    </row>
    <row r="100" spans="2:21">
      <c r="B100" t="s">
        <v>604</v>
      </c>
      <c r="C100" t="s">
        <v>605</v>
      </c>
      <c r="D100" t="s">
        <v>126</v>
      </c>
      <c r="E100" t="s">
        <v>567</v>
      </c>
      <c r="F100" t="s">
        <v>606</v>
      </c>
      <c r="G100" t="s">
        <v>126</v>
      </c>
      <c r="H100" t="s">
        <v>596</v>
      </c>
      <c r="I100" t="s">
        <v>403</v>
      </c>
      <c r="J100" t="s">
        <v>607</v>
      </c>
      <c r="K100" s="77">
        <v>3.4</v>
      </c>
      <c r="L100" t="s">
        <v>109</v>
      </c>
      <c r="M100" s="77">
        <v>5.5</v>
      </c>
      <c r="N100" s="77">
        <v>5.72</v>
      </c>
      <c r="O100" s="77">
        <v>152000</v>
      </c>
      <c r="P100" s="77">
        <v>100.8677222368421</v>
      </c>
      <c r="Q100" s="77">
        <v>0</v>
      </c>
      <c r="R100" s="77">
        <v>574.63937887439999</v>
      </c>
      <c r="S100" s="77">
        <v>0</v>
      </c>
      <c r="T100" s="77">
        <v>1.36</v>
      </c>
      <c r="U100" s="77">
        <v>0.24</v>
      </c>
    </row>
    <row r="101" spans="2:21">
      <c r="B101" t="s">
        <v>608</v>
      </c>
      <c r="C101" t="s">
        <v>609</v>
      </c>
      <c r="D101" t="s">
        <v>566</v>
      </c>
      <c r="E101" t="s">
        <v>567</v>
      </c>
      <c r="F101" t="s">
        <v>610</v>
      </c>
      <c r="G101" t="s">
        <v>574</v>
      </c>
      <c r="H101" t="s">
        <v>611</v>
      </c>
      <c r="I101" t="s">
        <v>403</v>
      </c>
      <c r="J101" t="s">
        <v>612</v>
      </c>
      <c r="K101" s="77">
        <v>3.63</v>
      </c>
      <c r="L101" t="s">
        <v>109</v>
      </c>
      <c r="M101" s="77">
        <v>5.25</v>
      </c>
      <c r="N101" s="77">
        <v>6.92</v>
      </c>
      <c r="O101" s="77">
        <v>158000</v>
      </c>
      <c r="P101" s="77">
        <v>96.734083354430382</v>
      </c>
      <c r="Q101" s="77">
        <v>0</v>
      </c>
      <c r="R101" s="77">
        <v>572.84376417160001</v>
      </c>
      <c r="S101" s="77">
        <v>0</v>
      </c>
      <c r="T101" s="77">
        <v>1.36</v>
      </c>
      <c r="U101" s="77">
        <v>0.24</v>
      </c>
    </row>
    <row r="102" spans="2:21">
      <c r="B102" t="s">
        <v>613</v>
      </c>
      <c r="C102" t="s">
        <v>614</v>
      </c>
      <c r="D102" t="s">
        <v>566</v>
      </c>
      <c r="E102" t="s">
        <v>567</v>
      </c>
      <c r="F102" t="s">
        <v>615</v>
      </c>
      <c r="G102" t="s">
        <v>616</v>
      </c>
      <c r="H102" t="s">
        <v>617</v>
      </c>
      <c r="I102" t="s">
        <v>602</v>
      </c>
      <c r="J102" t="s">
        <v>575</v>
      </c>
      <c r="K102" s="77">
        <v>2.73</v>
      </c>
      <c r="L102" t="s">
        <v>109</v>
      </c>
      <c r="M102" s="77">
        <v>6.38</v>
      </c>
      <c r="N102" s="77">
        <v>8.1</v>
      </c>
      <c r="O102" s="77">
        <v>125000</v>
      </c>
      <c r="P102" s="77">
        <v>96.189625039999996</v>
      </c>
      <c r="Q102" s="77">
        <v>0</v>
      </c>
      <c r="R102" s="77">
        <v>450.6483933124</v>
      </c>
      <c r="S102" s="77">
        <v>0</v>
      </c>
      <c r="T102" s="77">
        <v>1.07</v>
      </c>
      <c r="U102" s="77">
        <v>0.19</v>
      </c>
    </row>
    <row r="103" spans="2:21">
      <c r="B103" t="s">
        <v>228</v>
      </c>
      <c r="C103" s="16"/>
      <c r="D103" s="16"/>
      <c r="E103" s="16"/>
      <c r="F103" s="16"/>
    </row>
    <row r="104" spans="2:21">
      <c r="B104" t="s">
        <v>282</v>
      </c>
      <c r="C104" s="16"/>
      <c r="D104" s="16"/>
      <c r="E104" s="16"/>
      <c r="F104" s="16"/>
    </row>
    <row r="105" spans="2:21">
      <c r="B105" t="s">
        <v>283</v>
      </c>
      <c r="C105" s="16"/>
      <c r="D105" s="16"/>
      <c r="E105" s="16"/>
      <c r="F105" s="16"/>
    </row>
    <row r="106" spans="2:21">
      <c r="B106" t="s">
        <v>284</v>
      </c>
      <c r="C106" s="16"/>
      <c r="D106" s="16"/>
      <c r="E106" s="16"/>
      <c r="F106" s="16"/>
    </row>
    <row r="107" spans="2:21">
      <c r="B107" t="s">
        <v>285</v>
      </c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8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11440049.539999999</v>
      </c>
      <c r="J11" s="7"/>
      <c r="K11" s="76">
        <v>316.59566000000001</v>
      </c>
      <c r="L11" s="76">
        <v>50124.19177302</v>
      </c>
      <c r="M11" s="7"/>
      <c r="N11" s="76">
        <v>100</v>
      </c>
      <c r="O11" s="76">
        <v>21.23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11369162.539999999</v>
      </c>
      <c r="K12" s="79">
        <v>305.32226000000003</v>
      </c>
      <c r="L12" s="79">
        <v>40933.602323519997</v>
      </c>
      <c r="N12" s="79">
        <v>81.66</v>
      </c>
      <c r="O12" s="79">
        <v>17.34</v>
      </c>
    </row>
    <row r="13" spans="2:62">
      <c r="B13" s="78" t="s">
        <v>618</v>
      </c>
      <c r="E13" s="16"/>
      <c r="F13" s="16"/>
      <c r="G13" s="16"/>
      <c r="I13" s="79">
        <v>8019284</v>
      </c>
      <c r="K13" s="79">
        <v>305.32226000000003</v>
      </c>
      <c r="L13" s="79">
        <v>26971.169999000002</v>
      </c>
      <c r="N13" s="79">
        <v>53.81</v>
      </c>
      <c r="O13" s="79">
        <v>11.42</v>
      </c>
    </row>
    <row r="14" spans="2:62">
      <c r="B14" t="s">
        <v>619</v>
      </c>
      <c r="C14" t="s">
        <v>620</v>
      </c>
      <c r="D14" t="s">
        <v>103</v>
      </c>
      <c r="E14" t="s">
        <v>126</v>
      </c>
      <c r="F14" t="s">
        <v>455</v>
      </c>
      <c r="G14" t="s">
        <v>443</v>
      </c>
      <c r="H14" t="s">
        <v>105</v>
      </c>
      <c r="I14" s="77">
        <v>6023</v>
      </c>
      <c r="J14" s="77">
        <v>1901</v>
      </c>
      <c r="K14" s="77">
        <v>0</v>
      </c>
      <c r="L14" s="77">
        <v>114.49723</v>
      </c>
      <c r="M14" s="77">
        <v>0</v>
      </c>
      <c r="N14" s="77">
        <v>0.23</v>
      </c>
      <c r="O14" s="77">
        <v>0.05</v>
      </c>
    </row>
    <row r="15" spans="2:62">
      <c r="B15" t="s">
        <v>621</v>
      </c>
      <c r="C15" t="s">
        <v>622</v>
      </c>
      <c r="D15" t="s">
        <v>103</v>
      </c>
      <c r="E15" t="s">
        <v>126</v>
      </c>
      <c r="F15" t="s">
        <v>623</v>
      </c>
      <c r="G15" t="s">
        <v>443</v>
      </c>
      <c r="H15" t="s">
        <v>105</v>
      </c>
      <c r="I15" s="77">
        <v>33395</v>
      </c>
      <c r="J15" s="77">
        <v>2459</v>
      </c>
      <c r="K15" s="77">
        <v>0</v>
      </c>
      <c r="L15" s="77">
        <v>821.18304999999998</v>
      </c>
      <c r="M15" s="77">
        <v>0.02</v>
      </c>
      <c r="N15" s="77">
        <v>1.64</v>
      </c>
      <c r="O15" s="77">
        <v>0.35</v>
      </c>
    </row>
    <row r="16" spans="2:62">
      <c r="B16" t="s">
        <v>624</v>
      </c>
      <c r="C16" t="s">
        <v>625</v>
      </c>
      <c r="D16" t="s">
        <v>103</v>
      </c>
      <c r="E16" t="s">
        <v>126</v>
      </c>
      <c r="F16" t="s">
        <v>626</v>
      </c>
      <c r="G16" t="s">
        <v>627</v>
      </c>
      <c r="H16" t="s">
        <v>105</v>
      </c>
      <c r="I16" s="77">
        <v>1186</v>
      </c>
      <c r="J16" s="77">
        <v>42880</v>
      </c>
      <c r="K16" s="77">
        <v>0</v>
      </c>
      <c r="L16" s="77">
        <v>508.55680000000001</v>
      </c>
      <c r="M16" s="77">
        <v>0</v>
      </c>
      <c r="N16" s="77">
        <v>1.01</v>
      </c>
      <c r="O16" s="77">
        <v>0.22</v>
      </c>
    </row>
    <row r="17" spans="2:15">
      <c r="B17" t="s">
        <v>628</v>
      </c>
      <c r="C17" t="s">
        <v>629</v>
      </c>
      <c r="D17" t="s">
        <v>103</v>
      </c>
      <c r="E17" t="s">
        <v>126</v>
      </c>
      <c r="F17" t="s">
        <v>302</v>
      </c>
      <c r="G17" t="s">
        <v>298</v>
      </c>
      <c r="H17" t="s">
        <v>105</v>
      </c>
      <c r="I17" s="77">
        <v>2476</v>
      </c>
      <c r="J17" s="77">
        <v>7860</v>
      </c>
      <c r="K17" s="77">
        <v>0</v>
      </c>
      <c r="L17" s="77">
        <v>194.61359999999999</v>
      </c>
      <c r="M17" s="77">
        <v>0</v>
      </c>
      <c r="N17" s="77">
        <v>0.39</v>
      </c>
      <c r="O17" s="77">
        <v>0.08</v>
      </c>
    </row>
    <row r="18" spans="2:15">
      <c r="B18" t="s">
        <v>630</v>
      </c>
      <c r="C18" t="s">
        <v>631</v>
      </c>
      <c r="D18" t="s">
        <v>103</v>
      </c>
      <c r="E18" t="s">
        <v>126</v>
      </c>
      <c r="F18" t="s">
        <v>369</v>
      </c>
      <c r="G18" t="s">
        <v>298</v>
      </c>
      <c r="H18" t="s">
        <v>105</v>
      </c>
      <c r="I18" s="77">
        <v>155352</v>
      </c>
      <c r="J18" s="77">
        <v>1156</v>
      </c>
      <c r="K18" s="77">
        <v>0</v>
      </c>
      <c r="L18" s="77">
        <v>1795.8691200000001</v>
      </c>
      <c r="M18" s="77">
        <v>0.01</v>
      </c>
      <c r="N18" s="77">
        <v>3.58</v>
      </c>
      <c r="O18" s="77">
        <v>0.76</v>
      </c>
    </row>
    <row r="19" spans="2:15">
      <c r="B19" t="s">
        <v>632</v>
      </c>
      <c r="C19" t="s">
        <v>633</v>
      </c>
      <c r="D19" t="s">
        <v>103</v>
      </c>
      <c r="E19" t="s">
        <v>126</v>
      </c>
      <c r="F19" t="s">
        <v>307</v>
      </c>
      <c r="G19" t="s">
        <v>298</v>
      </c>
      <c r="H19" t="s">
        <v>105</v>
      </c>
      <c r="I19" s="77">
        <v>102620</v>
      </c>
      <c r="J19" s="77">
        <v>2260</v>
      </c>
      <c r="K19" s="77">
        <v>0</v>
      </c>
      <c r="L19" s="77">
        <v>2319.212</v>
      </c>
      <c r="M19" s="77">
        <v>0.01</v>
      </c>
      <c r="N19" s="77">
        <v>4.63</v>
      </c>
      <c r="O19" s="77">
        <v>0.98</v>
      </c>
    </row>
    <row r="20" spans="2:15">
      <c r="B20" t="s">
        <v>634</v>
      </c>
      <c r="C20" t="s">
        <v>635</v>
      </c>
      <c r="D20" t="s">
        <v>103</v>
      </c>
      <c r="E20" t="s">
        <v>126</v>
      </c>
      <c r="F20" t="s">
        <v>380</v>
      </c>
      <c r="G20" t="s">
        <v>298</v>
      </c>
      <c r="H20" t="s">
        <v>105</v>
      </c>
      <c r="I20" s="77">
        <v>24721</v>
      </c>
      <c r="J20" s="77">
        <v>6314</v>
      </c>
      <c r="K20" s="77">
        <v>0</v>
      </c>
      <c r="L20" s="77">
        <v>1560.8839399999999</v>
      </c>
      <c r="M20" s="77">
        <v>0.01</v>
      </c>
      <c r="N20" s="77">
        <v>3.11</v>
      </c>
      <c r="O20" s="77">
        <v>0.66</v>
      </c>
    </row>
    <row r="21" spans="2:15">
      <c r="B21" t="s">
        <v>636</v>
      </c>
      <c r="C21" t="s">
        <v>637</v>
      </c>
      <c r="D21" t="s">
        <v>103</v>
      </c>
      <c r="E21" t="s">
        <v>126</v>
      </c>
      <c r="F21" t="s">
        <v>297</v>
      </c>
      <c r="G21" t="s">
        <v>298</v>
      </c>
      <c r="H21" t="s">
        <v>105</v>
      </c>
      <c r="I21" s="77">
        <v>218059</v>
      </c>
      <c r="J21" s="77">
        <v>2365</v>
      </c>
      <c r="K21" s="77">
        <v>0</v>
      </c>
      <c r="L21" s="77">
        <v>5157.0953499999996</v>
      </c>
      <c r="M21" s="77">
        <v>0.02</v>
      </c>
      <c r="N21" s="77">
        <v>10.29</v>
      </c>
      <c r="O21" s="77">
        <v>2.1800000000000002</v>
      </c>
    </row>
    <row r="22" spans="2:15">
      <c r="B22" t="s">
        <v>638</v>
      </c>
      <c r="C22" t="s">
        <v>639</v>
      </c>
      <c r="D22" t="s">
        <v>103</v>
      </c>
      <c r="E22" t="s">
        <v>126</v>
      </c>
      <c r="F22" t="s">
        <v>396</v>
      </c>
      <c r="G22" t="s">
        <v>397</v>
      </c>
      <c r="H22" t="s">
        <v>105</v>
      </c>
      <c r="I22" s="77">
        <v>261</v>
      </c>
      <c r="J22" s="77">
        <v>99250</v>
      </c>
      <c r="K22" s="77">
        <v>0</v>
      </c>
      <c r="L22" s="77">
        <v>259.04250000000002</v>
      </c>
      <c r="M22" s="77">
        <v>0</v>
      </c>
      <c r="N22" s="77">
        <v>0.52</v>
      </c>
      <c r="O22" s="77">
        <v>0.11</v>
      </c>
    </row>
    <row r="23" spans="2:15">
      <c r="B23" t="s">
        <v>640</v>
      </c>
      <c r="C23" t="s">
        <v>641</v>
      </c>
      <c r="D23" t="s">
        <v>103</v>
      </c>
      <c r="E23" t="s">
        <v>126</v>
      </c>
      <c r="F23" t="s">
        <v>558</v>
      </c>
      <c r="G23" t="s">
        <v>376</v>
      </c>
      <c r="H23" t="s">
        <v>105</v>
      </c>
      <c r="I23" s="77">
        <v>293629</v>
      </c>
      <c r="J23" s="77">
        <v>178.3</v>
      </c>
      <c r="K23" s="77">
        <v>0</v>
      </c>
      <c r="L23" s="77">
        <v>523.54050700000005</v>
      </c>
      <c r="M23" s="77">
        <v>0.01</v>
      </c>
      <c r="N23" s="77">
        <v>1.04</v>
      </c>
      <c r="O23" s="77">
        <v>0.22</v>
      </c>
    </row>
    <row r="24" spans="2:15">
      <c r="B24" t="s">
        <v>642</v>
      </c>
      <c r="C24" t="s">
        <v>643</v>
      </c>
      <c r="D24" t="s">
        <v>103</v>
      </c>
      <c r="E24" t="s">
        <v>126</v>
      </c>
      <c r="F24" t="s">
        <v>644</v>
      </c>
      <c r="G24" t="s">
        <v>376</v>
      </c>
      <c r="H24" t="s">
        <v>105</v>
      </c>
      <c r="I24" s="77">
        <v>35648</v>
      </c>
      <c r="J24" s="77">
        <v>982</v>
      </c>
      <c r="K24" s="77">
        <v>3.9480200000000001</v>
      </c>
      <c r="L24" s="77">
        <v>354.01137999999997</v>
      </c>
      <c r="M24" s="77">
        <v>0</v>
      </c>
      <c r="N24" s="77">
        <v>0.71</v>
      </c>
      <c r="O24" s="77">
        <v>0.15</v>
      </c>
    </row>
    <row r="25" spans="2:15">
      <c r="B25" t="s">
        <v>645</v>
      </c>
      <c r="C25" t="s">
        <v>646</v>
      </c>
      <c r="D25" t="s">
        <v>103</v>
      </c>
      <c r="E25" t="s">
        <v>126</v>
      </c>
      <c r="F25" t="s">
        <v>647</v>
      </c>
      <c r="G25" t="s">
        <v>376</v>
      </c>
      <c r="H25" t="s">
        <v>105</v>
      </c>
      <c r="I25" s="77">
        <v>6901641</v>
      </c>
      <c r="J25" s="77">
        <v>37.200000000000003</v>
      </c>
      <c r="K25" s="77">
        <v>290.25886000000003</v>
      </c>
      <c r="L25" s="77">
        <v>2857.669312</v>
      </c>
      <c r="M25" s="77">
        <v>0.05</v>
      </c>
      <c r="N25" s="77">
        <v>5.7</v>
      </c>
      <c r="O25" s="77">
        <v>1.21</v>
      </c>
    </row>
    <row r="26" spans="2:15">
      <c r="B26" t="s">
        <v>648</v>
      </c>
      <c r="C26" t="s">
        <v>649</v>
      </c>
      <c r="D26" t="s">
        <v>103</v>
      </c>
      <c r="E26" t="s">
        <v>126</v>
      </c>
      <c r="F26" t="s">
        <v>375</v>
      </c>
      <c r="G26" t="s">
        <v>376</v>
      </c>
      <c r="H26" t="s">
        <v>105</v>
      </c>
      <c r="I26" s="77">
        <v>2268</v>
      </c>
      <c r="J26" s="77">
        <v>56410</v>
      </c>
      <c r="K26" s="77">
        <v>0</v>
      </c>
      <c r="L26" s="77">
        <v>1279.3788</v>
      </c>
      <c r="M26" s="77">
        <v>0.02</v>
      </c>
      <c r="N26" s="77">
        <v>2.5499999999999998</v>
      </c>
      <c r="O26" s="77">
        <v>0.54</v>
      </c>
    </row>
    <row r="27" spans="2:15">
      <c r="B27" t="s">
        <v>650</v>
      </c>
      <c r="C27" t="s">
        <v>651</v>
      </c>
      <c r="D27" t="s">
        <v>103</v>
      </c>
      <c r="E27" t="s">
        <v>126</v>
      </c>
      <c r="F27" t="s">
        <v>652</v>
      </c>
      <c r="G27" t="s">
        <v>349</v>
      </c>
      <c r="H27" t="s">
        <v>105</v>
      </c>
      <c r="I27" s="77">
        <v>3231</v>
      </c>
      <c r="J27" s="77">
        <v>5865</v>
      </c>
      <c r="K27" s="77">
        <v>0</v>
      </c>
      <c r="L27" s="77">
        <v>189.49815000000001</v>
      </c>
      <c r="M27" s="77">
        <v>0</v>
      </c>
      <c r="N27" s="77">
        <v>0.38</v>
      </c>
      <c r="O27" s="77">
        <v>0.08</v>
      </c>
    </row>
    <row r="28" spans="2:15">
      <c r="B28" t="s">
        <v>653</v>
      </c>
      <c r="C28" t="s">
        <v>654</v>
      </c>
      <c r="D28" t="s">
        <v>103</v>
      </c>
      <c r="E28" t="s">
        <v>126</v>
      </c>
      <c r="F28" t="s">
        <v>655</v>
      </c>
      <c r="G28" t="s">
        <v>656</v>
      </c>
      <c r="H28" t="s">
        <v>105</v>
      </c>
      <c r="I28" s="77">
        <v>12359</v>
      </c>
      <c r="J28" s="77">
        <v>5600</v>
      </c>
      <c r="K28" s="77">
        <v>0</v>
      </c>
      <c r="L28" s="77">
        <v>692.10400000000004</v>
      </c>
      <c r="M28" s="77">
        <v>0.01</v>
      </c>
      <c r="N28" s="77">
        <v>1.38</v>
      </c>
      <c r="O28" s="77">
        <v>0.28999999999999998</v>
      </c>
    </row>
    <row r="29" spans="2:15">
      <c r="B29" t="s">
        <v>657</v>
      </c>
      <c r="C29" t="s">
        <v>658</v>
      </c>
      <c r="D29" t="s">
        <v>103</v>
      </c>
      <c r="E29" t="s">
        <v>126</v>
      </c>
      <c r="F29" t="s">
        <v>659</v>
      </c>
      <c r="G29" t="s">
        <v>460</v>
      </c>
      <c r="H29" t="s">
        <v>105</v>
      </c>
      <c r="I29" s="77">
        <v>81278</v>
      </c>
      <c r="J29" s="77">
        <v>2120</v>
      </c>
      <c r="K29" s="77">
        <v>0</v>
      </c>
      <c r="L29" s="77">
        <v>1723.0935999999999</v>
      </c>
      <c r="M29" s="77">
        <v>0.01</v>
      </c>
      <c r="N29" s="77">
        <v>3.44</v>
      </c>
      <c r="O29" s="77">
        <v>0.73</v>
      </c>
    </row>
    <row r="30" spans="2:15">
      <c r="B30" t="s">
        <v>660</v>
      </c>
      <c r="C30" t="s">
        <v>661</v>
      </c>
      <c r="D30" t="s">
        <v>103</v>
      </c>
      <c r="E30" t="s">
        <v>126</v>
      </c>
      <c r="F30" t="s">
        <v>662</v>
      </c>
      <c r="G30" t="s">
        <v>460</v>
      </c>
      <c r="H30" t="s">
        <v>105</v>
      </c>
      <c r="I30" s="77">
        <v>56303</v>
      </c>
      <c r="J30" s="77">
        <v>2455</v>
      </c>
      <c r="K30" s="77">
        <v>0</v>
      </c>
      <c r="L30" s="77">
        <v>1382.23865</v>
      </c>
      <c r="M30" s="77">
        <v>0.02</v>
      </c>
      <c r="N30" s="77">
        <v>2.76</v>
      </c>
      <c r="O30" s="77">
        <v>0.59</v>
      </c>
    </row>
    <row r="31" spans="2:15">
      <c r="B31" t="s">
        <v>663</v>
      </c>
      <c r="C31" t="s">
        <v>664</v>
      </c>
      <c r="D31" t="s">
        <v>103</v>
      </c>
      <c r="E31" t="s">
        <v>126</v>
      </c>
      <c r="F31" t="s">
        <v>665</v>
      </c>
      <c r="G31" t="s">
        <v>319</v>
      </c>
      <c r="H31" t="s">
        <v>105</v>
      </c>
      <c r="I31" s="77">
        <v>3755</v>
      </c>
      <c r="J31" s="77">
        <v>4593</v>
      </c>
      <c r="K31" s="77">
        <v>0</v>
      </c>
      <c r="L31" s="77">
        <v>172.46715</v>
      </c>
      <c r="M31" s="77">
        <v>0</v>
      </c>
      <c r="N31" s="77">
        <v>0.34</v>
      </c>
      <c r="O31" s="77">
        <v>7.0000000000000007E-2</v>
      </c>
    </row>
    <row r="32" spans="2:15">
      <c r="B32" t="s">
        <v>666</v>
      </c>
      <c r="C32" t="s">
        <v>667</v>
      </c>
      <c r="D32" t="s">
        <v>103</v>
      </c>
      <c r="E32" t="s">
        <v>126</v>
      </c>
      <c r="F32" t="s">
        <v>668</v>
      </c>
      <c r="G32" t="s">
        <v>319</v>
      </c>
      <c r="H32" t="s">
        <v>105</v>
      </c>
      <c r="I32" s="77">
        <v>7892</v>
      </c>
      <c r="J32" s="77">
        <v>3489</v>
      </c>
      <c r="K32" s="77">
        <v>0</v>
      </c>
      <c r="L32" s="77">
        <v>275.35187999999999</v>
      </c>
      <c r="M32" s="77">
        <v>0</v>
      </c>
      <c r="N32" s="77">
        <v>0.55000000000000004</v>
      </c>
      <c r="O32" s="77">
        <v>0.12</v>
      </c>
    </row>
    <row r="33" spans="2:15">
      <c r="B33" t="s">
        <v>669</v>
      </c>
      <c r="C33" t="s">
        <v>670</v>
      </c>
      <c r="D33" t="s">
        <v>103</v>
      </c>
      <c r="E33" t="s">
        <v>126</v>
      </c>
      <c r="F33" t="s">
        <v>318</v>
      </c>
      <c r="G33" t="s">
        <v>319</v>
      </c>
      <c r="H33" t="s">
        <v>105</v>
      </c>
      <c r="I33" s="77">
        <v>36075</v>
      </c>
      <c r="J33" s="77">
        <v>1814</v>
      </c>
      <c r="K33" s="77">
        <v>0</v>
      </c>
      <c r="L33" s="77">
        <v>654.40049999999997</v>
      </c>
      <c r="M33" s="77">
        <v>0.01</v>
      </c>
      <c r="N33" s="77">
        <v>1.31</v>
      </c>
      <c r="O33" s="77">
        <v>0.28000000000000003</v>
      </c>
    </row>
    <row r="34" spans="2:15">
      <c r="B34" t="s">
        <v>671</v>
      </c>
      <c r="C34" t="s">
        <v>672</v>
      </c>
      <c r="D34" t="s">
        <v>103</v>
      </c>
      <c r="E34" t="s">
        <v>126</v>
      </c>
      <c r="F34" t="s">
        <v>362</v>
      </c>
      <c r="G34" t="s">
        <v>319</v>
      </c>
      <c r="H34" t="s">
        <v>105</v>
      </c>
      <c r="I34" s="77">
        <v>29251</v>
      </c>
      <c r="J34" s="77">
        <v>2600</v>
      </c>
      <c r="K34" s="77">
        <v>11.11538</v>
      </c>
      <c r="L34" s="77">
        <v>771.64138000000003</v>
      </c>
      <c r="M34" s="77">
        <v>0.02</v>
      </c>
      <c r="N34" s="77">
        <v>1.54</v>
      </c>
      <c r="O34" s="77">
        <v>0.33</v>
      </c>
    </row>
    <row r="35" spans="2:15">
      <c r="B35" t="s">
        <v>673</v>
      </c>
      <c r="C35" t="s">
        <v>674</v>
      </c>
      <c r="D35" t="s">
        <v>103</v>
      </c>
      <c r="E35" t="s">
        <v>126</v>
      </c>
      <c r="F35" t="s">
        <v>337</v>
      </c>
      <c r="G35" t="s">
        <v>319</v>
      </c>
      <c r="H35" t="s">
        <v>105</v>
      </c>
      <c r="I35" s="77">
        <v>1791</v>
      </c>
      <c r="J35" s="77">
        <v>15580</v>
      </c>
      <c r="K35" s="77">
        <v>0</v>
      </c>
      <c r="L35" s="77">
        <v>279.0378</v>
      </c>
      <c r="M35" s="77">
        <v>0</v>
      </c>
      <c r="N35" s="77">
        <v>0.56000000000000005</v>
      </c>
      <c r="O35" s="77">
        <v>0.12</v>
      </c>
    </row>
    <row r="36" spans="2:15">
      <c r="B36" t="s">
        <v>675</v>
      </c>
      <c r="C36" t="s">
        <v>676</v>
      </c>
      <c r="D36" t="s">
        <v>103</v>
      </c>
      <c r="E36" t="s">
        <v>126</v>
      </c>
      <c r="F36" t="s">
        <v>677</v>
      </c>
      <c r="G36" t="s">
        <v>319</v>
      </c>
      <c r="H36" t="s">
        <v>105</v>
      </c>
      <c r="I36" s="77">
        <v>4311</v>
      </c>
      <c r="J36" s="77">
        <v>17850</v>
      </c>
      <c r="K36" s="77">
        <v>0</v>
      </c>
      <c r="L36" s="77">
        <v>769.51350000000002</v>
      </c>
      <c r="M36" s="77">
        <v>0</v>
      </c>
      <c r="N36" s="77">
        <v>1.54</v>
      </c>
      <c r="O36" s="77">
        <v>0.33</v>
      </c>
    </row>
    <row r="37" spans="2:15">
      <c r="B37" t="s">
        <v>678</v>
      </c>
      <c r="C37" t="s">
        <v>679</v>
      </c>
      <c r="D37" t="s">
        <v>103</v>
      </c>
      <c r="E37" t="s">
        <v>126</v>
      </c>
      <c r="F37" t="s">
        <v>680</v>
      </c>
      <c r="G37" t="s">
        <v>132</v>
      </c>
      <c r="H37" t="s">
        <v>105</v>
      </c>
      <c r="I37" s="77">
        <v>5759</v>
      </c>
      <c r="J37" s="77">
        <v>40220</v>
      </c>
      <c r="K37" s="77">
        <v>0</v>
      </c>
      <c r="L37" s="77">
        <v>2316.2698</v>
      </c>
      <c r="M37" s="77">
        <v>0.01</v>
      </c>
      <c r="N37" s="77">
        <v>4.62</v>
      </c>
      <c r="O37" s="77">
        <v>0.98</v>
      </c>
    </row>
    <row r="38" spans="2:15">
      <c r="B38" s="78" t="s">
        <v>681</v>
      </c>
      <c r="E38" s="16"/>
      <c r="F38" s="16"/>
      <c r="G38" s="16"/>
      <c r="I38" s="79">
        <v>1472944.54</v>
      </c>
      <c r="K38" s="79">
        <v>0</v>
      </c>
      <c r="L38" s="79">
        <v>8947.5757355200003</v>
      </c>
      <c r="N38" s="79">
        <v>17.850000000000001</v>
      </c>
      <c r="O38" s="79">
        <v>3.79</v>
      </c>
    </row>
    <row r="39" spans="2:15">
      <c r="B39" t="s">
        <v>682</v>
      </c>
      <c r="C39" t="s">
        <v>683</v>
      </c>
      <c r="D39" t="s">
        <v>103</v>
      </c>
      <c r="E39" t="s">
        <v>126</v>
      </c>
      <c r="F39" t="s">
        <v>684</v>
      </c>
      <c r="G39" t="s">
        <v>443</v>
      </c>
      <c r="H39" t="s">
        <v>105</v>
      </c>
      <c r="I39" s="77">
        <v>295</v>
      </c>
      <c r="J39" s="77">
        <v>19160</v>
      </c>
      <c r="K39" s="77">
        <v>0</v>
      </c>
      <c r="L39" s="77">
        <v>56.521999999999998</v>
      </c>
      <c r="M39" s="77">
        <v>0</v>
      </c>
      <c r="N39" s="77">
        <v>0.11</v>
      </c>
      <c r="O39" s="77">
        <v>0.02</v>
      </c>
    </row>
    <row r="40" spans="2:15">
      <c r="B40" t="s">
        <v>685</v>
      </c>
      <c r="C40" t="s">
        <v>686</v>
      </c>
      <c r="D40" t="s">
        <v>103</v>
      </c>
      <c r="E40" t="s">
        <v>126</v>
      </c>
      <c r="F40" t="s">
        <v>687</v>
      </c>
      <c r="G40" t="s">
        <v>397</v>
      </c>
      <c r="H40" t="s">
        <v>105</v>
      </c>
      <c r="I40" s="77">
        <v>29</v>
      </c>
      <c r="J40" s="77">
        <v>89700</v>
      </c>
      <c r="K40" s="77">
        <v>0</v>
      </c>
      <c r="L40" s="77">
        <v>26.013000000000002</v>
      </c>
      <c r="M40" s="77">
        <v>0</v>
      </c>
      <c r="N40" s="77">
        <v>0.05</v>
      </c>
      <c r="O40" s="77">
        <v>0.01</v>
      </c>
    </row>
    <row r="41" spans="2:15">
      <c r="B41" t="s">
        <v>688</v>
      </c>
      <c r="C41" t="s">
        <v>689</v>
      </c>
      <c r="D41" t="s">
        <v>103</v>
      </c>
      <c r="E41" t="s">
        <v>126</v>
      </c>
      <c r="F41" t="s">
        <v>467</v>
      </c>
      <c r="G41" t="s">
        <v>397</v>
      </c>
      <c r="H41" t="s">
        <v>105</v>
      </c>
      <c r="I41" s="77">
        <v>4827</v>
      </c>
      <c r="J41" s="77">
        <v>5603</v>
      </c>
      <c r="K41" s="77">
        <v>0</v>
      </c>
      <c r="L41" s="77">
        <v>270.45681000000002</v>
      </c>
      <c r="M41" s="77">
        <v>0.01</v>
      </c>
      <c r="N41" s="77">
        <v>0.54</v>
      </c>
      <c r="O41" s="77">
        <v>0.11</v>
      </c>
    </row>
    <row r="42" spans="2:15">
      <c r="B42" t="s">
        <v>690</v>
      </c>
      <c r="C42" t="s">
        <v>691</v>
      </c>
      <c r="D42" t="s">
        <v>103</v>
      </c>
      <c r="E42" t="s">
        <v>126</v>
      </c>
      <c r="F42" t="s">
        <v>692</v>
      </c>
      <c r="G42" t="s">
        <v>376</v>
      </c>
      <c r="H42" t="s">
        <v>105</v>
      </c>
      <c r="I42" s="77">
        <v>685637</v>
      </c>
      <c r="J42" s="77">
        <v>176</v>
      </c>
      <c r="K42" s="77">
        <v>0</v>
      </c>
      <c r="L42" s="77">
        <v>1206.7211199999999</v>
      </c>
      <c r="M42" s="77">
        <v>0.09</v>
      </c>
      <c r="N42" s="77">
        <v>2.41</v>
      </c>
      <c r="O42" s="77">
        <v>0.51</v>
      </c>
    </row>
    <row r="43" spans="2:15">
      <c r="B43" t="s">
        <v>693</v>
      </c>
      <c r="C43" t="s">
        <v>694</v>
      </c>
      <c r="D43" t="s">
        <v>103</v>
      </c>
      <c r="E43" t="s">
        <v>126</v>
      </c>
      <c r="F43" t="s">
        <v>695</v>
      </c>
      <c r="G43" t="s">
        <v>376</v>
      </c>
      <c r="H43" t="s">
        <v>105</v>
      </c>
      <c r="I43" s="77">
        <v>337158.12</v>
      </c>
      <c r="J43" s="77">
        <v>254.6</v>
      </c>
      <c r="K43" s="77">
        <v>0</v>
      </c>
      <c r="L43" s="77">
        <v>858.40457351999999</v>
      </c>
      <c r="M43" s="77">
        <v>0.03</v>
      </c>
      <c r="N43" s="77">
        <v>1.71</v>
      </c>
      <c r="O43" s="77">
        <v>0.36</v>
      </c>
    </row>
    <row r="44" spans="2:15">
      <c r="B44" t="s">
        <v>696</v>
      </c>
      <c r="C44" t="s">
        <v>697</v>
      </c>
      <c r="D44" t="s">
        <v>103</v>
      </c>
      <c r="E44" t="s">
        <v>126</v>
      </c>
      <c r="F44" t="s">
        <v>698</v>
      </c>
      <c r="G44" t="s">
        <v>656</v>
      </c>
      <c r="H44" t="s">
        <v>105</v>
      </c>
      <c r="I44" s="77">
        <v>3729</v>
      </c>
      <c r="J44" s="77">
        <v>8450</v>
      </c>
      <c r="K44" s="77">
        <v>0</v>
      </c>
      <c r="L44" s="77">
        <v>315.10050000000001</v>
      </c>
      <c r="M44" s="77">
        <v>0.01</v>
      </c>
      <c r="N44" s="77">
        <v>0.63</v>
      </c>
      <c r="O44" s="77">
        <v>0.13</v>
      </c>
    </row>
    <row r="45" spans="2:15">
      <c r="B45" t="s">
        <v>699</v>
      </c>
      <c r="C45" t="s">
        <v>700</v>
      </c>
      <c r="D45" t="s">
        <v>103</v>
      </c>
      <c r="E45" t="s">
        <v>126</v>
      </c>
      <c r="F45" t="s">
        <v>701</v>
      </c>
      <c r="G45" t="s">
        <v>702</v>
      </c>
      <c r="H45" t="s">
        <v>105</v>
      </c>
      <c r="I45" s="77">
        <v>20732</v>
      </c>
      <c r="J45" s="77">
        <v>1090</v>
      </c>
      <c r="K45" s="77">
        <v>0</v>
      </c>
      <c r="L45" s="77">
        <v>225.97880000000001</v>
      </c>
      <c r="M45" s="77">
        <v>0.02</v>
      </c>
      <c r="N45" s="77">
        <v>0.45</v>
      </c>
      <c r="O45" s="77">
        <v>0.1</v>
      </c>
    </row>
    <row r="46" spans="2:15">
      <c r="B46" t="s">
        <v>703</v>
      </c>
      <c r="C46" t="s">
        <v>704</v>
      </c>
      <c r="D46" t="s">
        <v>103</v>
      </c>
      <c r="E46" t="s">
        <v>126</v>
      </c>
      <c r="F46" t="s">
        <v>419</v>
      </c>
      <c r="G46" t="s">
        <v>319</v>
      </c>
      <c r="H46" t="s">
        <v>105</v>
      </c>
      <c r="I46" s="77">
        <v>3297</v>
      </c>
      <c r="J46" s="77">
        <v>8362</v>
      </c>
      <c r="K46" s="77">
        <v>0</v>
      </c>
      <c r="L46" s="77">
        <v>275.69513999999998</v>
      </c>
      <c r="M46" s="77">
        <v>0.01</v>
      </c>
      <c r="N46" s="77">
        <v>0.55000000000000004</v>
      </c>
      <c r="O46" s="77">
        <v>0.12</v>
      </c>
    </row>
    <row r="47" spans="2:15">
      <c r="B47" t="s">
        <v>705</v>
      </c>
      <c r="C47" t="s">
        <v>706</v>
      </c>
      <c r="D47" t="s">
        <v>103</v>
      </c>
      <c r="E47" t="s">
        <v>126</v>
      </c>
      <c r="F47" t="s">
        <v>353</v>
      </c>
      <c r="G47" t="s">
        <v>319</v>
      </c>
      <c r="H47" t="s">
        <v>105</v>
      </c>
      <c r="I47" s="77">
        <v>2472</v>
      </c>
      <c r="J47" s="77">
        <v>20960</v>
      </c>
      <c r="K47" s="77">
        <v>0</v>
      </c>
      <c r="L47" s="77">
        <v>518.13120000000004</v>
      </c>
      <c r="M47" s="77">
        <v>0.02</v>
      </c>
      <c r="N47" s="77">
        <v>1.03</v>
      </c>
      <c r="O47" s="77">
        <v>0.22</v>
      </c>
    </row>
    <row r="48" spans="2:15">
      <c r="B48" t="s">
        <v>707</v>
      </c>
      <c r="C48" t="s">
        <v>708</v>
      </c>
      <c r="D48" t="s">
        <v>103</v>
      </c>
      <c r="E48" t="s">
        <v>126</v>
      </c>
      <c r="F48" t="s">
        <v>358</v>
      </c>
      <c r="G48" t="s">
        <v>319</v>
      </c>
      <c r="H48" t="s">
        <v>105</v>
      </c>
      <c r="I48" s="77">
        <v>700.42</v>
      </c>
      <c r="J48" s="77">
        <v>35560</v>
      </c>
      <c r="K48" s="77">
        <v>0</v>
      </c>
      <c r="L48" s="77">
        <v>249.06935200000001</v>
      </c>
      <c r="M48" s="77">
        <v>0.01</v>
      </c>
      <c r="N48" s="77">
        <v>0.5</v>
      </c>
      <c r="O48" s="77">
        <v>0.11</v>
      </c>
    </row>
    <row r="49" spans="2:15">
      <c r="B49" t="s">
        <v>709</v>
      </c>
      <c r="C49" t="s">
        <v>710</v>
      </c>
      <c r="D49" t="s">
        <v>103</v>
      </c>
      <c r="E49" t="s">
        <v>126</v>
      </c>
      <c r="F49" t="s">
        <v>331</v>
      </c>
      <c r="G49" t="s">
        <v>319</v>
      </c>
      <c r="H49" t="s">
        <v>105</v>
      </c>
      <c r="I49" s="77">
        <v>131</v>
      </c>
      <c r="J49" s="77">
        <v>159100</v>
      </c>
      <c r="K49" s="77">
        <v>0</v>
      </c>
      <c r="L49" s="77">
        <v>208.42099999999999</v>
      </c>
      <c r="M49" s="77">
        <v>0.01</v>
      </c>
      <c r="N49" s="77">
        <v>0.42</v>
      </c>
      <c r="O49" s="77">
        <v>0.09</v>
      </c>
    </row>
    <row r="50" spans="2:15">
      <c r="B50" t="s">
        <v>711</v>
      </c>
      <c r="C50" t="s">
        <v>712</v>
      </c>
      <c r="D50" t="s">
        <v>103</v>
      </c>
      <c r="E50" t="s">
        <v>126</v>
      </c>
      <c r="F50" t="s">
        <v>713</v>
      </c>
      <c r="G50" t="s">
        <v>319</v>
      </c>
      <c r="H50" t="s">
        <v>105</v>
      </c>
      <c r="I50" s="77">
        <v>1768</v>
      </c>
      <c r="J50" s="77">
        <v>5028</v>
      </c>
      <c r="K50" s="77">
        <v>0</v>
      </c>
      <c r="L50" s="77">
        <v>88.895039999999995</v>
      </c>
      <c r="M50" s="77">
        <v>0.01</v>
      </c>
      <c r="N50" s="77">
        <v>0.18</v>
      </c>
      <c r="O50" s="77">
        <v>0.04</v>
      </c>
    </row>
    <row r="51" spans="2:15">
      <c r="B51" t="s">
        <v>714</v>
      </c>
      <c r="C51" t="s">
        <v>715</v>
      </c>
      <c r="D51" t="s">
        <v>103</v>
      </c>
      <c r="E51" t="s">
        <v>126</v>
      </c>
      <c r="F51" t="s">
        <v>716</v>
      </c>
      <c r="G51" t="s">
        <v>319</v>
      </c>
      <c r="H51" t="s">
        <v>105</v>
      </c>
      <c r="I51" s="77">
        <v>79075</v>
      </c>
      <c r="J51" s="77">
        <v>961.7</v>
      </c>
      <c r="K51" s="77">
        <v>0</v>
      </c>
      <c r="L51" s="77">
        <v>760.46427500000004</v>
      </c>
      <c r="M51" s="77">
        <v>0.03</v>
      </c>
      <c r="N51" s="77">
        <v>1.52</v>
      </c>
      <c r="O51" s="77">
        <v>0.32</v>
      </c>
    </row>
    <row r="52" spans="2:15">
      <c r="B52" t="s">
        <v>717</v>
      </c>
      <c r="C52" t="s">
        <v>718</v>
      </c>
      <c r="D52" t="s">
        <v>103</v>
      </c>
      <c r="E52" t="s">
        <v>126</v>
      </c>
      <c r="F52" t="s">
        <v>719</v>
      </c>
      <c r="G52" t="s">
        <v>319</v>
      </c>
      <c r="H52" t="s">
        <v>105</v>
      </c>
      <c r="I52" s="77">
        <v>201052</v>
      </c>
      <c r="J52" s="77">
        <v>587.1</v>
      </c>
      <c r="K52" s="77">
        <v>0</v>
      </c>
      <c r="L52" s="77">
        <v>1180.3762919999999</v>
      </c>
      <c r="M52" s="77">
        <v>0.1</v>
      </c>
      <c r="N52" s="77">
        <v>2.35</v>
      </c>
      <c r="O52" s="77">
        <v>0.5</v>
      </c>
    </row>
    <row r="53" spans="2:15">
      <c r="B53" t="s">
        <v>720</v>
      </c>
      <c r="C53" t="s">
        <v>721</v>
      </c>
      <c r="D53" t="s">
        <v>103</v>
      </c>
      <c r="E53" t="s">
        <v>126</v>
      </c>
      <c r="F53" t="s">
        <v>385</v>
      </c>
      <c r="G53" t="s">
        <v>319</v>
      </c>
      <c r="H53" t="s">
        <v>105</v>
      </c>
      <c r="I53" s="77">
        <v>2505</v>
      </c>
      <c r="J53" s="77">
        <v>11920</v>
      </c>
      <c r="K53" s="77">
        <v>0</v>
      </c>
      <c r="L53" s="77">
        <v>298.596</v>
      </c>
      <c r="M53" s="77">
        <v>0.02</v>
      </c>
      <c r="N53" s="77">
        <v>0.6</v>
      </c>
      <c r="O53" s="77">
        <v>0.13</v>
      </c>
    </row>
    <row r="54" spans="2:15">
      <c r="B54" t="s">
        <v>722</v>
      </c>
      <c r="C54" t="s">
        <v>723</v>
      </c>
      <c r="D54" t="s">
        <v>103</v>
      </c>
      <c r="E54" t="s">
        <v>126</v>
      </c>
      <c r="F54" t="s">
        <v>344</v>
      </c>
      <c r="G54" t="s">
        <v>319</v>
      </c>
      <c r="H54" t="s">
        <v>105</v>
      </c>
      <c r="I54" s="77">
        <v>20281</v>
      </c>
      <c r="J54" s="77">
        <v>1381</v>
      </c>
      <c r="K54" s="77">
        <v>0</v>
      </c>
      <c r="L54" s="77">
        <v>280.08060999999998</v>
      </c>
      <c r="M54" s="77">
        <v>0.01</v>
      </c>
      <c r="N54" s="77">
        <v>0.56000000000000005</v>
      </c>
      <c r="O54" s="77">
        <v>0.12</v>
      </c>
    </row>
    <row r="55" spans="2:15">
      <c r="B55" t="s">
        <v>724</v>
      </c>
      <c r="C55" t="s">
        <v>725</v>
      </c>
      <c r="D55" t="s">
        <v>103</v>
      </c>
      <c r="E55" t="s">
        <v>126</v>
      </c>
      <c r="F55" t="s">
        <v>726</v>
      </c>
      <c r="G55" t="s">
        <v>128</v>
      </c>
      <c r="H55" t="s">
        <v>105</v>
      </c>
      <c r="I55" s="77">
        <v>8991</v>
      </c>
      <c r="J55" s="77">
        <v>478.3</v>
      </c>
      <c r="K55" s="77">
        <v>0</v>
      </c>
      <c r="L55" s="77">
        <v>43.003953000000003</v>
      </c>
      <c r="M55" s="77">
        <v>0</v>
      </c>
      <c r="N55" s="77">
        <v>0.09</v>
      </c>
      <c r="O55" s="77">
        <v>0.02</v>
      </c>
    </row>
    <row r="56" spans="2:15">
      <c r="B56" t="s">
        <v>727</v>
      </c>
      <c r="C56" t="s">
        <v>728</v>
      </c>
      <c r="D56" t="s">
        <v>103</v>
      </c>
      <c r="E56" t="s">
        <v>126</v>
      </c>
      <c r="F56" t="s">
        <v>729</v>
      </c>
      <c r="G56" t="s">
        <v>730</v>
      </c>
      <c r="H56" t="s">
        <v>105</v>
      </c>
      <c r="I56" s="77">
        <v>1111</v>
      </c>
      <c r="J56" s="77">
        <v>8787</v>
      </c>
      <c r="K56" s="77">
        <v>0</v>
      </c>
      <c r="L56" s="77">
        <v>97.623570000000001</v>
      </c>
      <c r="M56" s="77">
        <v>0</v>
      </c>
      <c r="N56" s="77">
        <v>0.19</v>
      </c>
      <c r="O56" s="77">
        <v>0.04</v>
      </c>
    </row>
    <row r="57" spans="2:15">
      <c r="B57" t="s">
        <v>731</v>
      </c>
      <c r="C57" t="s">
        <v>732</v>
      </c>
      <c r="D57" t="s">
        <v>103</v>
      </c>
      <c r="E57" t="s">
        <v>126</v>
      </c>
      <c r="F57" t="s">
        <v>733</v>
      </c>
      <c r="G57" t="s">
        <v>730</v>
      </c>
      <c r="H57" t="s">
        <v>105</v>
      </c>
      <c r="I57" s="77">
        <v>5006</v>
      </c>
      <c r="J57" s="77">
        <v>4137</v>
      </c>
      <c r="K57" s="77">
        <v>0</v>
      </c>
      <c r="L57" s="77">
        <v>207.09822</v>
      </c>
      <c r="M57" s="77">
        <v>0.01</v>
      </c>
      <c r="N57" s="77">
        <v>0.41</v>
      </c>
      <c r="O57" s="77">
        <v>0.09</v>
      </c>
    </row>
    <row r="58" spans="2:15">
      <c r="B58" t="s">
        <v>734</v>
      </c>
      <c r="C58" t="s">
        <v>735</v>
      </c>
      <c r="D58" t="s">
        <v>103</v>
      </c>
      <c r="E58" t="s">
        <v>126</v>
      </c>
      <c r="F58" t="s">
        <v>736</v>
      </c>
      <c r="G58" t="s">
        <v>131</v>
      </c>
      <c r="H58" t="s">
        <v>105</v>
      </c>
      <c r="I58" s="77">
        <v>13988</v>
      </c>
      <c r="J58" s="77">
        <v>1894</v>
      </c>
      <c r="K58" s="77">
        <v>0</v>
      </c>
      <c r="L58" s="77">
        <v>264.93272000000002</v>
      </c>
      <c r="M58" s="77">
        <v>0.04</v>
      </c>
      <c r="N58" s="77">
        <v>0.53</v>
      </c>
      <c r="O58" s="77">
        <v>0.11</v>
      </c>
    </row>
    <row r="59" spans="2:15">
      <c r="B59" t="s">
        <v>737</v>
      </c>
      <c r="C59" t="s">
        <v>738</v>
      </c>
      <c r="D59" t="s">
        <v>103</v>
      </c>
      <c r="E59" t="s">
        <v>126</v>
      </c>
      <c r="F59" t="s">
        <v>739</v>
      </c>
      <c r="G59" t="s">
        <v>135</v>
      </c>
      <c r="H59" t="s">
        <v>105</v>
      </c>
      <c r="I59" s="77">
        <v>12412</v>
      </c>
      <c r="J59" s="77">
        <v>2198</v>
      </c>
      <c r="K59" s="77">
        <v>0</v>
      </c>
      <c r="L59" s="77">
        <v>272.81576000000001</v>
      </c>
      <c r="M59" s="77">
        <v>0.04</v>
      </c>
      <c r="N59" s="77">
        <v>0.54</v>
      </c>
      <c r="O59" s="77">
        <v>0.12</v>
      </c>
    </row>
    <row r="60" spans="2:15">
      <c r="B60" t="s">
        <v>740</v>
      </c>
      <c r="C60" t="s">
        <v>741</v>
      </c>
      <c r="D60" t="s">
        <v>103</v>
      </c>
      <c r="E60" t="s">
        <v>126</v>
      </c>
      <c r="F60" t="s">
        <v>479</v>
      </c>
      <c r="G60" t="s">
        <v>135</v>
      </c>
      <c r="H60" t="s">
        <v>105</v>
      </c>
      <c r="I60" s="77">
        <v>67748</v>
      </c>
      <c r="J60" s="77">
        <v>1835</v>
      </c>
      <c r="K60" s="77">
        <v>0</v>
      </c>
      <c r="L60" s="77">
        <v>1243.1758</v>
      </c>
      <c r="M60" s="77">
        <v>0.04</v>
      </c>
      <c r="N60" s="77">
        <v>2.48</v>
      </c>
      <c r="O60" s="77">
        <v>0.53</v>
      </c>
    </row>
    <row r="61" spans="2:15">
      <c r="B61" s="78" t="s">
        <v>742</v>
      </c>
      <c r="E61" s="16"/>
      <c r="F61" s="16"/>
      <c r="G61" s="16"/>
      <c r="I61" s="79">
        <v>1876934</v>
      </c>
      <c r="K61" s="79">
        <v>0</v>
      </c>
      <c r="L61" s="79">
        <v>5014.856589</v>
      </c>
      <c r="N61" s="79">
        <v>10</v>
      </c>
      <c r="O61" s="79">
        <v>2.12</v>
      </c>
    </row>
    <row r="62" spans="2:15">
      <c r="B62" t="s">
        <v>743</v>
      </c>
      <c r="C62" t="s">
        <v>744</v>
      </c>
      <c r="D62" t="s">
        <v>103</v>
      </c>
      <c r="E62" t="s">
        <v>126</v>
      </c>
      <c r="F62" t="s">
        <v>745</v>
      </c>
      <c r="G62" t="s">
        <v>443</v>
      </c>
      <c r="H62" t="s">
        <v>105</v>
      </c>
      <c r="I62" s="77">
        <v>17600</v>
      </c>
      <c r="J62" s="77">
        <v>2185</v>
      </c>
      <c r="K62" s="77">
        <v>0</v>
      </c>
      <c r="L62" s="77">
        <v>384.56</v>
      </c>
      <c r="M62" s="77">
        <v>0.1</v>
      </c>
      <c r="N62" s="77">
        <v>0.77</v>
      </c>
      <c r="O62" s="77">
        <v>0.16</v>
      </c>
    </row>
    <row r="63" spans="2:15">
      <c r="B63" t="s">
        <v>746</v>
      </c>
      <c r="C63" t="s">
        <v>747</v>
      </c>
      <c r="D63" t="s">
        <v>103</v>
      </c>
      <c r="E63" t="s">
        <v>126</v>
      </c>
      <c r="F63" t="s">
        <v>748</v>
      </c>
      <c r="G63" t="s">
        <v>397</v>
      </c>
      <c r="H63" t="s">
        <v>105</v>
      </c>
      <c r="I63" s="77">
        <v>9888</v>
      </c>
      <c r="J63" s="77">
        <v>4200</v>
      </c>
      <c r="K63" s="77">
        <v>0</v>
      </c>
      <c r="L63" s="77">
        <v>415.29599999999999</v>
      </c>
      <c r="M63" s="77">
        <v>0.02</v>
      </c>
      <c r="N63" s="77">
        <v>0.83</v>
      </c>
      <c r="O63" s="77">
        <v>0.18</v>
      </c>
    </row>
    <row r="64" spans="2:15">
      <c r="B64" t="s">
        <v>749</v>
      </c>
      <c r="C64" t="s">
        <v>750</v>
      </c>
      <c r="D64" t="s">
        <v>103</v>
      </c>
      <c r="E64" t="s">
        <v>126</v>
      </c>
      <c r="F64" t="s">
        <v>427</v>
      </c>
      <c r="G64" t="s">
        <v>397</v>
      </c>
      <c r="H64" t="s">
        <v>105</v>
      </c>
      <c r="I64" s="77">
        <v>119519</v>
      </c>
      <c r="J64" s="77">
        <v>921.1</v>
      </c>
      <c r="K64" s="77">
        <v>0</v>
      </c>
      <c r="L64" s="77">
        <v>1100.8895090000001</v>
      </c>
      <c r="M64" s="77">
        <v>0.08</v>
      </c>
      <c r="N64" s="77">
        <v>2.2000000000000002</v>
      </c>
      <c r="O64" s="77">
        <v>0.47</v>
      </c>
    </row>
    <row r="65" spans="2:15">
      <c r="B65" t="s">
        <v>751</v>
      </c>
      <c r="C65" t="s">
        <v>752</v>
      </c>
      <c r="D65" t="s">
        <v>103</v>
      </c>
      <c r="E65" t="s">
        <v>126</v>
      </c>
      <c r="F65" t="s">
        <v>753</v>
      </c>
      <c r="G65" t="s">
        <v>376</v>
      </c>
      <c r="H65" t="s">
        <v>105</v>
      </c>
      <c r="I65" s="77">
        <v>66356</v>
      </c>
      <c r="J65" s="77">
        <v>597.29999999999995</v>
      </c>
      <c r="K65" s="77">
        <v>0</v>
      </c>
      <c r="L65" s="77">
        <v>396.34438799999998</v>
      </c>
      <c r="M65" s="77">
        <v>0.37</v>
      </c>
      <c r="N65" s="77">
        <v>0.79</v>
      </c>
      <c r="O65" s="77">
        <v>0.17</v>
      </c>
    </row>
    <row r="66" spans="2:15">
      <c r="B66" t="s">
        <v>754</v>
      </c>
      <c r="C66" t="s">
        <v>755</v>
      </c>
      <c r="D66" t="s">
        <v>103</v>
      </c>
      <c r="E66" t="s">
        <v>126</v>
      </c>
      <c r="F66" t="s">
        <v>756</v>
      </c>
      <c r="G66" t="s">
        <v>376</v>
      </c>
      <c r="H66" t="s">
        <v>105</v>
      </c>
      <c r="I66" s="77">
        <v>797640</v>
      </c>
      <c r="J66" s="77">
        <v>44.5</v>
      </c>
      <c r="K66" s="77">
        <v>0</v>
      </c>
      <c r="L66" s="77">
        <v>354.94979999999998</v>
      </c>
      <c r="M66" s="77">
        <v>1.31</v>
      </c>
      <c r="N66" s="77">
        <v>0.71</v>
      </c>
      <c r="O66" s="77">
        <v>0.15</v>
      </c>
    </row>
    <row r="67" spans="2:15">
      <c r="B67" t="s">
        <v>757</v>
      </c>
      <c r="C67" t="s">
        <v>758</v>
      </c>
      <c r="D67" t="s">
        <v>103</v>
      </c>
      <c r="E67" t="s">
        <v>126</v>
      </c>
      <c r="F67" t="s">
        <v>759</v>
      </c>
      <c r="G67" t="s">
        <v>760</v>
      </c>
      <c r="H67" t="s">
        <v>105</v>
      </c>
      <c r="I67" s="77">
        <v>279090</v>
      </c>
      <c r="J67" s="77">
        <v>55.9</v>
      </c>
      <c r="K67" s="77">
        <v>0</v>
      </c>
      <c r="L67" s="77">
        <v>156.01131000000001</v>
      </c>
      <c r="M67" s="77">
        <v>0.35</v>
      </c>
      <c r="N67" s="77">
        <v>0.31</v>
      </c>
      <c r="O67" s="77">
        <v>7.0000000000000007E-2</v>
      </c>
    </row>
    <row r="68" spans="2:15">
      <c r="B68" t="s">
        <v>761</v>
      </c>
      <c r="C68" t="s">
        <v>762</v>
      </c>
      <c r="D68" t="s">
        <v>103</v>
      </c>
      <c r="E68" t="s">
        <v>126</v>
      </c>
      <c r="F68" t="s">
        <v>763</v>
      </c>
      <c r="G68" t="s">
        <v>319</v>
      </c>
      <c r="H68" t="s">
        <v>105</v>
      </c>
      <c r="I68" s="77">
        <v>5123</v>
      </c>
      <c r="J68" s="77">
        <v>7087</v>
      </c>
      <c r="K68" s="77">
        <v>0</v>
      </c>
      <c r="L68" s="77">
        <v>363.06700999999998</v>
      </c>
      <c r="M68" s="77">
        <v>0.02</v>
      </c>
      <c r="N68" s="77">
        <v>0.72</v>
      </c>
      <c r="O68" s="77">
        <v>0.15</v>
      </c>
    </row>
    <row r="69" spans="2:15">
      <c r="B69" t="s">
        <v>764</v>
      </c>
      <c r="C69" t="s">
        <v>765</v>
      </c>
      <c r="D69" t="s">
        <v>103</v>
      </c>
      <c r="E69" t="s">
        <v>126</v>
      </c>
      <c r="F69" t="s">
        <v>766</v>
      </c>
      <c r="G69" t="s">
        <v>319</v>
      </c>
      <c r="H69" t="s">
        <v>105</v>
      </c>
      <c r="I69" s="77">
        <v>20558</v>
      </c>
      <c r="J69" s="77">
        <v>1087</v>
      </c>
      <c r="K69" s="77">
        <v>0</v>
      </c>
      <c r="L69" s="77">
        <v>223.46546000000001</v>
      </c>
      <c r="M69" s="77">
        <v>0.04</v>
      </c>
      <c r="N69" s="77">
        <v>0.45</v>
      </c>
      <c r="O69" s="77">
        <v>0.09</v>
      </c>
    </row>
    <row r="70" spans="2:15">
      <c r="B70" t="s">
        <v>767</v>
      </c>
      <c r="C70" t="s">
        <v>768</v>
      </c>
      <c r="D70" t="s">
        <v>103</v>
      </c>
      <c r="E70" t="s">
        <v>126</v>
      </c>
      <c r="F70" t="s">
        <v>769</v>
      </c>
      <c r="G70" t="s">
        <v>319</v>
      </c>
      <c r="H70" t="s">
        <v>105</v>
      </c>
      <c r="I70" s="77">
        <v>4932</v>
      </c>
      <c r="J70" s="77">
        <v>5308</v>
      </c>
      <c r="K70" s="77">
        <v>0</v>
      </c>
      <c r="L70" s="77">
        <v>261.79056000000003</v>
      </c>
      <c r="M70" s="77">
        <v>0.04</v>
      </c>
      <c r="N70" s="77">
        <v>0.52</v>
      </c>
      <c r="O70" s="77">
        <v>0.11</v>
      </c>
    </row>
    <row r="71" spans="2:15">
      <c r="B71" t="s">
        <v>770</v>
      </c>
      <c r="C71" t="s">
        <v>771</v>
      </c>
      <c r="D71" t="s">
        <v>103</v>
      </c>
      <c r="E71" t="s">
        <v>126</v>
      </c>
      <c r="F71" t="s">
        <v>772</v>
      </c>
      <c r="G71" t="s">
        <v>319</v>
      </c>
      <c r="H71" t="s">
        <v>105</v>
      </c>
      <c r="I71" s="77">
        <v>34185</v>
      </c>
      <c r="J71" s="77">
        <v>690.9</v>
      </c>
      <c r="K71" s="77">
        <v>0</v>
      </c>
      <c r="L71" s="77">
        <v>236.18416500000001</v>
      </c>
      <c r="M71" s="77">
        <v>7.0000000000000007E-2</v>
      </c>
      <c r="N71" s="77">
        <v>0.47</v>
      </c>
      <c r="O71" s="77">
        <v>0.1</v>
      </c>
    </row>
    <row r="72" spans="2:15">
      <c r="B72" t="s">
        <v>773</v>
      </c>
      <c r="C72" t="s">
        <v>774</v>
      </c>
      <c r="D72" t="s">
        <v>103</v>
      </c>
      <c r="E72" t="s">
        <v>126</v>
      </c>
      <c r="F72" t="s">
        <v>775</v>
      </c>
      <c r="G72" t="s">
        <v>319</v>
      </c>
      <c r="H72" t="s">
        <v>105</v>
      </c>
      <c r="I72" s="77">
        <v>271</v>
      </c>
      <c r="J72" s="77">
        <v>16980</v>
      </c>
      <c r="K72" s="77">
        <v>0</v>
      </c>
      <c r="L72" s="77">
        <v>46.015799999999999</v>
      </c>
      <c r="M72" s="77">
        <v>0.01</v>
      </c>
      <c r="N72" s="77">
        <v>0.09</v>
      </c>
      <c r="O72" s="77">
        <v>0.02</v>
      </c>
    </row>
    <row r="73" spans="2:15">
      <c r="B73" t="s">
        <v>776</v>
      </c>
      <c r="C73" t="s">
        <v>777</v>
      </c>
      <c r="D73" t="s">
        <v>103</v>
      </c>
      <c r="E73" t="s">
        <v>126</v>
      </c>
      <c r="F73" t="s">
        <v>778</v>
      </c>
      <c r="G73" t="s">
        <v>319</v>
      </c>
      <c r="H73" t="s">
        <v>105</v>
      </c>
      <c r="I73" s="77">
        <v>215</v>
      </c>
      <c r="J73" s="77">
        <v>34380</v>
      </c>
      <c r="K73" s="77">
        <v>0</v>
      </c>
      <c r="L73" s="77">
        <v>73.917000000000002</v>
      </c>
      <c r="M73" s="77">
        <v>0.02</v>
      </c>
      <c r="N73" s="77">
        <v>0.15</v>
      </c>
      <c r="O73" s="77">
        <v>0.03</v>
      </c>
    </row>
    <row r="74" spans="2:15">
      <c r="B74" t="s">
        <v>779</v>
      </c>
      <c r="C74" t="s">
        <v>780</v>
      </c>
      <c r="D74" t="s">
        <v>103</v>
      </c>
      <c r="E74" t="s">
        <v>126</v>
      </c>
      <c r="F74" t="s">
        <v>778</v>
      </c>
      <c r="G74" t="s">
        <v>319</v>
      </c>
      <c r="H74" t="s">
        <v>105</v>
      </c>
      <c r="I74" s="77">
        <v>28382</v>
      </c>
      <c r="J74" s="77">
        <v>350</v>
      </c>
      <c r="K74" s="77">
        <v>0</v>
      </c>
      <c r="L74" s="77">
        <v>99.337000000000003</v>
      </c>
      <c r="M74" s="77">
        <v>0.03</v>
      </c>
      <c r="N74" s="77">
        <v>0.2</v>
      </c>
      <c r="O74" s="77">
        <v>0.04</v>
      </c>
    </row>
    <row r="75" spans="2:15">
      <c r="B75" t="s">
        <v>781</v>
      </c>
      <c r="C75" t="s">
        <v>782</v>
      </c>
      <c r="D75" t="s">
        <v>103</v>
      </c>
      <c r="E75" t="s">
        <v>126</v>
      </c>
      <c r="F75" t="s">
        <v>783</v>
      </c>
      <c r="G75" t="s">
        <v>319</v>
      </c>
      <c r="H75" t="s">
        <v>105</v>
      </c>
      <c r="I75" s="77">
        <v>412159</v>
      </c>
      <c r="J75" s="77">
        <v>194.9</v>
      </c>
      <c r="K75" s="77">
        <v>0</v>
      </c>
      <c r="L75" s="77">
        <v>803.29789100000005</v>
      </c>
      <c r="M75" s="77">
        <v>0.37</v>
      </c>
      <c r="N75" s="77">
        <v>1.6</v>
      </c>
      <c r="O75" s="77">
        <v>0.34</v>
      </c>
    </row>
    <row r="76" spans="2:15">
      <c r="B76" t="s">
        <v>784</v>
      </c>
      <c r="C76" t="s">
        <v>785</v>
      </c>
      <c r="D76" t="s">
        <v>103</v>
      </c>
      <c r="E76" t="s">
        <v>126</v>
      </c>
      <c r="F76" t="s">
        <v>786</v>
      </c>
      <c r="G76" t="s">
        <v>132</v>
      </c>
      <c r="H76" t="s">
        <v>105</v>
      </c>
      <c r="I76" s="77">
        <v>81016</v>
      </c>
      <c r="J76" s="77">
        <v>123.1</v>
      </c>
      <c r="K76" s="77">
        <v>0</v>
      </c>
      <c r="L76" s="77">
        <v>99.730695999999995</v>
      </c>
      <c r="M76" s="77">
        <v>0.06</v>
      </c>
      <c r="N76" s="77">
        <v>0.2</v>
      </c>
      <c r="O76" s="77">
        <v>0.04</v>
      </c>
    </row>
    <row r="77" spans="2:15">
      <c r="B77" s="78" t="s">
        <v>787</v>
      </c>
      <c r="E77" s="16"/>
      <c r="F77" s="16"/>
      <c r="G77" s="16"/>
      <c r="I77" s="79">
        <v>0</v>
      </c>
      <c r="K77" s="79">
        <v>0</v>
      </c>
      <c r="L77" s="79">
        <v>0</v>
      </c>
      <c r="N77" s="79">
        <v>0</v>
      </c>
      <c r="O77" s="79">
        <v>0</v>
      </c>
    </row>
    <row r="78" spans="2:15">
      <c r="B78" t="s">
        <v>221</v>
      </c>
      <c r="C78" t="s">
        <v>221</v>
      </c>
      <c r="E78" s="16"/>
      <c r="F78" s="16"/>
      <c r="G78" t="s">
        <v>221</v>
      </c>
      <c r="H78" t="s">
        <v>221</v>
      </c>
      <c r="I78" s="77">
        <v>0</v>
      </c>
      <c r="J78" s="77">
        <v>0</v>
      </c>
      <c r="L78" s="77">
        <v>0</v>
      </c>
      <c r="M78" s="77">
        <v>0</v>
      </c>
      <c r="N78" s="77">
        <v>0</v>
      </c>
      <c r="O78" s="77">
        <v>0</v>
      </c>
    </row>
    <row r="79" spans="2:15">
      <c r="B79" s="78" t="s">
        <v>226</v>
      </c>
      <c r="E79" s="16"/>
      <c r="F79" s="16"/>
      <c r="G79" s="16"/>
      <c r="I79" s="79">
        <v>70887</v>
      </c>
      <c r="K79" s="79">
        <v>11.273400000000001</v>
      </c>
      <c r="L79" s="79">
        <v>9190.5894494999993</v>
      </c>
      <c r="N79" s="79">
        <v>18.34</v>
      </c>
      <c r="O79" s="79">
        <v>3.89</v>
      </c>
    </row>
    <row r="80" spans="2:15">
      <c r="B80" s="78" t="s">
        <v>288</v>
      </c>
      <c r="E80" s="16"/>
      <c r="F80" s="16"/>
      <c r="G80" s="16"/>
      <c r="I80" s="79">
        <v>0</v>
      </c>
      <c r="K80" s="79">
        <v>0</v>
      </c>
      <c r="L80" s="79">
        <v>0</v>
      </c>
      <c r="N80" s="79">
        <v>0</v>
      </c>
      <c r="O80" s="79">
        <v>0</v>
      </c>
    </row>
    <row r="81" spans="2:15">
      <c r="B81" t="s">
        <v>221</v>
      </c>
      <c r="C81" t="s">
        <v>221</v>
      </c>
      <c r="E81" s="16"/>
      <c r="F81" s="16"/>
      <c r="G81" t="s">
        <v>221</v>
      </c>
      <c r="H81" t="s">
        <v>221</v>
      </c>
      <c r="I81" s="77">
        <v>0</v>
      </c>
      <c r="J81" s="77">
        <v>0</v>
      </c>
      <c r="L81" s="77">
        <v>0</v>
      </c>
      <c r="M81" s="77">
        <v>0</v>
      </c>
      <c r="N81" s="77">
        <v>0</v>
      </c>
      <c r="O81" s="77">
        <v>0</v>
      </c>
    </row>
    <row r="82" spans="2:15">
      <c r="B82" s="78" t="s">
        <v>289</v>
      </c>
      <c r="E82" s="16"/>
      <c r="F82" s="16"/>
      <c r="G82" s="16"/>
      <c r="I82" s="79">
        <v>70887</v>
      </c>
      <c r="K82" s="79">
        <v>11.273400000000001</v>
      </c>
      <c r="L82" s="79">
        <v>9190.5894494999993</v>
      </c>
      <c r="N82" s="79">
        <v>18.34</v>
      </c>
      <c r="O82" s="79">
        <v>3.89</v>
      </c>
    </row>
    <row r="83" spans="2:15">
      <c r="B83" t="s">
        <v>788</v>
      </c>
      <c r="C83" t="s">
        <v>789</v>
      </c>
      <c r="D83" t="s">
        <v>566</v>
      </c>
      <c r="E83" t="s">
        <v>567</v>
      </c>
      <c r="F83" t="s">
        <v>790</v>
      </c>
      <c r="G83" t="s">
        <v>569</v>
      </c>
      <c r="H83" t="s">
        <v>109</v>
      </c>
      <c r="I83" s="77">
        <v>640</v>
      </c>
      <c r="J83" s="77">
        <v>32250</v>
      </c>
      <c r="K83" s="77">
        <v>0</v>
      </c>
      <c r="L83" s="77">
        <v>773.58720000000005</v>
      </c>
      <c r="M83" s="77">
        <v>0</v>
      </c>
      <c r="N83" s="77">
        <v>1.54</v>
      </c>
      <c r="O83" s="77">
        <v>0.33</v>
      </c>
    </row>
    <row r="84" spans="2:15">
      <c r="B84" t="s">
        <v>791</v>
      </c>
      <c r="C84" t="s">
        <v>792</v>
      </c>
      <c r="D84" t="s">
        <v>566</v>
      </c>
      <c r="E84" t="s">
        <v>567</v>
      </c>
      <c r="F84" t="s">
        <v>793</v>
      </c>
      <c r="G84" t="s">
        <v>794</v>
      </c>
      <c r="H84" t="s">
        <v>109</v>
      </c>
      <c r="I84" s="77">
        <v>3248</v>
      </c>
      <c r="J84" s="77">
        <v>4930</v>
      </c>
      <c r="K84" s="77">
        <v>11.273400000000001</v>
      </c>
      <c r="L84" s="77">
        <v>611.42714720000004</v>
      </c>
      <c r="M84" s="77">
        <v>0</v>
      </c>
      <c r="N84" s="77">
        <v>1.22</v>
      </c>
      <c r="O84" s="77">
        <v>0.26</v>
      </c>
    </row>
    <row r="85" spans="2:15">
      <c r="B85" t="s">
        <v>795</v>
      </c>
      <c r="C85" t="s">
        <v>796</v>
      </c>
      <c r="D85" t="s">
        <v>797</v>
      </c>
      <c r="E85" t="s">
        <v>567</v>
      </c>
      <c r="F85" t="s">
        <v>798</v>
      </c>
      <c r="G85" t="s">
        <v>799</v>
      </c>
      <c r="H85" t="s">
        <v>109</v>
      </c>
      <c r="I85" s="77">
        <v>268</v>
      </c>
      <c r="J85" s="77">
        <v>26766</v>
      </c>
      <c r="K85" s="77">
        <v>0</v>
      </c>
      <c r="L85" s="77">
        <v>268.85483424</v>
      </c>
      <c r="M85" s="77">
        <v>0</v>
      </c>
      <c r="N85" s="77">
        <v>0.54</v>
      </c>
      <c r="O85" s="77">
        <v>0.11</v>
      </c>
    </row>
    <row r="86" spans="2:15">
      <c r="B86" t="s">
        <v>800</v>
      </c>
      <c r="C86" t="s">
        <v>801</v>
      </c>
      <c r="D86" t="s">
        <v>566</v>
      </c>
      <c r="E86" t="s">
        <v>567</v>
      </c>
      <c r="F86" t="s">
        <v>802</v>
      </c>
      <c r="G86" t="s">
        <v>799</v>
      </c>
      <c r="H86" t="s">
        <v>109</v>
      </c>
      <c r="I86" s="77">
        <v>91</v>
      </c>
      <c r="J86" s="77">
        <v>86700</v>
      </c>
      <c r="K86" s="77">
        <v>0</v>
      </c>
      <c r="L86" s="77">
        <v>295.70595600000001</v>
      </c>
      <c r="M86" s="77">
        <v>0</v>
      </c>
      <c r="N86" s="77">
        <v>0.59</v>
      </c>
      <c r="O86" s="77">
        <v>0.13</v>
      </c>
    </row>
    <row r="87" spans="2:15">
      <c r="B87" t="s">
        <v>803</v>
      </c>
      <c r="C87" t="s">
        <v>804</v>
      </c>
      <c r="D87" t="s">
        <v>566</v>
      </c>
      <c r="E87" t="s">
        <v>567</v>
      </c>
      <c r="F87" t="s">
        <v>805</v>
      </c>
      <c r="G87" t="s">
        <v>806</v>
      </c>
      <c r="H87" t="s">
        <v>109</v>
      </c>
      <c r="I87" s="77">
        <v>125</v>
      </c>
      <c r="J87" s="77">
        <v>150197</v>
      </c>
      <c r="K87" s="77">
        <v>0</v>
      </c>
      <c r="L87" s="77">
        <v>703.67294500000003</v>
      </c>
      <c r="M87" s="77">
        <v>0</v>
      </c>
      <c r="N87" s="77">
        <v>1.4</v>
      </c>
      <c r="O87" s="77">
        <v>0.3</v>
      </c>
    </row>
    <row r="88" spans="2:15">
      <c r="B88" t="s">
        <v>807</v>
      </c>
      <c r="C88" t="s">
        <v>808</v>
      </c>
      <c r="D88" t="s">
        <v>566</v>
      </c>
      <c r="E88" t="s">
        <v>567</v>
      </c>
      <c r="F88" t="s">
        <v>809</v>
      </c>
      <c r="G88" t="s">
        <v>806</v>
      </c>
      <c r="H88" t="s">
        <v>109</v>
      </c>
      <c r="I88" s="77">
        <v>1271</v>
      </c>
      <c r="J88" s="77">
        <v>12707</v>
      </c>
      <c r="K88" s="77">
        <v>0</v>
      </c>
      <c r="L88" s="77">
        <v>605.32437556000002</v>
      </c>
      <c r="M88" s="77">
        <v>0</v>
      </c>
      <c r="N88" s="77">
        <v>1.21</v>
      </c>
      <c r="O88" s="77">
        <v>0.26</v>
      </c>
    </row>
    <row r="89" spans="2:15">
      <c r="B89" t="s">
        <v>810</v>
      </c>
      <c r="C89" t="s">
        <v>811</v>
      </c>
      <c r="D89" t="s">
        <v>566</v>
      </c>
      <c r="E89" t="s">
        <v>567</v>
      </c>
      <c r="F89" t="s">
        <v>812</v>
      </c>
      <c r="G89" t="s">
        <v>806</v>
      </c>
      <c r="H89" t="s">
        <v>109</v>
      </c>
      <c r="I89" s="77">
        <v>7069</v>
      </c>
      <c r="J89" s="77">
        <v>1872</v>
      </c>
      <c r="K89" s="77">
        <v>0</v>
      </c>
      <c r="L89" s="77">
        <v>495.97913663999998</v>
      </c>
      <c r="M89" s="77">
        <v>0</v>
      </c>
      <c r="N89" s="77">
        <v>0.99</v>
      </c>
      <c r="O89" s="77">
        <v>0.21</v>
      </c>
    </row>
    <row r="90" spans="2:15">
      <c r="B90" t="s">
        <v>813</v>
      </c>
      <c r="C90" t="s">
        <v>814</v>
      </c>
      <c r="D90" t="s">
        <v>566</v>
      </c>
      <c r="E90" t="s">
        <v>567</v>
      </c>
      <c r="F90" t="s">
        <v>815</v>
      </c>
      <c r="G90" t="s">
        <v>816</v>
      </c>
      <c r="H90" t="s">
        <v>109</v>
      </c>
      <c r="I90" s="77">
        <v>34130</v>
      </c>
      <c r="J90" s="77">
        <v>215</v>
      </c>
      <c r="K90" s="77">
        <v>0</v>
      </c>
      <c r="L90" s="77">
        <v>275.026366</v>
      </c>
      <c r="M90" s="77">
        <v>0</v>
      </c>
      <c r="N90" s="77">
        <v>0.55000000000000004</v>
      </c>
      <c r="O90" s="77">
        <v>0.12</v>
      </c>
    </row>
    <row r="91" spans="2:15">
      <c r="B91" t="s">
        <v>817</v>
      </c>
      <c r="C91" t="s">
        <v>818</v>
      </c>
      <c r="D91" t="s">
        <v>797</v>
      </c>
      <c r="E91" t="s">
        <v>567</v>
      </c>
      <c r="F91" t="s">
        <v>819</v>
      </c>
      <c r="G91" t="s">
        <v>816</v>
      </c>
      <c r="H91" t="s">
        <v>109</v>
      </c>
      <c r="I91" s="77">
        <v>2163</v>
      </c>
      <c r="J91" s="77">
        <v>2740</v>
      </c>
      <c r="K91" s="77">
        <v>0</v>
      </c>
      <c r="L91" s="77">
        <v>222.12971759999999</v>
      </c>
      <c r="M91" s="77">
        <v>0</v>
      </c>
      <c r="N91" s="77">
        <v>0.44</v>
      </c>
      <c r="O91" s="77">
        <v>0.09</v>
      </c>
    </row>
    <row r="92" spans="2:15">
      <c r="B92" t="s">
        <v>820</v>
      </c>
      <c r="C92" t="s">
        <v>821</v>
      </c>
      <c r="D92" t="s">
        <v>822</v>
      </c>
      <c r="E92" t="s">
        <v>567</v>
      </c>
      <c r="F92" t="s">
        <v>823</v>
      </c>
      <c r="G92" t="s">
        <v>816</v>
      </c>
      <c r="H92" t="s">
        <v>201</v>
      </c>
      <c r="I92" s="77">
        <v>560</v>
      </c>
      <c r="J92" s="77">
        <v>24340</v>
      </c>
      <c r="K92" s="77">
        <v>0</v>
      </c>
      <c r="L92" s="77">
        <v>518.93658879999998</v>
      </c>
      <c r="M92" s="77">
        <v>0</v>
      </c>
      <c r="N92" s="77">
        <v>1.04</v>
      </c>
      <c r="O92" s="77">
        <v>0.22</v>
      </c>
    </row>
    <row r="93" spans="2:15">
      <c r="B93" t="s">
        <v>824</v>
      </c>
      <c r="C93" t="s">
        <v>825</v>
      </c>
      <c r="D93" t="s">
        <v>566</v>
      </c>
      <c r="E93" t="s">
        <v>567</v>
      </c>
      <c r="F93" t="s">
        <v>826</v>
      </c>
      <c r="G93" t="s">
        <v>827</v>
      </c>
      <c r="H93" t="s">
        <v>113</v>
      </c>
      <c r="I93" s="77">
        <v>6950</v>
      </c>
      <c r="J93" s="77">
        <v>817.5</v>
      </c>
      <c r="K93" s="77">
        <v>0</v>
      </c>
      <c r="L93" s="77">
        <v>243.8326185</v>
      </c>
      <c r="M93" s="77">
        <v>0</v>
      </c>
      <c r="N93" s="77">
        <v>0.49</v>
      </c>
      <c r="O93" s="77">
        <v>0.1</v>
      </c>
    </row>
    <row r="94" spans="2:15">
      <c r="B94" t="s">
        <v>828</v>
      </c>
      <c r="C94" t="s">
        <v>829</v>
      </c>
      <c r="D94" t="s">
        <v>566</v>
      </c>
      <c r="E94" t="s">
        <v>567</v>
      </c>
      <c r="F94" t="s">
        <v>830</v>
      </c>
      <c r="G94" t="s">
        <v>831</v>
      </c>
      <c r="H94" t="s">
        <v>109</v>
      </c>
      <c r="I94" s="77">
        <v>656</v>
      </c>
      <c r="J94" s="77">
        <v>13350</v>
      </c>
      <c r="K94" s="77">
        <v>0</v>
      </c>
      <c r="L94" s="77">
        <v>328.234848</v>
      </c>
      <c r="M94" s="77">
        <v>0</v>
      </c>
      <c r="N94" s="77">
        <v>0.65</v>
      </c>
      <c r="O94" s="77">
        <v>0.14000000000000001</v>
      </c>
    </row>
    <row r="95" spans="2:15">
      <c r="B95" t="s">
        <v>832</v>
      </c>
      <c r="C95" t="s">
        <v>833</v>
      </c>
      <c r="D95" t="s">
        <v>566</v>
      </c>
      <c r="E95" t="s">
        <v>567</v>
      </c>
      <c r="F95" t="s">
        <v>834</v>
      </c>
      <c r="G95" t="s">
        <v>835</v>
      </c>
      <c r="H95" t="s">
        <v>109</v>
      </c>
      <c r="I95" s="77">
        <v>923</v>
      </c>
      <c r="J95" s="77">
        <v>22624</v>
      </c>
      <c r="K95" s="77">
        <v>0</v>
      </c>
      <c r="L95" s="77">
        <v>782.65556096</v>
      </c>
      <c r="M95" s="77">
        <v>0</v>
      </c>
      <c r="N95" s="77">
        <v>1.56</v>
      </c>
      <c r="O95" s="77">
        <v>0.33</v>
      </c>
    </row>
    <row r="96" spans="2:15">
      <c r="B96" t="s">
        <v>836</v>
      </c>
      <c r="C96" t="s">
        <v>837</v>
      </c>
      <c r="D96" t="s">
        <v>566</v>
      </c>
      <c r="E96" t="s">
        <v>567</v>
      </c>
      <c r="F96" t="s">
        <v>838</v>
      </c>
      <c r="G96" t="s">
        <v>835</v>
      </c>
      <c r="H96" t="s">
        <v>109</v>
      </c>
      <c r="I96" s="77">
        <v>1931</v>
      </c>
      <c r="J96" s="77">
        <v>10157</v>
      </c>
      <c r="K96" s="77">
        <v>0</v>
      </c>
      <c r="L96" s="77">
        <v>735.10149916</v>
      </c>
      <c r="M96" s="77">
        <v>0</v>
      </c>
      <c r="N96" s="77">
        <v>1.47</v>
      </c>
      <c r="O96" s="77">
        <v>0.31</v>
      </c>
    </row>
    <row r="97" spans="2:15">
      <c r="B97" t="s">
        <v>839</v>
      </c>
      <c r="C97" t="s">
        <v>840</v>
      </c>
      <c r="D97" t="s">
        <v>797</v>
      </c>
      <c r="E97" t="s">
        <v>567</v>
      </c>
      <c r="F97" t="s">
        <v>841</v>
      </c>
      <c r="G97" t="s">
        <v>835</v>
      </c>
      <c r="H97" t="s">
        <v>109</v>
      </c>
      <c r="I97" s="77">
        <v>1885</v>
      </c>
      <c r="J97" s="77">
        <v>8409</v>
      </c>
      <c r="K97" s="77">
        <v>0</v>
      </c>
      <c r="L97" s="77">
        <v>594.09416820000001</v>
      </c>
      <c r="M97" s="77">
        <v>0</v>
      </c>
      <c r="N97" s="77">
        <v>1.19</v>
      </c>
      <c r="O97" s="77">
        <v>0.25</v>
      </c>
    </row>
    <row r="98" spans="2:15">
      <c r="B98" t="s">
        <v>842</v>
      </c>
      <c r="C98" t="s">
        <v>843</v>
      </c>
      <c r="D98" t="s">
        <v>566</v>
      </c>
      <c r="E98" t="s">
        <v>567</v>
      </c>
      <c r="F98" t="s">
        <v>844</v>
      </c>
      <c r="G98" t="s">
        <v>616</v>
      </c>
      <c r="H98" t="s">
        <v>109</v>
      </c>
      <c r="I98" s="77">
        <v>702</v>
      </c>
      <c r="J98" s="77">
        <v>15774</v>
      </c>
      <c r="K98" s="77">
        <v>0</v>
      </c>
      <c r="L98" s="77">
        <v>415.02908303999999</v>
      </c>
      <c r="M98" s="77">
        <v>0</v>
      </c>
      <c r="N98" s="77">
        <v>0.83</v>
      </c>
      <c r="O98" s="77">
        <v>0.18</v>
      </c>
    </row>
    <row r="99" spans="2:15">
      <c r="B99" t="s">
        <v>845</v>
      </c>
      <c r="C99" t="s">
        <v>846</v>
      </c>
      <c r="D99" t="s">
        <v>566</v>
      </c>
      <c r="E99" t="s">
        <v>567</v>
      </c>
      <c r="F99" t="s">
        <v>847</v>
      </c>
      <c r="G99" t="s">
        <v>616</v>
      </c>
      <c r="H99" t="s">
        <v>109</v>
      </c>
      <c r="I99" s="77">
        <v>900</v>
      </c>
      <c r="J99" s="77">
        <v>7043</v>
      </c>
      <c r="K99" s="77">
        <v>0</v>
      </c>
      <c r="L99" s="77">
        <v>237.574476</v>
      </c>
      <c r="M99" s="77">
        <v>0</v>
      </c>
      <c r="N99" s="77">
        <v>0.47</v>
      </c>
      <c r="O99" s="77">
        <v>0.1</v>
      </c>
    </row>
    <row r="100" spans="2:15">
      <c r="B100" t="s">
        <v>848</v>
      </c>
      <c r="C100" t="s">
        <v>849</v>
      </c>
      <c r="D100" t="s">
        <v>566</v>
      </c>
      <c r="E100" t="s">
        <v>567</v>
      </c>
      <c r="F100" t="s">
        <v>850</v>
      </c>
      <c r="G100" t="s">
        <v>616</v>
      </c>
      <c r="H100" t="s">
        <v>109</v>
      </c>
      <c r="I100" s="77">
        <v>2560</v>
      </c>
      <c r="J100" s="77">
        <v>3510</v>
      </c>
      <c r="K100" s="77">
        <v>0</v>
      </c>
      <c r="L100" s="77">
        <v>336.78028799999998</v>
      </c>
      <c r="M100" s="77">
        <v>0</v>
      </c>
      <c r="N100" s="77">
        <v>0.67</v>
      </c>
      <c r="O100" s="77">
        <v>0.14000000000000001</v>
      </c>
    </row>
    <row r="101" spans="2:15">
      <c r="B101" t="s">
        <v>851</v>
      </c>
      <c r="C101" t="s">
        <v>852</v>
      </c>
      <c r="D101" t="s">
        <v>566</v>
      </c>
      <c r="E101" t="s">
        <v>567</v>
      </c>
      <c r="F101" t="s">
        <v>853</v>
      </c>
      <c r="G101" t="s">
        <v>616</v>
      </c>
      <c r="H101" t="s">
        <v>109</v>
      </c>
      <c r="I101" s="77">
        <v>1890</v>
      </c>
      <c r="J101" s="77">
        <v>4828</v>
      </c>
      <c r="K101" s="77">
        <v>0</v>
      </c>
      <c r="L101" s="77">
        <v>342.00200160000003</v>
      </c>
      <c r="M101" s="77">
        <v>0</v>
      </c>
      <c r="N101" s="77">
        <v>0.68</v>
      </c>
      <c r="O101" s="77">
        <v>0.14000000000000001</v>
      </c>
    </row>
    <row r="102" spans="2:15">
      <c r="B102" t="s">
        <v>854</v>
      </c>
      <c r="C102" t="s">
        <v>855</v>
      </c>
      <c r="D102" t="s">
        <v>566</v>
      </c>
      <c r="E102" t="s">
        <v>567</v>
      </c>
      <c r="F102" t="s">
        <v>856</v>
      </c>
      <c r="G102" t="s">
        <v>126</v>
      </c>
      <c r="H102" t="s">
        <v>109</v>
      </c>
      <c r="I102" s="77">
        <v>2925</v>
      </c>
      <c r="J102" s="77">
        <v>3691</v>
      </c>
      <c r="K102" s="77">
        <v>0</v>
      </c>
      <c r="L102" s="77">
        <v>404.64063900000002</v>
      </c>
      <c r="M102" s="77">
        <v>0</v>
      </c>
      <c r="N102" s="77">
        <v>0.81</v>
      </c>
      <c r="O102" s="77">
        <v>0.17</v>
      </c>
    </row>
    <row r="103" spans="2:15">
      <c r="B103" t="s">
        <v>228</v>
      </c>
      <c r="E103" s="16"/>
      <c r="F103" s="16"/>
      <c r="G103" s="16"/>
    </row>
    <row r="104" spans="2:15">
      <c r="B104" t="s">
        <v>282</v>
      </c>
      <c r="E104" s="16"/>
      <c r="F104" s="16"/>
      <c r="G104" s="16"/>
    </row>
    <row r="105" spans="2:15">
      <c r="B105" t="s">
        <v>283</v>
      </c>
      <c r="E105" s="16"/>
      <c r="F105" s="16"/>
      <c r="G105" s="16"/>
    </row>
    <row r="106" spans="2:15">
      <c r="B106" t="s">
        <v>284</v>
      </c>
      <c r="E106" s="16"/>
      <c r="F106" s="16"/>
      <c r="G106" s="16"/>
    </row>
    <row r="107" spans="2:15">
      <c r="B107" t="s">
        <v>285</v>
      </c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68" sqref="F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2292717.17</v>
      </c>
      <c r="I11" s="7"/>
      <c r="J11" s="76">
        <v>19.549792879999998</v>
      </c>
      <c r="K11" s="76">
        <v>63978.936117600002</v>
      </c>
      <c r="L11" s="7"/>
      <c r="M11" s="76">
        <v>100</v>
      </c>
      <c r="N11" s="76">
        <v>27.1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2071975.17</v>
      </c>
      <c r="J12" s="79">
        <v>0</v>
      </c>
      <c r="K12" s="79">
        <v>29671.470717119999</v>
      </c>
      <c r="M12" s="79">
        <v>46.38</v>
      </c>
      <c r="N12" s="79">
        <v>12.57</v>
      </c>
    </row>
    <row r="13" spans="2:63">
      <c r="B13" s="78" t="s">
        <v>857</v>
      </c>
      <c r="D13" s="16"/>
      <c r="E13" s="16"/>
      <c r="F13" s="16"/>
      <c r="G13" s="16"/>
      <c r="H13" s="79">
        <v>553045.56000000006</v>
      </c>
      <c r="J13" s="79">
        <v>0</v>
      </c>
      <c r="K13" s="79">
        <v>10103.875391199999</v>
      </c>
      <c r="M13" s="79">
        <v>15.79</v>
      </c>
      <c r="N13" s="79">
        <v>4.28</v>
      </c>
    </row>
    <row r="14" spans="2:63">
      <c r="B14" t="s">
        <v>858</v>
      </c>
      <c r="C14" t="s">
        <v>859</v>
      </c>
      <c r="D14" t="s">
        <v>103</v>
      </c>
      <c r="E14" t="s">
        <v>860</v>
      </c>
      <c r="F14" t="s">
        <v>861</v>
      </c>
      <c r="G14" t="s">
        <v>105</v>
      </c>
      <c r="H14" s="77">
        <v>164111</v>
      </c>
      <c r="I14" s="77">
        <v>1334</v>
      </c>
      <c r="J14" s="77">
        <v>0</v>
      </c>
      <c r="K14" s="77">
        <v>2189.2407400000002</v>
      </c>
      <c r="L14" s="77">
        <v>0.23</v>
      </c>
      <c r="M14" s="77">
        <v>3.42</v>
      </c>
      <c r="N14" s="77">
        <v>0.93</v>
      </c>
    </row>
    <row r="15" spans="2:63">
      <c r="B15" t="s">
        <v>862</v>
      </c>
      <c r="C15" t="s">
        <v>863</v>
      </c>
      <c r="D15" t="s">
        <v>103</v>
      </c>
      <c r="E15" t="s">
        <v>860</v>
      </c>
      <c r="F15" t="s">
        <v>861</v>
      </c>
      <c r="G15" t="s">
        <v>105</v>
      </c>
      <c r="H15" s="77">
        <v>58399</v>
      </c>
      <c r="I15" s="77">
        <v>1958</v>
      </c>
      <c r="J15" s="77">
        <v>0</v>
      </c>
      <c r="K15" s="77">
        <v>1143.4524200000001</v>
      </c>
      <c r="L15" s="77">
        <v>0.31</v>
      </c>
      <c r="M15" s="77">
        <v>1.79</v>
      </c>
      <c r="N15" s="77">
        <v>0.48</v>
      </c>
    </row>
    <row r="16" spans="2:63">
      <c r="B16" t="s">
        <v>864</v>
      </c>
      <c r="C16" t="s">
        <v>865</v>
      </c>
      <c r="D16" t="s">
        <v>103</v>
      </c>
      <c r="E16" t="s">
        <v>866</v>
      </c>
      <c r="F16" t="s">
        <v>861</v>
      </c>
      <c r="G16" t="s">
        <v>105</v>
      </c>
      <c r="H16" s="77">
        <v>90290.559999999998</v>
      </c>
      <c r="I16" s="77">
        <v>1327</v>
      </c>
      <c r="J16" s="77">
        <v>0</v>
      </c>
      <c r="K16" s="77">
        <v>1198.1557312</v>
      </c>
      <c r="L16" s="77">
        <v>7.0000000000000007E-2</v>
      </c>
      <c r="M16" s="77">
        <v>1.87</v>
      </c>
      <c r="N16" s="77">
        <v>0.51</v>
      </c>
    </row>
    <row r="17" spans="2:14">
      <c r="B17" t="s">
        <v>867</v>
      </c>
      <c r="C17" t="s">
        <v>868</v>
      </c>
      <c r="D17" t="s">
        <v>103</v>
      </c>
      <c r="E17" t="s">
        <v>866</v>
      </c>
      <c r="F17" t="s">
        <v>861</v>
      </c>
      <c r="G17" t="s">
        <v>105</v>
      </c>
      <c r="H17" s="77">
        <v>130717</v>
      </c>
      <c r="I17" s="77">
        <v>1470</v>
      </c>
      <c r="J17" s="77">
        <v>0</v>
      </c>
      <c r="K17" s="77">
        <v>1921.5399</v>
      </c>
      <c r="L17" s="77">
        <v>0.15</v>
      </c>
      <c r="M17" s="77">
        <v>3</v>
      </c>
      <c r="N17" s="77">
        <v>0.81</v>
      </c>
    </row>
    <row r="18" spans="2:14">
      <c r="B18" t="s">
        <v>869</v>
      </c>
      <c r="C18" t="s">
        <v>870</v>
      </c>
      <c r="D18" t="s">
        <v>103</v>
      </c>
      <c r="E18" t="s">
        <v>871</v>
      </c>
      <c r="F18" t="s">
        <v>861</v>
      </c>
      <c r="G18" t="s">
        <v>105</v>
      </c>
      <c r="H18" s="77">
        <v>2658</v>
      </c>
      <c r="I18" s="77">
        <v>17120</v>
      </c>
      <c r="J18" s="77">
        <v>0</v>
      </c>
      <c r="K18" s="77">
        <v>455.0496</v>
      </c>
      <c r="L18" s="77">
        <v>0.24</v>
      </c>
      <c r="M18" s="77">
        <v>0.71</v>
      </c>
      <c r="N18" s="77">
        <v>0.19</v>
      </c>
    </row>
    <row r="19" spans="2:14">
      <c r="B19" t="s">
        <v>872</v>
      </c>
      <c r="C19" t="s">
        <v>873</v>
      </c>
      <c r="D19" t="s">
        <v>103</v>
      </c>
      <c r="E19" t="s">
        <v>874</v>
      </c>
      <c r="F19" t="s">
        <v>861</v>
      </c>
      <c r="G19" t="s">
        <v>105</v>
      </c>
      <c r="H19" s="77">
        <v>90800</v>
      </c>
      <c r="I19" s="77">
        <v>1462</v>
      </c>
      <c r="J19" s="77">
        <v>0</v>
      </c>
      <c r="K19" s="77">
        <v>1327.4960000000001</v>
      </c>
      <c r="L19" s="77">
        <v>0.12</v>
      </c>
      <c r="M19" s="77">
        <v>2.0699999999999998</v>
      </c>
      <c r="N19" s="77">
        <v>0.56000000000000005</v>
      </c>
    </row>
    <row r="20" spans="2:14">
      <c r="B20" t="s">
        <v>875</v>
      </c>
      <c r="C20" t="s">
        <v>876</v>
      </c>
      <c r="D20" t="s">
        <v>103</v>
      </c>
      <c r="E20" t="s">
        <v>874</v>
      </c>
      <c r="F20" t="s">
        <v>861</v>
      </c>
      <c r="G20" t="s">
        <v>105</v>
      </c>
      <c r="H20" s="77">
        <v>16070</v>
      </c>
      <c r="I20" s="77">
        <v>11630</v>
      </c>
      <c r="J20" s="77">
        <v>0</v>
      </c>
      <c r="K20" s="77">
        <v>1868.941</v>
      </c>
      <c r="L20" s="77">
        <v>15.82</v>
      </c>
      <c r="M20" s="77">
        <v>2.92</v>
      </c>
      <c r="N20" s="77">
        <v>0.79</v>
      </c>
    </row>
    <row r="21" spans="2:14">
      <c r="B21" s="78" t="s">
        <v>877</v>
      </c>
      <c r="D21" s="16"/>
      <c r="E21" s="16"/>
      <c r="F21" s="16"/>
      <c r="G21" s="16"/>
      <c r="H21" s="79">
        <v>62976</v>
      </c>
      <c r="J21" s="79">
        <v>0</v>
      </c>
      <c r="K21" s="79">
        <v>4573.9111999999996</v>
      </c>
      <c r="M21" s="79">
        <v>7.15</v>
      </c>
      <c r="N21" s="79">
        <v>1.94</v>
      </c>
    </row>
    <row r="22" spans="2:14">
      <c r="B22" t="s">
        <v>878</v>
      </c>
      <c r="C22" t="s">
        <v>879</v>
      </c>
      <c r="D22" t="s">
        <v>103</v>
      </c>
      <c r="E22" t="s">
        <v>866</v>
      </c>
      <c r="F22" t="s">
        <v>861</v>
      </c>
      <c r="G22" t="s">
        <v>105</v>
      </c>
      <c r="H22" s="77">
        <v>40456</v>
      </c>
      <c r="I22" s="77">
        <v>10010</v>
      </c>
      <c r="J22" s="77">
        <v>0</v>
      </c>
      <c r="K22" s="77">
        <v>4049.6455999999998</v>
      </c>
      <c r="L22" s="77">
        <v>2.71</v>
      </c>
      <c r="M22" s="77">
        <v>6.33</v>
      </c>
      <c r="N22" s="77">
        <v>1.72</v>
      </c>
    </row>
    <row r="23" spans="2:14">
      <c r="B23" t="s">
        <v>880</v>
      </c>
      <c r="C23" t="s">
        <v>881</v>
      </c>
      <c r="D23" t="s">
        <v>103</v>
      </c>
      <c r="E23" t="s">
        <v>866</v>
      </c>
      <c r="F23" t="s">
        <v>861</v>
      </c>
      <c r="G23" t="s">
        <v>109</v>
      </c>
      <c r="H23" s="77">
        <v>22520</v>
      </c>
      <c r="I23" s="77">
        <v>2328</v>
      </c>
      <c r="J23" s="77">
        <v>0</v>
      </c>
      <c r="K23" s="77">
        <v>524.26559999999995</v>
      </c>
      <c r="L23" s="77">
        <v>0.41</v>
      </c>
      <c r="M23" s="77">
        <v>0.82</v>
      </c>
      <c r="N23" s="77">
        <v>0.22</v>
      </c>
    </row>
    <row r="24" spans="2:14">
      <c r="B24" s="78" t="s">
        <v>882</v>
      </c>
      <c r="D24" s="16"/>
      <c r="E24" s="16"/>
      <c r="F24" s="16"/>
      <c r="G24" s="16"/>
      <c r="H24" s="79">
        <v>1455953.61</v>
      </c>
      <c r="J24" s="79">
        <v>0</v>
      </c>
      <c r="K24" s="79">
        <v>14993.684125919999</v>
      </c>
      <c r="M24" s="79">
        <v>23.44</v>
      </c>
      <c r="N24" s="79">
        <v>6.35</v>
      </c>
    </row>
    <row r="25" spans="2:14">
      <c r="B25" t="s">
        <v>883</v>
      </c>
      <c r="C25" t="s">
        <v>884</v>
      </c>
      <c r="D25" t="s">
        <v>103</v>
      </c>
      <c r="E25" t="s">
        <v>860</v>
      </c>
      <c r="F25" t="s">
        <v>861</v>
      </c>
      <c r="G25" t="s">
        <v>105</v>
      </c>
      <c r="H25" s="77">
        <v>100380</v>
      </c>
      <c r="I25" s="77">
        <v>322.60000000000002</v>
      </c>
      <c r="J25" s="77">
        <v>0</v>
      </c>
      <c r="K25" s="77">
        <v>323.82587999999998</v>
      </c>
      <c r="L25" s="77">
        <v>0.05</v>
      </c>
      <c r="M25" s="77">
        <v>0.51</v>
      </c>
      <c r="N25" s="77">
        <v>0.14000000000000001</v>
      </c>
    </row>
    <row r="26" spans="2:14">
      <c r="B26" t="s">
        <v>885</v>
      </c>
      <c r="C26" t="s">
        <v>886</v>
      </c>
      <c r="D26" t="s">
        <v>103</v>
      </c>
      <c r="E26" t="s">
        <v>866</v>
      </c>
      <c r="F26" t="s">
        <v>861</v>
      </c>
      <c r="G26" t="s">
        <v>105</v>
      </c>
      <c r="H26" s="77">
        <v>599610.61</v>
      </c>
      <c r="I26" s="77">
        <v>323.2</v>
      </c>
      <c r="J26" s="77">
        <v>0</v>
      </c>
      <c r="K26" s="77">
        <v>1937.94149152</v>
      </c>
      <c r="L26" s="77">
        <v>0.14000000000000001</v>
      </c>
      <c r="M26" s="77">
        <v>3.03</v>
      </c>
      <c r="N26" s="77">
        <v>0.82</v>
      </c>
    </row>
    <row r="27" spans="2:14">
      <c r="B27" t="s">
        <v>887</v>
      </c>
      <c r="C27" t="s">
        <v>888</v>
      </c>
      <c r="D27" t="s">
        <v>103</v>
      </c>
      <c r="E27" t="s">
        <v>866</v>
      </c>
      <c r="F27" t="s">
        <v>861</v>
      </c>
      <c r="G27" t="s">
        <v>105</v>
      </c>
      <c r="H27" s="77">
        <v>101673</v>
      </c>
      <c r="I27" s="77">
        <v>3356.7</v>
      </c>
      <c r="J27" s="77">
        <v>0</v>
      </c>
      <c r="K27" s="77">
        <v>3412.857591</v>
      </c>
      <c r="L27" s="77">
        <v>4.2</v>
      </c>
      <c r="M27" s="77">
        <v>5.33</v>
      </c>
      <c r="N27" s="77">
        <v>1.45</v>
      </c>
    </row>
    <row r="28" spans="2:14">
      <c r="B28" t="s">
        <v>889</v>
      </c>
      <c r="C28" t="s">
        <v>890</v>
      </c>
      <c r="D28" t="s">
        <v>103</v>
      </c>
      <c r="E28" t="s">
        <v>871</v>
      </c>
      <c r="F28" t="s">
        <v>861</v>
      </c>
      <c r="G28" t="s">
        <v>105</v>
      </c>
      <c r="H28" s="77">
        <v>106794</v>
      </c>
      <c r="I28" s="77">
        <v>3214.4</v>
      </c>
      <c r="J28" s="77">
        <v>0</v>
      </c>
      <c r="K28" s="77">
        <v>3432.7863360000001</v>
      </c>
      <c r="L28" s="77">
        <v>0.28000000000000003</v>
      </c>
      <c r="M28" s="77">
        <v>5.37</v>
      </c>
      <c r="N28" s="77">
        <v>1.45</v>
      </c>
    </row>
    <row r="29" spans="2:14">
      <c r="B29" t="s">
        <v>891</v>
      </c>
      <c r="C29" t="s">
        <v>892</v>
      </c>
      <c r="D29" t="s">
        <v>103</v>
      </c>
      <c r="E29" t="s">
        <v>871</v>
      </c>
      <c r="F29" t="s">
        <v>861</v>
      </c>
      <c r="G29" t="s">
        <v>105</v>
      </c>
      <c r="H29" s="77">
        <v>27750</v>
      </c>
      <c r="I29" s="77">
        <v>3340.4</v>
      </c>
      <c r="J29" s="77">
        <v>0</v>
      </c>
      <c r="K29" s="77">
        <v>926.96100000000001</v>
      </c>
      <c r="L29" s="77">
        <v>0.97</v>
      </c>
      <c r="M29" s="77">
        <v>1.45</v>
      </c>
      <c r="N29" s="77">
        <v>0.39</v>
      </c>
    </row>
    <row r="30" spans="2:14">
      <c r="B30" t="s">
        <v>893</v>
      </c>
      <c r="C30" t="s">
        <v>894</v>
      </c>
      <c r="D30" t="s">
        <v>103</v>
      </c>
      <c r="E30" t="s">
        <v>871</v>
      </c>
      <c r="F30" t="s">
        <v>861</v>
      </c>
      <c r="G30" t="s">
        <v>105</v>
      </c>
      <c r="H30" s="77">
        <v>35679</v>
      </c>
      <c r="I30" s="77">
        <v>3525</v>
      </c>
      <c r="J30" s="77">
        <v>0</v>
      </c>
      <c r="K30" s="77">
        <v>1257.6847499999999</v>
      </c>
      <c r="L30" s="77">
        <v>0.21</v>
      </c>
      <c r="M30" s="77">
        <v>1.97</v>
      </c>
      <c r="N30" s="77">
        <v>0.53</v>
      </c>
    </row>
    <row r="31" spans="2:14">
      <c r="B31" t="s">
        <v>895</v>
      </c>
      <c r="C31" t="s">
        <v>896</v>
      </c>
      <c r="D31" t="s">
        <v>103</v>
      </c>
      <c r="E31" t="s">
        <v>874</v>
      </c>
      <c r="F31" t="s">
        <v>861</v>
      </c>
      <c r="G31" t="s">
        <v>105</v>
      </c>
      <c r="H31" s="77">
        <v>66409</v>
      </c>
      <c r="I31" s="77">
        <v>3351.2</v>
      </c>
      <c r="J31" s="77">
        <v>0</v>
      </c>
      <c r="K31" s="77">
        <v>2225.4984079999999</v>
      </c>
      <c r="L31" s="77">
        <v>1</v>
      </c>
      <c r="M31" s="77">
        <v>3.48</v>
      </c>
      <c r="N31" s="77">
        <v>0.94</v>
      </c>
    </row>
    <row r="32" spans="2:14">
      <c r="B32" t="s">
        <v>897</v>
      </c>
      <c r="C32" t="s">
        <v>898</v>
      </c>
      <c r="D32" t="s">
        <v>103</v>
      </c>
      <c r="E32" t="s">
        <v>874</v>
      </c>
      <c r="F32" t="s">
        <v>861</v>
      </c>
      <c r="G32" t="s">
        <v>105</v>
      </c>
      <c r="H32" s="77">
        <v>417658</v>
      </c>
      <c r="I32" s="77">
        <v>353.43</v>
      </c>
      <c r="J32" s="77">
        <v>0</v>
      </c>
      <c r="K32" s="77">
        <v>1476.1286694</v>
      </c>
      <c r="L32" s="77">
        <v>0.19</v>
      </c>
      <c r="M32" s="77">
        <v>2.31</v>
      </c>
      <c r="N32" s="77">
        <v>0.63</v>
      </c>
    </row>
    <row r="33" spans="2:14">
      <c r="B33" s="78" t="s">
        <v>899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563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900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221</v>
      </c>
      <c r="C38" t="s">
        <v>221</v>
      </c>
      <c r="D38" s="16"/>
      <c r="E38" s="16"/>
      <c r="F38" t="s">
        <v>221</v>
      </c>
      <c r="G38" t="s">
        <v>221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226</v>
      </c>
      <c r="D39" s="16"/>
      <c r="E39" s="16"/>
      <c r="F39" s="16"/>
      <c r="G39" s="16"/>
      <c r="H39" s="79">
        <v>220742</v>
      </c>
      <c r="J39" s="79">
        <v>19.549792879999998</v>
      </c>
      <c r="K39" s="79">
        <v>34307.465400480003</v>
      </c>
      <c r="M39" s="79">
        <v>53.62</v>
      </c>
      <c r="N39" s="79">
        <v>14.53</v>
      </c>
    </row>
    <row r="40" spans="2:14">
      <c r="B40" s="78" t="s">
        <v>901</v>
      </c>
      <c r="D40" s="16"/>
      <c r="E40" s="16"/>
      <c r="F40" s="16"/>
      <c r="G40" s="16"/>
      <c r="H40" s="79">
        <v>161968</v>
      </c>
      <c r="J40" s="79">
        <v>19.549792879999998</v>
      </c>
      <c r="K40" s="79">
        <v>32091.190499503999</v>
      </c>
      <c r="M40" s="79">
        <v>50.16</v>
      </c>
      <c r="N40" s="79">
        <v>13.59</v>
      </c>
    </row>
    <row r="41" spans="2:14">
      <c r="B41" t="s">
        <v>902</v>
      </c>
      <c r="C41" t="s">
        <v>903</v>
      </c>
      <c r="D41" t="s">
        <v>566</v>
      </c>
      <c r="E41" t="s">
        <v>904</v>
      </c>
      <c r="F41" t="s">
        <v>585</v>
      </c>
      <c r="G41" t="s">
        <v>109</v>
      </c>
      <c r="H41" s="77">
        <v>28102</v>
      </c>
      <c r="I41" s="77">
        <v>2382</v>
      </c>
      <c r="J41" s="77">
        <v>0</v>
      </c>
      <c r="K41" s="77">
        <v>2508.8723707200002</v>
      </c>
      <c r="L41" s="77">
        <v>0</v>
      </c>
      <c r="M41" s="77">
        <v>3.92</v>
      </c>
      <c r="N41" s="77">
        <v>1.06</v>
      </c>
    </row>
    <row r="42" spans="2:14">
      <c r="B42" t="s">
        <v>905</v>
      </c>
      <c r="C42" t="s">
        <v>906</v>
      </c>
      <c r="D42" t="s">
        <v>566</v>
      </c>
      <c r="E42" t="s">
        <v>904</v>
      </c>
      <c r="F42" t="s">
        <v>600</v>
      </c>
      <c r="G42" t="s">
        <v>109</v>
      </c>
      <c r="H42" s="77">
        <v>4893</v>
      </c>
      <c r="I42" s="77">
        <v>5735</v>
      </c>
      <c r="J42" s="77">
        <v>0</v>
      </c>
      <c r="K42" s="77">
        <v>1051.7395853999999</v>
      </c>
      <c r="L42" s="77">
        <v>0</v>
      </c>
      <c r="M42" s="77">
        <v>1.64</v>
      </c>
      <c r="N42" s="77">
        <v>0.45</v>
      </c>
    </row>
    <row r="43" spans="2:14">
      <c r="B43" t="s">
        <v>907</v>
      </c>
      <c r="C43" t="s">
        <v>908</v>
      </c>
      <c r="D43" t="s">
        <v>566</v>
      </c>
      <c r="E43" t="s">
        <v>909</v>
      </c>
      <c r="F43" t="s">
        <v>806</v>
      </c>
      <c r="G43" t="s">
        <v>109</v>
      </c>
      <c r="H43" s="77">
        <v>1286</v>
      </c>
      <c r="I43" s="77">
        <v>15691</v>
      </c>
      <c r="J43" s="77">
        <v>0</v>
      </c>
      <c r="K43" s="77">
        <v>756.29490248000002</v>
      </c>
      <c r="L43" s="77">
        <v>0</v>
      </c>
      <c r="M43" s="77">
        <v>1.18</v>
      </c>
      <c r="N43" s="77">
        <v>0.32</v>
      </c>
    </row>
    <row r="44" spans="2:14">
      <c r="B44" t="s">
        <v>910</v>
      </c>
      <c r="C44" t="s">
        <v>911</v>
      </c>
      <c r="D44" t="s">
        <v>912</v>
      </c>
      <c r="E44" t="s">
        <v>913</v>
      </c>
      <c r="F44" t="s">
        <v>806</v>
      </c>
      <c r="G44" t="s">
        <v>113</v>
      </c>
      <c r="H44" s="77">
        <v>4671</v>
      </c>
      <c r="I44" s="77">
        <v>9089</v>
      </c>
      <c r="J44" s="77">
        <v>0</v>
      </c>
      <c r="K44" s="77">
        <v>1821.9867206040001</v>
      </c>
      <c r="L44" s="77">
        <v>0</v>
      </c>
      <c r="M44" s="77">
        <v>2.85</v>
      </c>
      <c r="N44" s="77">
        <v>0.77</v>
      </c>
    </row>
    <row r="45" spans="2:14">
      <c r="B45" t="s">
        <v>914</v>
      </c>
      <c r="C45" t="s">
        <v>915</v>
      </c>
      <c r="D45" t="s">
        <v>126</v>
      </c>
      <c r="E45" t="s">
        <v>913</v>
      </c>
      <c r="F45" t="s">
        <v>806</v>
      </c>
      <c r="G45" t="s">
        <v>109</v>
      </c>
      <c r="H45" s="77">
        <v>16191</v>
      </c>
      <c r="I45" s="77">
        <v>3908</v>
      </c>
      <c r="J45" s="77">
        <v>0</v>
      </c>
      <c r="K45" s="77">
        <v>2371.5255614399998</v>
      </c>
      <c r="L45" s="77">
        <v>0</v>
      </c>
      <c r="M45" s="77">
        <v>3.71</v>
      </c>
      <c r="N45" s="77">
        <v>1</v>
      </c>
    </row>
    <row r="46" spans="2:14">
      <c r="B46" t="s">
        <v>916</v>
      </c>
      <c r="C46" t="s">
        <v>917</v>
      </c>
      <c r="D46" t="s">
        <v>566</v>
      </c>
      <c r="E46" t="s">
        <v>913</v>
      </c>
      <c r="F46" t="s">
        <v>806</v>
      </c>
      <c r="G46" t="s">
        <v>109</v>
      </c>
      <c r="H46" s="77">
        <v>3456</v>
      </c>
      <c r="I46" s="77">
        <v>5069</v>
      </c>
      <c r="J46" s="77">
        <v>0</v>
      </c>
      <c r="K46" s="77">
        <v>656.59203072000003</v>
      </c>
      <c r="L46" s="77">
        <v>0</v>
      </c>
      <c r="M46" s="77">
        <v>1.03</v>
      </c>
      <c r="N46" s="77">
        <v>0.28000000000000003</v>
      </c>
    </row>
    <row r="47" spans="2:14">
      <c r="B47" t="s">
        <v>918</v>
      </c>
      <c r="C47" t="s">
        <v>919</v>
      </c>
      <c r="D47" t="s">
        <v>566</v>
      </c>
      <c r="E47" t="s">
        <v>920</v>
      </c>
      <c r="F47" t="s">
        <v>806</v>
      </c>
      <c r="G47" t="s">
        <v>109</v>
      </c>
      <c r="H47" s="77">
        <v>16641</v>
      </c>
      <c r="I47" s="77">
        <v>2788</v>
      </c>
      <c r="J47" s="77">
        <v>10.909828320000001</v>
      </c>
      <c r="K47" s="77">
        <v>1749.7984761600001</v>
      </c>
      <c r="L47" s="77">
        <v>0</v>
      </c>
      <c r="M47" s="77">
        <v>2.73</v>
      </c>
      <c r="N47" s="77">
        <v>0.74</v>
      </c>
    </row>
    <row r="48" spans="2:14">
      <c r="B48" t="s">
        <v>921</v>
      </c>
      <c r="C48" t="s">
        <v>922</v>
      </c>
      <c r="D48" t="s">
        <v>566</v>
      </c>
      <c r="E48" t="s">
        <v>923</v>
      </c>
      <c r="F48" t="s">
        <v>806</v>
      </c>
      <c r="G48" t="s">
        <v>109</v>
      </c>
      <c r="H48" s="77">
        <v>8577</v>
      </c>
      <c r="I48" s="77">
        <v>3750</v>
      </c>
      <c r="J48" s="77">
        <v>0</v>
      </c>
      <c r="K48" s="77">
        <v>1205.4973500000001</v>
      </c>
      <c r="L48" s="77">
        <v>0</v>
      </c>
      <c r="M48" s="77">
        <v>1.88</v>
      </c>
      <c r="N48" s="77">
        <v>0.51</v>
      </c>
    </row>
    <row r="49" spans="2:14">
      <c r="B49" t="s">
        <v>924</v>
      </c>
      <c r="C49" t="s">
        <v>925</v>
      </c>
      <c r="D49" t="s">
        <v>566</v>
      </c>
      <c r="E49" t="s">
        <v>904</v>
      </c>
      <c r="F49" t="s">
        <v>806</v>
      </c>
      <c r="G49" t="s">
        <v>109</v>
      </c>
      <c r="H49" s="77">
        <v>2471</v>
      </c>
      <c r="I49" s="77">
        <v>8651</v>
      </c>
      <c r="J49" s="77">
        <v>0</v>
      </c>
      <c r="K49" s="77">
        <v>801.19575508000003</v>
      </c>
      <c r="L49" s="77">
        <v>0</v>
      </c>
      <c r="M49" s="77">
        <v>1.25</v>
      </c>
      <c r="N49" s="77">
        <v>0.34</v>
      </c>
    </row>
    <row r="50" spans="2:14">
      <c r="B50" t="s">
        <v>926</v>
      </c>
      <c r="C50" t="s">
        <v>927</v>
      </c>
      <c r="D50" t="s">
        <v>566</v>
      </c>
      <c r="E50" t="s">
        <v>904</v>
      </c>
      <c r="F50" t="s">
        <v>806</v>
      </c>
      <c r="G50" t="s">
        <v>109</v>
      </c>
      <c r="H50" s="77">
        <v>4411</v>
      </c>
      <c r="I50" s="77">
        <v>6441</v>
      </c>
      <c r="J50" s="77">
        <v>0</v>
      </c>
      <c r="K50" s="77">
        <v>1064.85368748</v>
      </c>
      <c r="L50" s="77">
        <v>0</v>
      </c>
      <c r="M50" s="77">
        <v>1.66</v>
      </c>
      <c r="N50" s="77">
        <v>0.45</v>
      </c>
    </row>
    <row r="51" spans="2:14">
      <c r="B51" t="s">
        <v>928</v>
      </c>
      <c r="C51" t="s">
        <v>929</v>
      </c>
      <c r="D51" t="s">
        <v>566</v>
      </c>
      <c r="E51" t="s">
        <v>904</v>
      </c>
      <c r="F51" t="s">
        <v>806</v>
      </c>
      <c r="G51" t="s">
        <v>109</v>
      </c>
      <c r="H51" s="77">
        <v>20534</v>
      </c>
      <c r="I51" s="77">
        <v>5078</v>
      </c>
      <c r="J51" s="77">
        <v>0</v>
      </c>
      <c r="K51" s="77">
        <v>3908.10151696</v>
      </c>
      <c r="L51" s="77">
        <v>0</v>
      </c>
      <c r="M51" s="77">
        <v>6.11</v>
      </c>
      <c r="N51" s="77">
        <v>1.66</v>
      </c>
    </row>
    <row r="52" spans="2:14">
      <c r="B52" t="s">
        <v>930</v>
      </c>
      <c r="C52" t="s">
        <v>931</v>
      </c>
      <c r="D52" t="s">
        <v>566</v>
      </c>
      <c r="E52" t="s">
        <v>932</v>
      </c>
      <c r="F52" t="s">
        <v>806</v>
      </c>
      <c r="G52" t="s">
        <v>109</v>
      </c>
      <c r="H52" s="77">
        <v>7173</v>
      </c>
      <c r="I52" s="77">
        <v>16683</v>
      </c>
      <c r="J52" s="77">
        <v>0</v>
      </c>
      <c r="K52" s="77">
        <v>4485.1251193199996</v>
      </c>
      <c r="L52" s="77">
        <v>0</v>
      </c>
      <c r="M52" s="77">
        <v>7.01</v>
      </c>
      <c r="N52" s="77">
        <v>1.9</v>
      </c>
    </row>
    <row r="53" spans="2:14">
      <c r="B53" t="s">
        <v>933</v>
      </c>
      <c r="C53" t="s">
        <v>934</v>
      </c>
      <c r="D53" t="s">
        <v>566</v>
      </c>
      <c r="E53" t="s">
        <v>935</v>
      </c>
      <c r="F53" t="s">
        <v>806</v>
      </c>
      <c r="G53" t="s">
        <v>109</v>
      </c>
      <c r="H53" s="77">
        <v>11284</v>
      </c>
      <c r="I53" s="77">
        <v>2480</v>
      </c>
      <c r="J53" s="77">
        <v>1.1812196800000001</v>
      </c>
      <c r="K53" s="77">
        <v>1050.03353328</v>
      </c>
      <c r="L53" s="77">
        <v>0</v>
      </c>
      <c r="M53" s="77">
        <v>1.64</v>
      </c>
      <c r="N53" s="77">
        <v>0.44</v>
      </c>
    </row>
    <row r="54" spans="2:14">
      <c r="B54" t="s">
        <v>936</v>
      </c>
      <c r="C54" t="s">
        <v>937</v>
      </c>
      <c r="D54" t="s">
        <v>566</v>
      </c>
      <c r="E54" t="s">
        <v>909</v>
      </c>
      <c r="F54" t="s">
        <v>835</v>
      </c>
      <c r="G54" t="s">
        <v>109</v>
      </c>
      <c r="H54" s="77">
        <v>7279</v>
      </c>
      <c r="I54" s="77">
        <v>17352.5</v>
      </c>
      <c r="J54" s="77">
        <v>0</v>
      </c>
      <c r="K54" s="77">
        <v>4734.0556042999997</v>
      </c>
      <c r="L54" s="77">
        <v>0</v>
      </c>
      <c r="M54" s="77">
        <v>7.4</v>
      </c>
      <c r="N54" s="77">
        <v>2.0099999999999998</v>
      </c>
    </row>
    <row r="55" spans="2:14">
      <c r="B55" t="s">
        <v>938</v>
      </c>
      <c r="C55" t="s">
        <v>939</v>
      </c>
      <c r="D55" t="s">
        <v>566</v>
      </c>
      <c r="E55" t="s">
        <v>940</v>
      </c>
      <c r="F55" t="s">
        <v>835</v>
      </c>
      <c r="G55" t="s">
        <v>109</v>
      </c>
      <c r="H55" s="77">
        <v>9596</v>
      </c>
      <c r="I55" s="77">
        <v>3370</v>
      </c>
      <c r="J55" s="77">
        <v>0</v>
      </c>
      <c r="K55" s="77">
        <v>1212.0477295999999</v>
      </c>
      <c r="L55" s="77">
        <v>0</v>
      </c>
      <c r="M55" s="77">
        <v>1.89</v>
      </c>
      <c r="N55" s="77">
        <v>0.51</v>
      </c>
    </row>
    <row r="56" spans="2:14">
      <c r="B56" t="s">
        <v>941</v>
      </c>
      <c r="C56" t="s">
        <v>942</v>
      </c>
      <c r="D56" t="s">
        <v>566</v>
      </c>
      <c r="E56" t="s">
        <v>943</v>
      </c>
      <c r="F56" t="s">
        <v>616</v>
      </c>
      <c r="G56" t="s">
        <v>109</v>
      </c>
      <c r="H56" s="77">
        <v>7003</v>
      </c>
      <c r="I56" s="77">
        <v>4847</v>
      </c>
      <c r="J56" s="77">
        <v>7.3019660399999999</v>
      </c>
      <c r="K56" s="77">
        <v>1279.50588272</v>
      </c>
      <c r="L56" s="77">
        <v>0</v>
      </c>
      <c r="M56" s="77">
        <v>2</v>
      </c>
      <c r="N56" s="77">
        <v>0.54</v>
      </c>
    </row>
    <row r="57" spans="2:14">
      <c r="B57" t="s">
        <v>944</v>
      </c>
      <c r="C57" t="s">
        <v>945</v>
      </c>
      <c r="D57" t="s">
        <v>566</v>
      </c>
      <c r="E57" t="s">
        <v>946</v>
      </c>
      <c r="F57" t="s">
        <v>806</v>
      </c>
      <c r="G57" t="s">
        <v>109</v>
      </c>
      <c r="H57" s="77">
        <v>5649</v>
      </c>
      <c r="I57" s="77">
        <v>5052</v>
      </c>
      <c r="J57" s="77">
        <v>0</v>
      </c>
      <c r="K57" s="77">
        <v>1069.63227504</v>
      </c>
      <c r="L57" s="77">
        <v>0</v>
      </c>
      <c r="M57" s="77">
        <v>1.67</v>
      </c>
      <c r="N57" s="77">
        <v>0.45</v>
      </c>
    </row>
    <row r="58" spans="2:14">
      <c r="B58" t="s">
        <v>947</v>
      </c>
      <c r="C58" t="s">
        <v>948</v>
      </c>
      <c r="D58" t="s">
        <v>566</v>
      </c>
      <c r="E58" t="s">
        <v>909</v>
      </c>
      <c r="F58" t="s">
        <v>806</v>
      </c>
      <c r="G58" t="s">
        <v>109</v>
      </c>
      <c r="H58" s="77">
        <v>2751</v>
      </c>
      <c r="I58" s="77">
        <v>3532</v>
      </c>
      <c r="J58" s="77">
        <v>0.15677884</v>
      </c>
      <c r="K58" s="77">
        <v>364.3323982</v>
      </c>
      <c r="L58" s="77">
        <v>0</v>
      </c>
      <c r="M58" s="77">
        <v>0.56999999999999995</v>
      </c>
      <c r="N58" s="77">
        <v>0.15</v>
      </c>
    </row>
    <row r="59" spans="2:14">
      <c r="B59" s="78" t="s">
        <v>949</v>
      </c>
      <c r="D59" s="16"/>
      <c r="E59" s="16"/>
      <c r="F59" s="16"/>
      <c r="G59" s="16"/>
      <c r="H59" s="79">
        <v>52998</v>
      </c>
      <c r="J59" s="79">
        <v>0</v>
      </c>
      <c r="K59" s="79">
        <v>984.04524081600005</v>
      </c>
      <c r="M59" s="79">
        <v>1.54</v>
      </c>
      <c r="N59" s="79">
        <v>0.42</v>
      </c>
    </row>
    <row r="60" spans="2:14">
      <c r="B60" t="s">
        <v>950</v>
      </c>
      <c r="C60" t="s">
        <v>951</v>
      </c>
      <c r="D60" t="s">
        <v>952</v>
      </c>
      <c r="E60" t="s">
        <v>913</v>
      </c>
      <c r="F60" t="s">
        <v>806</v>
      </c>
      <c r="G60" t="s">
        <v>109</v>
      </c>
      <c r="H60" s="77">
        <v>52998</v>
      </c>
      <c r="I60" s="77">
        <v>495.4</v>
      </c>
      <c r="J60" s="77">
        <v>0</v>
      </c>
      <c r="K60" s="77">
        <v>984.04524081600005</v>
      </c>
      <c r="L60" s="77">
        <v>0</v>
      </c>
      <c r="M60" s="77">
        <v>1.54</v>
      </c>
      <c r="N60" s="77">
        <v>0.42</v>
      </c>
    </row>
    <row r="61" spans="2:14">
      <c r="B61" s="78" t="s">
        <v>563</v>
      </c>
      <c r="D61" s="16"/>
      <c r="E61" s="16"/>
      <c r="F61" s="16"/>
      <c r="G61" s="16"/>
      <c r="H61" s="79">
        <v>5776</v>
      </c>
      <c r="J61" s="79">
        <v>0</v>
      </c>
      <c r="K61" s="79">
        <v>1232.2296601600001</v>
      </c>
      <c r="M61" s="79">
        <v>1.93</v>
      </c>
      <c r="N61" s="79">
        <v>0.52</v>
      </c>
    </row>
    <row r="62" spans="2:14">
      <c r="B62" t="s">
        <v>953</v>
      </c>
      <c r="C62" t="s">
        <v>954</v>
      </c>
      <c r="D62" t="s">
        <v>566</v>
      </c>
      <c r="E62" t="s">
        <v>955</v>
      </c>
      <c r="F62" t="s">
        <v>806</v>
      </c>
      <c r="G62" t="s">
        <v>109</v>
      </c>
      <c r="H62" s="77">
        <v>5776</v>
      </c>
      <c r="I62" s="77">
        <v>5692</v>
      </c>
      <c r="J62" s="77">
        <v>0</v>
      </c>
      <c r="K62" s="77">
        <v>1232.2296601600001</v>
      </c>
      <c r="L62" s="77">
        <v>0</v>
      </c>
      <c r="M62" s="77">
        <v>1.93</v>
      </c>
      <c r="N62" s="77">
        <v>0.52</v>
      </c>
    </row>
    <row r="63" spans="2:14">
      <c r="B63" s="78" t="s">
        <v>900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221</v>
      </c>
      <c r="C64" t="s">
        <v>221</v>
      </c>
      <c r="D64" s="16"/>
      <c r="E64" s="16"/>
      <c r="F64" t="s">
        <v>221</v>
      </c>
      <c r="G64" t="s">
        <v>221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228</v>
      </c>
      <c r="D65" s="16"/>
      <c r="E65" s="16"/>
      <c r="F65" s="16"/>
      <c r="G65" s="16"/>
    </row>
    <row r="66" spans="2:7">
      <c r="B66" t="s">
        <v>282</v>
      </c>
      <c r="D66" s="16"/>
      <c r="E66" s="16"/>
      <c r="F66" s="16"/>
      <c r="G66" s="16"/>
    </row>
    <row r="67" spans="2:7">
      <c r="B67" t="s">
        <v>283</v>
      </c>
      <c r="D67" s="16"/>
      <c r="E67" s="16"/>
      <c r="F67" s="16"/>
      <c r="G67" s="16"/>
    </row>
    <row r="68" spans="2:7">
      <c r="B68" t="s">
        <v>284</v>
      </c>
      <c r="D68" s="16"/>
      <c r="E68" s="16"/>
      <c r="F68" s="16"/>
      <c r="G68" s="16"/>
    </row>
    <row r="69" spans="2:7">
      <c r="B69" t="s">
        <v>285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1051708</v>
      </c>
      <c r="K11" s="7"/>
      <c r="L11" s="76">
        <v>1697.484273002</v>
      </c>
      <c r="M11" s="7"/>
      <c r="N11" s="76">
        <v>100</v>
      </c>
      <c r="O11" s="76">
        <v>0.72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1050203</v>
      </c>
      <c r="L12" s="79">
        <v>818.10813700000006</v>
      </c>
      <c r="N12" s="79">
        <v>48.2</v>
      </c>
      <c r="O12" s="79">
        <v>0.35</v>
      </c>
    </row>
    <row r="13" spans="2:65">
      <c r="B13" s="78" t="s">
        <v>956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1050203</v>
      </c>
      <c r="L17" s="79">
        <v>818.10813700000006</v>
      </c>
      <c r="N17" s="79">
        <v>48.2</v>
      </c>
      <c r="O17" s="79">
        <v>0.35</v>
      </c>
    </row>
    <row r="18" spans="2:15">
      <c r="B18" t="s">
        <v>958</v>
      </c>
      <c r="C18" t="s">
        <v>959</v>
      </c>
      <c r="D18" t="s">
        <v>103</v>
      </c>
      <c r="E18" s="16"/>
      <c r="F18" t="s">
        <v>126</v>
      </c>
      <c r="G18" t="s">
        <v>221</v>
      </c>
      <c r="H18" t="s">
        <v>535</v>
      </c>
      <c r="I18" t="s">
        <v>105</v>
      </c>
      <c r="J18" s="77">
        <v>1050203</v>
      </c>
      <c r="K18" s="77">
        <v>77.900000000000006</v>
      </c>
      <c r="L18" s="77">
        <v>818.10813700000006</v>
      </c>
      <c r="M18" s="77">
        <v>0.26</v>
      </c>
      <c r="N18" s="77">
        <v>48.2</v>
      </c>
      <c r="O18" s="77">
        <v>0.35</v>
      </c>
    </row>
    <row r="19" spans="2:15">
      <c r="B19" s="78" t="s">
        <v>563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1505</v>
      </c>
      <c r="L21" s="79">
        <v>879.37613600199995</v>
      </c>
      <c r="N21" s="79">
        <v>51.8</v>
      </c>
      <c r="O21" s="79">
        <v>0.37</v>
      </c>
    </row>
    <row r="22" spans="2:15">
      <c r="B22" s="78" t="s">
        <v>956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957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1505</v>
      </c>
      <c r="L26" s="79">
        <v>879.37613600199995</v>
      </c>
      <c r="N26" s="79">
        <v>51.8</v>
      </c>
      <c r="O26" s="79">
        <v>0.37</v>
      </c>
    </row>
    <row r="27" spans="2:15">
      <c r="B27" t="s">
        <v>960</v>
      </c>
      <c r="C27" t="s">
        <v>961</v>
      </c>
      <c r="D27" t="s">
        <v>962</v>
      </c>
      <c r="E27" t="s">
        <v>963</v>
      </c>
      <c r="F27" t="s">
        <v>806</v>
      </c>
      <c r="G27" t="s">
        <v>221</v>
      </c>
      <c r="H27" t="s">
        <v>535</v>
      </c>
      <c r="I27" t="s">
        <v>109</v>
      </c>
      <c r="J27" s="77">
        <v>1505</v>
      </c>
      <c r="K27" s="77">
        <v>15589.73</v>
      </c>
      <c r="L27" s="77">
        <v>879.37613600199995</v>
      </c>
      <c r="M27" s="77">
        <v>0</v>
      </c>
      <c r="N27" s="77">
        <v>51.8</v>
      </c>
      <c r="O27" s="77">
        <v>0.37</v>
      </c>
    </row>
    <row r="28" spans="2:15">
      <c r="B28" s="78" t="s">
        <v>563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228</v>
      </c>
      <c r="C30" s="16"/>
      <c r="D30" s="16"/>
      <c r="E30" s="16"/>
    </row>
    <row r="31" spans="2:15">
      <c r="B31" t="s">
        <v>282</v>
      </c>
      <c r="C31" s="16"/>
      <c r="D31" s="16"/>
      <c r="E31" s="16"/>
    </row>
    <row r="32" spans="2:15">
      <c r="B32" t="s">
        <v>283</v>
      </c>
      <c r="C32" s="16"/>
      <c r="D32" s="16"/>
      <c r="E32" s="16"/>
    </row>
    <row r="33" spans="2:5">
      <c r="B33" t="s">
        <v>284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130748</v>
      </c>
      <c r="H11" s="7"/>
      <c r="I11" s="76">
        <v>62.518071800000001</v>
      </c>
      <c r="J11" s="25"/>
      <c r="K11" s="76">
        <v>100</v>
      </c>
      <c r="L11" s="76">
        <v>0.03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111489</v>
      </c>
      <c r="I12" s="79">
        <v>33.644978999999999</v>
      </c>
      <c r="K12" s="79">
        <v>53.82</v>
      </c>
      <c r="L12" s="79">
        <v>0.01</v>
      </c>
    </row>
    <row r="13" spans="2:60">
      <c r="B13" s="78" t="s">
        <v>964</v>
      </c>
      <c r="D13" s="16"/>
      <c r="E13" s="16"/>
      <c r="G13" s="79">
        <v>111489</v>
      </c>
      <c r="I13" s="79">
        <v>33.644978999999999</v>
      </c>
      <c r="K13" s="79">
        <v>53.82</v>
      </c>
      <c r="L13" s="79">
        <v>0.01</v>
      </c>
    </row>
    <row r="14" spans="2:60">
      <c r="B14" t="s">
        <v>965</v>
      </c>
      <c r="C14" t="s">
        <v>966</v>
      </c>
      <c r="D14" t="s">
        <v>103</v>
      </c>
      <c r="E14" t="s">
        <v>319</v>
      </c>
      <c r="F14" t="s">
        <v>105</v>
      </c>
      <c r="G14" s="77">
        <v>78489</v>
      </c>
      <c r="H14" s="77">
        <v>41.1</v>
      </c>
      <c r="I14" s="77">
        <v>32.258978999999997</v>
      </c>
      <c r="J14" s="77">
        <v>1.23</v>
      </c>
      <c r="K14" s="77">
        <v>51.6</v>
      </c>
      <c r="L14" s="77">
        <v>0.01</v>
      </c>
    </row>
    <row r="15" spans="2:60">
      <c r="B15" t="s">
        <v>967</v>
      </c>
      <c r="C15" t="s">
        <v>968</v>
      </c>
      <c r="D15" t="s">
        <v>103</v>
      </c>
      <c r="E15" t="s">
        <v>131</v>
      </c>
      <c r="F15" t="s">
        <v>105</v>
      </c>
      <c r="G15" s="77">
        <v>33000</v>
      </c>
      <c r="H15" s="77">
        <v>4.2</v>
      </c>
      <c r="I15" s="77">
        <v>1.3859999999999999</v>
      </c>
      <c r="J15" s="77">
        <v>0.24</v>
      </c>
      <c r="K15" s="77">
        <v>2.2200000000000002</v>
      </c>
      <c r="L15" s="77">
        <v>0</v>
      </c>
    </row>
    <row r="16" spans="2:60">
      <c r="B16" s="78" t="s">
        <v>226</v>
      </c>
      <c r="D16" s="16"/>
      <c r="E16" s="16"/>
      <c r="G16" s="79">
        <v>19259</v>
      </c>
      <c r="I16" s="79">
        <v>28.873092799999998</v>
      </c>
      <c r="K16" s="79">
        <v>46.18</v>
      </c>
      <c r="L16" s="79">
        <v>0.01</v>
      </c>
    </row>
    <row r="17" spans="2:12">
      <c r="B17" s="78" t="s">
        <v>969</v>
      </c>
      <c r="D17" s="16"/>
      <c r="E17" s="16"/>
      <c r="G17" s="79">
        <v>19259</v>
      </c>
      <c r="I17" s="79">
        <v>28.873092799999998</v>
      </c>
      <c r="K17" s="79">
        <v>46.18</v>
      </c>
      <c r="L17" s="79">
        <v>0.01</v>
      </c>
    </row>
    <row r="18" spans="2:12">
      <c r="B18" t="s">
        <v>970</v>
      </c>
      <c r="C18" t="s">
        <v>971</v>
      </c>
      <c r="D18" t="s">
        <v>566</v>
      </c>
      <c r="E18" t="s">
        <v>816</v>
      </c>
      <c r="F18" t="s">
        <v>109</v>
      </c>
      <c r="G18" s="77">
        <v>19259</v>
      </c>
      <c r="H18" s="77">
        <v>40</v>
      </c>
      <c r="I18" s="77">
        <v>28.873092799999998</v>
      </c>
      <c r="J18" s="77">
        <v>0</v>
      </c>
      <c r="K18" s="77">
        <v>46.18</v>
      </c>
      <c r="L18" s="77">
        <v>0.01</v>
      </c>
    </row>
    <row r="19" spans="2:12">
      <c r="B19" t="s">
        <v>228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B22" t="s">
        <v>284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AD6BFE-657B-450F-8E5C-DC51A17837EF}"/>
</file>

<file path=customXml/itemProps2.xml><?xml version="1.0" encoding="utf-8"?>
<ds:datastoreItem xmlns:ds="http://schemas.openxmlformats.org/officeDocument/2006/customXml" ds:itemID="{74A0ED39-02A4-498E-B693-02BEBA73326B}"/>
</file>

<file path=customXml/itemProps3.xml><?xml version="1.0" encoding="utf-8"?>
<ds:datastoreItem xmlns:ds="http://schemas.openxmlformats.org/officeDocument/2006/customXml" ds:itemID="{D15BF4B0-7709-4139-BE82-019A472D16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520042177_b9629_0418</dc:title>
  <dc:creator>Yuli</dc:creator>
  <cp:lastModifiedBy>עדן יעקב</cp:lastModifiedBy>
  <dcterms:created xsi:type="dcterms:W3CDTF">2015-11-10T09:34:27Z</dcterms:created>
  <dcterms:modified xsi:type="dcterms:W3CDTF">2019-01-14T10:28:37Z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