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3.xml" ContentType="application/vnd.openxmlformats-officedocument.spreadsheetml.worksheet+xml"/>
  <Override PartName="/xl/worksheets/sheet9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externalLinks/externalLink3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C11" i="27" l="1"/>
  <c r="C16" i="27"/>
  <c r="C15" i="27"/>
  <c r="C14" i="27"/>
  <c r="C12" i="27" s="1"/>
  <c r="C13" i="27"/>
  <c r="D16" i="27"/>
  <c r="D15" i="27"/>
  <c r="D14" i="27"/>
  <c r="D13" i="27"/>
</calcChain>
</file>

<file path=xl/sharedStrings.xml><?xml version="1.0" encoding="utf-8"?>
<sst xmlns="http://schemas.openxmlformats.org/spreadsheetml/2006/main" count="4221" uniqueCount="1084">
  <si>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</si>
  <si>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</si>
  <si>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</si>
  <si>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</si>
  <si>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</si>
  <si>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</si>
  <si>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</si>
  <si>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</si>
  <si>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</si>
  <si>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</si>
  <si>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</si>
  <si>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</si>
  <si>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</si>
  <si>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</si>
  <si>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</si>
  <si>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</si>
  <si>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</si>
  <si>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</si>
  <si>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</si>
  <si>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</si>
  <si>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</si>
  <si>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</si>
  <si>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</si>
  <si>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</si>
  <si>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</si>
  <si>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</si>
  <si>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</si>
  <si>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</si>
  <si>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</si>
  <si>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</si>
  <si>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</si>
  <si>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</si>
  <si>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</si>
  <si>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</si>
  <si>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</si>
  <si>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</si>
  <si>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</si>
  <si>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</si>
  <si>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</si>
  <si>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</si>
  <si>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</si>
  <si>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</si>
  <si>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</si>
  <si>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</si>
  <si>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</si>
  <si>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</si>
  <si>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</si>
  <si>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</si>
  <si>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</si>
  <si>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</si>
  <si>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</si>
  <si>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</si>
  <si>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</si>
  <si>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</si>
  <si>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</si>
  <si>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</si>
  <si>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</si>
  <si>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</si>
  <si>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</si>
  <si>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</si>
  <si>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</si>
  <si>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</si>
  <si>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</si>
  <si>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</si>
  <si>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</si>
  <si>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</si>
  <si>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</si>
  <si>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</si>
  <si>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</si>
  <si>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</si>
  <si>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</si>
  <si>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</si>
  <si>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</si>
  <si>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</si>
  <si>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</si>
  <si>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</si>
  <si>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</si>
  <si>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</si>
  <si>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</si>
  <si>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</si>
  <si>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</si>
  <si>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</si>
  <si>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</si>
  <si>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</si>
  <si>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</si>
  <si>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</si>
  <si>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</si>
  <si>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</si>
  <si>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</si>
  <si>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</si>
  <si>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</si>
  <si>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</si>
  <si>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</si>
  <si>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</si>
  <si>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</si>
  <si>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</si>
  <si>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</si>
  <si>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</si>
  <si>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</si>
  <si>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</si>
  <si>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</si>
  <si>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</si>
  <si>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</si>
  <si>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</si>
  <si>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</si>
  <si>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</si>
  <si>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</si>
  <si>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</si>
  <si>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</si>
  <si>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</si>
  <si>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</si>
  <si>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</si>
  <si>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</si>
  <si>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</si>
  <si>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</si>
  <si>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</si>
  <si>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</si>
  <si>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</si>
  <si>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</si>
  <si>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</si>
  <si>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</si>
  <si>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</si>
  <si>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</si>
  <si>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</si>
  <si>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</si>
  <si>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</si>
  <si>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</si>
  <si>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</si>
  <si>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</si>
  <si>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</si>
  <si>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</si>
  <si>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</si>
  <si>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</si>
  <si>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</si>
  <si>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</si>
  <si>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</si>
  <si>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</si>
  <si>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</si>
  <si>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</si>
  <si>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</si>
  <si>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</si>
  <si>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</si>
  <si>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</si>
  <si>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</si>
  <si>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</si>
  <si>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</si>
  <si>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</si>
  <si>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</si>
  <si>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</si>
  <si>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</si>
  <si>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</si>
  <si>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</si>
  <si>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</si>
  <si>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</si>
  <si>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</si>
  <si>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</si>
  <si>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</si>
  <si>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</si>
  <si>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</si>
  <si>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</si>
  <si>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</si>
  <si>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</si>
  <si>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</si>
  <si>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</si>
  <si>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</si>
  <si>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</si>
  <si>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</si>
  <si>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</si>
  <si>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</si>
  <si>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</si>
  <si>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</si>
  <si>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</si>
  <si>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</si>
  <si>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</si>
  <si>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</si>
  <si>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</si>
  <si>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</si>
  <si>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</si>
  <si>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</si>
  <si>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</si>
  <si>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</si>
  <si>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</si>
  <si>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</si>
  <si>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</si>
  <si>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</si>
  <si>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</si>
  <si>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</si>
  <si>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</si>
  <si>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</si>
  <si>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</si>
  <si>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</si>
  <si>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</si>
  <si>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</si>
  <si>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</si>
  <si>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</si>
  <si>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</si>
  <si>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31/12/2018</t>
  </si>
  <si>
    <t>הכשרה לבני 50-60</t>
  </si>
  <si>
    <t>קוד קופת הגמל</t>
  </si>
  <si>
    <t/>
  </si>
  <si>
    <t>בהתאם לשיטה שיושמה בדוח הכספי *</t>
  </si>
  <si>
    <t>פרנק שווצרי</t>
  </si>
  <si>
    <t>סה"כ בישראל</t>
  </si>
  <si>
    <t>סה"כ יתרת מזומנים ועו"ש בש"ח</t>
  </si>
  <si>
    <t>עו'ש- בנק לאומי</t>
  </si>
  <si>
    <t>1111111111- 10- בנק לאומי</t>
  </si>
  <si>
    <t>10</t>
  </si>
  <si>
    <t>AAA.IL</t>
  </si>
  <si>
    <t>S&amp;P מעלות</t>
  </si>
  <si>
    <t>עו'ש- בנק מזרחי</t>
  </si>
  <si>
    <t>1111111111- 20- בנק מזרחי</t>
  </si>
  <si>
    <t>20</t>
  </si>
  <si>
    <t>עו'ש(לקבל)- בנק מזרחי</t>
  </si>
  <si>
    <t>עו'ש(לשלם)- בנק מזרחי</t>
  </si>
  <si>
    <t>סה"כ יתרת מזומנים ועו"ש נקובים במט"ח</t>
  </si>
  <si>
    <t>דולר -20001- בנק לאומי</t>
  </si>
  <si>
    <t>20001- 10- בנק לאומי</t>
  </si>
  <si>
    <t>דולר -20001- בנק מזרחי</t>
  </si>
  <si>
    <t>20001- 20- בנק מזרחי</t>
  </si>
  <si>
    <t>דולר -20001(לשלם)- בנק מזרחי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</si>
  <si>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</si>
  <si>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</si>
  <si>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</si>
  <si>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</si>
  <si>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</si>
  <si>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</si>
  <si>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</si>
  <si>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</si>
  <si>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</si>
  <si>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</si>
  <si>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</si>
  <si>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5903 גליל- האוצר - ממשלתית צמודה</t>
  </si>
  <si>
    <t>9590332</t>
  </si>
  <si>
    <t>RF.IL</t>
  </si>
  <si>
    <t>05/06/18</t>
  </si>
  <si>
    <t>5904 גליל- האוצר - ממשלתית צמודה</t>
  </si>
  <si>
    <t>9590431</t>
  </si>
  <si>
    <t>03/09/18</t>
  </si>
  <si>
    <t>ממצמ0922- האוצר - ממשלתית צמודה</t>
  </si>
  <si>
    <t>1124056</t>
  </si>
  <si>
    <t>ממצמ0923</t>
  </si>
  <si>
    <t>1128081</t>
  </si>
  <si>
    <t>12/06/17</t>
  </si>
  <si>
    <t>צמוד 1019- האוצר - ממשלתית צמודה</t>
  </si>
  <si>
    <t>1114750</t>
  </si>
  <si>
    <t>06/11/18</t>
  </si>
  <si>
    <t>צמוד 1020</t>
  </si>
  <si>
    <t>1137181</t>
  </si>
  <si>
    <t>22/02/18</t>
  </si>
  <si>
    <t>סה"כ לא צמודות</t>
  </si>
  <si>
    <t>סה"כ מלווה קצר מועד</t>
  </si>
  <si>
    <t>מ.ק.מ.      219- מדינת ישראל</t>
  </si>
  <si>
    <t>8190217</t>
  </si>
  <si>
    <t>22/03/18</t>
  </si>
  <si>
    <t>מ.ק.מ. 1019- בנק ישראל- מק"מ</t>
  </si>
  <si>
    <t>8191017</t>
  </si>
  <si>
    <t>10/10/18</t>
  </si>
  <si>
    <t>מ.ק.מ. 919</t>
  </si>
  <si>
    <t>8190910</t>
  </si>
  <si>
    <t>סה"כ שחר</t>
  </si>
  <si>
    <t>ממשל שקלית 0327</t>
  </si>
  <si>
    <t>1139344</t>
  </si>
  <si>
    <t>12/12/18</t>
  </si>
  <si>
    <t>ממשל שקלית 0928</t>
  </si>
  <si>
    <t>1150879</t>
  </si>
  <si>
    <t>29/11/18</t>
  </si>
  <si>
    <t>ממשלתי 0120</t>
  </si>
  <si>
    <t>1115773</t>
  </si>
  <si>
    <t>01/11/17</t>
  </si>
  <si>
    <t>ממשלתי 0122- האוצר - ממשלתית שקלית</t>
  </si>
  <si>
    <t>1123272</t>
  </si>
  <si>
    <t>09/10/16</t>
  </si>
  <si>
    <t>ממשלתי 0219- האוצר - ממשלתית שקלית</t>
  </si>
  <si>
    <t>1110907</t>
  </si>
  <si>
    <t>10/05/17</t>
  </si>
  <si>
    <t>ממשלתי 0323</t>
  </si>
  <si>
    <t>1126747</t>
  </si>
  <si>
    <t>20/03/17</t>
  </si>
  <si>
    <t>ממשלתי 0324- האוצר - ממשלתית שקלית</t>
  </si>
  <si>
    <t>1130848</t>
  </si>
  <si>
    <t>15/08/17</t>
  </si>
  <si>
    <t>ממשלתי 0825- האוצר - ממשלתית שקלית</t>
  </si>
  <si>
    <t>1135557</t>
  </si>
  <si>
    <t>18/07/17</t>
  </si>
  <si>
    <t>ממשק 1026- האוצר - ממשלתית שקלית</t>
  </si>
  <si>
    <t>1099456</t>
  </si>
  <si>
    <t>10/07/18</t>
  </si>
  <si>
    <t>ממשק0142- האוצר - ממשלתית שקלית</t>
  </si>
  <si>
    <t>1125400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</si>
  <si>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</si>
  <si>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</si>
  <si>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</si>
  <si>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</si>
  <si>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</si>
  <si>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</si>
  <si>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</si>
  <si>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</si>
  <si>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</si>
  <si>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</si>
  <si>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</si>
  <si>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</si>
  <si>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אלה פקדון אגח ב- אלה פקדונות</t>
  </si>
  <si>
    <t>1142215</t>
  </si>
  <si>
    <t>515666881</t>
  </si>
  <si>
    <t>אג"ח מובנות</t>
  </si>
  <si>
    <t>30/10/17</t>
  </si>
  <si>
    <t>פועלים הנפ אג32- פועלים</t>
  </si>
  <si>
    <t>1940535</t>
  </si>
  <si>
    <t>520000118</t>
  </si>
  <si>
    <t>בנקים</t>
  </si>
  <si>
    <t>12/09/17</t>
  </si>
  <si>
    <t>בינלאומי הנפק אגח ט</t>
  </si>
  <si>
    <t>1135177</t>
  </si>
  <si>
    <t>520029083</t>
  </si>
  <si>
    <t>AA+.IL</t>
  </si>
  <si>
    <t>31/08/16</t>
  </si>
  <si>
    <t>לאומי התח נד יד- לאומי</t>
  </si>
  <si>
    <t>6040299</t>
  </si>
  <si>
    <t>520018078</t>
  </si>
  <si>
    <t>22/06/17</t>
  </si>
  <si>
    <t>נמלי ישראל אג "ח א- נמלי ישראל</t>
  </si>
  <si>
    <t>1145564</t>
  </si>
  <si>
    <t>513569780</t>
  </si>
  <si>
    <t>Aa1.IL</t>
  </si>
  <si>
    <t>09/05/18</t>
  </si>
  <si>
    <t>פועלים הנפקות אג"ח 10</t>
  </si>
  <si>
    <t>1940402</t>
  </si>
  <si>
    <t>04/09/17</t>
  </si>
  <si>
    <t>אמות אג2- אמות</t>
  </si>
  <si>
    <t>1126630</t>
  </si>
  <si>
    <t>520026683</t>
  </si>
  <si>
    <t>נדל"ן ובינוי</t>
  </si>
  <si>
    <t>AA.IL</t>
  </si>
  <si>
    <t>16/11/17</t>
  </si>
  <si>
    <t>אמות אג4- אמות</t>
  </si>
  <si>
    <t>1133149</t>
  </si>
  <si>
    <t>19/09/17</t>
  </si>
  <si>
    <t>גב ים אג"ח 6- גב-ים</t>
  </si>
  <si>
    <t>7590128</t>
  </si>
  <si>
    <t>520001736</t>
  </si>
  <si>
    <t>לאומי שה נד 300- לאומי</t>
  </si>
  <si>
    <t>6040257</t>
  </si>
  <si>
    <t>31/08/17</t>
  </si>
  <si>
    <t>פועלים הנ שה נד 1- פועלים</t>
  </si>
  <si>
    <t>1940444</t>
  </si>
  <si>
    <t>18/06/17</t>
  </si>
  <si>
    <t>ריט אג"ח 4- ריט1</t>
  </si>
  <si>
    <t>1129899</t>
  </si>
  <si>
    <t>513821488</t>
  </si>
  <si>
    <t>25/04/17</t>
  </si>
  <si>
    <t>אדמה אגח  2</t>
  </si>
  <si>
    <t>1110915</t>
  </si>
  <si>
    <t>520043605</t>
  </si>
  <si>
    <t>כימיה, גומי ופלסטיק</t>
  </si>
  <si>
    <t>AA-.IL</t>
  </si>
  <si>
    <t>21/08/17</t>
  </si>
  <si>
    <t>ביג אג"ח 12- ביג</t>
  </si>
  <si>
    <t>1156231</t>
  </si>
  <si>
    <t>513623314</t>
  </si>
  <si>
    <t>Aa3.IL</t>
  </si>
  <si>
    <t>27/12/18</t>
  </si>
  <si>
    <t>בראק אן וי אגח 1- בראק אן וי</t>
  </si>
  <si>
    <t>1122860</t>
  </si>
  <si>
    <t>34250659</t>
  </si>
  <si>
    <t>18/05/17</t>
  </si>
  <si>
    <t>גזית גלוב אגח יג- גזית גלוב</t>
  </si>
  <si>
    <t>1260652</t>
  </si>
  <si>
    <t>520033234</t>
  </si>
  <si>
    <t>18/12/18</t>
  </si>
  <si>
    <t>גלוב אג"ח 12- גזית גלוב</t>
  </si>
  <si>
    <t>1260603</t>
  </si>
  <si>
    <t>23/08/17</t>
  </si>
  <si>
    <t>דיסקונט מנ שה 1- דיסקונט</t>
  </si>
  <si>
    <t>7480098</t>
  </si>
  <si>
    <t>570007030</t>
  </si>
  <si>
    <t>פועלים הנפקות אג"ח 18- פועלים</t>
  </si>
  <si>
    <t>1940600</t>
  </si>
  <si>
    <t>20/06/18</t>
  </si>
  <si>
    <t>פז נפט    אגח ז- פז נפט</t>
  </si>
  <si>
    <t>1142595</t>
  </si>
  <si>
    <t>557100641</t>
  </si>
  <si>
    <t>חיפושי נפט וגז</t>
  </si>
  <si>
    <t>25/12/18</t>
  </si>
  <si>
    <t>מזרחי טפחות שה 1</t>
  </si>
  <si>
    <t>6950083</t>
  </si>
  <si>
    <t>520000522</t>
  </si>
  <si>
    <t>A+.IL</t>
  </si>
  <si>
    <t>17/08/17</t>
  </si>
  <si>
    <t>רבוע נדלן אגח ו- רבוע נדלן</t>
  </si>
  <si>
    <t>1140607</t>
  </si>
  <si>
    <t>513765859</t>
  </si>
  <si>
    <t>31/07/18</t>
  </si>
  <si>
    <t>אשטרום נכ אגח10</t>
  </si>
  <si>
    <t>2510204</t>
  </si>
  <si>
    <t>510381601</t>
  </si>
  <si>
    <t>A.IL</t>
  </si>
  <si>
    <t>אשטרום נכסים אגח 8- אשטרום נכסים</t>
  </si>
  <si>
    <t>2510162</t>
  </si>
  <si>
    <t>24/05/17</t>
  </si>
  <si>
    <t>מבני תעש  אגח כ- מבני תעשיה</t>
  </si>
  <si>
    <t>2260495</t>
  </si>
  <si>
    <t>520024126</t>
  </si>
  <si>
    <t>A</t>
  </si>
  <si>
    <t>S&amp;P</t>
  </si>
  <si>
    <t>26/12/18</t>
  </si>
  <si>
    <t>שיכון ובינוי אג8- שיכון ובינוי</t>
  </si>
  <si>
    <t>1135888</t>
  </si>
  <si>
    <t>520036104</t>
  </si>
  <si>
    <t>אגוד כ"א- אגוד</t>
  </si>
  <si>
    <t>1141878</t>
  </si>
  <si>
    <t>520018649</t>
  </si>
  <si>
    <t>A3.IL</t>
  </si>
  <si>
    <t>10/09/17</t>
  </si>
  <si>
    <t>אדגר      אגח י- אדגר השקעות</t>
  </si>
  <si>
    <t>1820208</t>
  </si>
  <si>
    <t>520035171</t>
  </si>
  <si>
    <t>28/03/18</t>
  </si>
  <si>
    <t>אפריקה נכס אגחח- אפריקה נכסים</t>
  </si>
  <si>
    <t>1142231</t>
  </si>
  <si>
    <t>510560188</t>
  </si>
  <si>
    <t>25/09/18</t>
  </si>
  <si>
    <t>דה לסר אג4- דה לסר</t>
  </si>
  <si>
    <t>1132059</t>
  </si>
  <si>
    <t>1427976</t>
  </si>
  <si>
    <t>A-.IL</t>
  </si>
  <si>
    <t>דיסקונט הש אג6- דיסקונט השקעות</t>
  </si>
  <si>
    <t>6390207</t>
  </si>
  <si>
    <t>520023896</t>
  </si>
  <si>
    <t>השקעה ואחזקות</t>
  </si>
  <si>
    <t>BBB+.IL</t>
  </si>
  <si>
    <t>02/11/17</t>
  </si>
  <si>
    <t>כיל       אגח ה</t>
  </si>
  <si>
    <t>2810299</t>
  </si>
  <si>
    <t>520027830</t>
  </si>
  <si>
    <t>01/03/17</t>
  </si>
  <si>
    <t>שטראוס גרופ אג"ח ד</t>
  </si>
  <si>
    <t>7460363</t>
  </si>
  <si>
    <t>520003781</t>
  </si>
  <si>
    <t>מזון</t>
  </si>
  <si>
    <t>Aa2.IL</t>
  </si>
  <si>
    <t>13/07/17</t>
  </si>
  <si>
    <t>דה זראסאי אגח ג- דה זראסאי גרופ</t>
  </si>
  <si>
    <t>1137975</t>
  </si>
  <si>
    <t>1744984</t>
  </si>
  <si>
    <t>27/05/18</t>
  </si>
  <si>
    <t>מגדל הון  אג"ח ז- מגדל ביטוח הון</t>
  </si>
  <si>
    <t>1156041</t>
  </si>
  <si>
    <t>520004896</t>
  </si>
  <si>
    <t>ביטוח</t>
  </si>
  <si>
    <t>20/12/18</t>
  </si>
  <si>
    <t>מגדל הון  אגח ו- מגדל ביטוח הון</t>
  </si>
  <si>
    <t>1142785</t>
  </si>
  <si>
    <t>24/12/18</t>
  </si>
  <si>
    <t>סאמיט     אגח ט- סאמיט</t>
  </si>
  <si>
    <t>1141555</t>
  </si>
  <si>
    <t>520043720</t>
  </si>
  <si>
    <t>03/08/17</t>
  </si>
  <si>
    <t>סאמיט     אגח י- סאמיט</t>
  </si>
  <si>
    <t>1143395</t>
  </si>
  <si>
    <t>פניקס הון אגח ט- הפניקס</t>
  </si>
  <si>
    <t>1155522</t>
  </si>
  <si>
    <t>520017450</t>
  </si>
  <si>
    <t>04/11/18</t>
  </si>
  <si>
    <t>קרסו אגח א- קרסו מוטורס</t>
  </si>
  <si>
    <t>1136464</t>
  </si>
  <si>
    <t>514065283</t>
  </si>
  <si>
    <t>מסחר</t>
  </si>
  <si>
    <t>26/10/16</t>
  </si>
  <si>
    <t>לייטסטון אג1- לייטסטון</t>
  </si>
  <si>
    <t>1133891</t>
  </si>
  <si>
    <t>1838682</t>
  </si>
  <si>
    <t>מויניאן אג"ח א'- מויניאן לימיטד</t>
  </si>
  <si>
    <t>1135656</t>
  </si>
  <si>
    <t>1234</t>
  </si>
  <si>
    <t>A1.IL</t>
  </si>
  <si>
    <t>סלקום    אגח יב- סלקום</t>
  </si>
  <si>
    <t>1143080</t>
  </si>
  <si>
    <t>511930125</t>
  </si>
  <si>
    <t>A+</t>
  </si>
  <si>
    <t>ספנסר אגח ג- ספנסר אקוויטי</t>
  </si>
  <si>
    <t>1147495</t>
  </si>
  <si>
    <t>1838863</t>
  </si>
  <si>
    <t>11/12/18</t>
  </si>
  <si>
    <t>פרטנר     אגח ו- פרטנר</t>
  </si>
  <si>
    <t>1141415</t>
  </si>
  <si>
    <t>520044314</t>
  </si>
  <si>
    <t>פתאל החזקות אג2- פתאל החזקות</t>
  </si>
  <si>
    <t>1150812</t>
  </si>
  <si>
    <t>510678819</t>
  </si>
  <si>
    <t>מלונאות ותיירות</t>
  </si>
  <si>
    <t>23/10/18</t>
  </si>
  <si>
    <t>רילייטד אג1- רילייטד</t>
  </si>
  <si>
    <t>1134923</t>
  </si>
  <si>
    <t>19/12/18</t>
  </si>
  <si>
    <t>אשטרום קב אגח ג- אשטרום קבוצה</t>
  </si>
  <si>
    <t>1140102</t>
  </si>
  <si>
    <t>דלק קב   אגח לד- דלק קבוצה</t>
  </si>
  <si>
    <t>1143361</t>
  </si>
  <si>
    <t>520044322</t>
  </si>
  <si>
    <t>21/08/18</t>
  </si>
  <si>
    <t>דלק קבוצה אג31- דלק קבוצה</t>
  </si>
  <si>
    <t>1134790</t>
  </si>
  <si>
    <t>הרץ פרופר אגח א- הרץ פרופרטיס</t>
  </si>
  <si>
    <t>1142603</t>
  </si>
  <si>
    <t>1957081</t>
  </si>
  <si>
    <t>17/12/17</t>
  </si>
  <si>
    <t>אמ.די.ג'י אגח ב- אמ.די.ג'י</t>
  </si>
  <si>
    <t>1140557</t>
  </si>
  <si>
    <t>1840550</t>
  </si>
  <si>
    <t>אספן גרופ אג 7- אספן גרופ</t>
  </si>
  <si>
    <t>3130333</t>
  </si>
  <si>
    <t>520037540</t>
  </si>
  <si>
    <t>01/05/18</t>
  </si>
  <si>
    <t>דור אלון  אגח ה- דור אלון</t>
  </si>
  <si>
    <t>1136761</t>
  </si>
  <si>
    <t>520043878</t>
  </si>
  <si>
    <t>אלון רבוע אגח ד- אלון רבוע כחול</t>
  </si>
  <si>
    <t>1139583</t>
  </si>
  <si>
    <t>520042847</t>
  </si>
  <si>
    <t>Baa1.IL</t>
  </si>
  <si>
    <t>01/02/18</t>
  </si>
  <si>
    <t>אלון רבוע כחול אג"ח ה- אלון רבוע כחול</t>
  </si>
  <si>
    <t>1155621</t>
  </si>
  <si>
    <t>27/11/18</t>
  </si>
  <si>
    <t>דיסק השק  אגח י- דיסקונט השקעות</t>
  </si>
  <si>
    <t>6390348</t>
  </si>
  <si>
    <t>23/01/18</t>
  </si>
  <si>
    <t>סאות'רן   אגח א- סאותרן פרופרטיס</t>
  </si>
  <si>
    <t>1140094</t>
  </si>
  <si>
    <t>1921080</t>
  </si>
  <si>
    <t>11/01/18</t>
  </si>
  <si>
    <t>צרפתי     אגח ט- צרפתי</t>
  </si>
  <si>
    <t>4250197</t>
  </si>
  <si>
    <t>511002248</t>
  </si>
  <si>
    <t>10/06/18</t>
  </si>
  <si>
    <t>אלה פקדון אג1- אלה פקדונות</t>
  </si>
  <si>
    <t>1141662</t>
  </si>
  <si>
    <t>28/10/18</t>
  </si>
  <si>
    <t>ביג       אגח י- ביג</t>
  </si>
  <si>
    <t>1143023</t>
  </si>
  <si>
    <t>דלתא      אגח ו- דלתא</t>
  </si>
  <si>
    <t>6270193</t>
  </si>
  <si>
    <t>520025602</t>
  </si>
  <si>
    <t>11/06/17</t>
  </si>
  <si>
    <t>סאפיינס   אגח ב- סאפיינס</t>
  </si>
  <si>
    <t>1141936</t>
  </si>
  <si>
    <t>53368</t>
  </si>
  <si>
    <t>14/09/17</t>
  </si>
  <si>
    <t>תמר פטרו  אגח ב- תמר פטרוליום</t>
  </si>
  <si>
    <t>1143593</t>
  </si>
  <si>
    <t>515334662</t>
  </si>
  <si>
    <t>07/08/18</t>
  </si>
  <si>
    <t>חברה לישראל אג"ח 11</t>
  </si>
  <si>
    <t>5760244</t>
  </si>
  <si>
    <t>520028010</t>
  </si>
  <si>
    <t>בזן       אגח ט- בתי זיקוק</t>
  </si>
  <si>
    <t>2590461</t>
  </si>
  <si>
    <t>520036658</t>
  </si>
  <si>
    <t>27/04/17</t>
  </si>
  <si>
    <t>סקייליין  אגח ב- סקייליין</t>
  </si>
  <si>
    <t>1142033</t>
  </si>
  <si>
    <t>513484394</t>
  </si>
  <si>
    <t>סה"כ אחר</t>
  </si>
  <si>
    <t>BHP 6.75 19/10/25</t>
  </si>
  <si>
    <t>USQ12441AB91</t>
  </si>
  <si>
    <t>NYSE</t>
  </si>
  <si>
    <t>בלומברג</t>
  </si>
  <si>
    <t>5082</t>
  </si>
  <si>
    <t>Capital Goods</t>
  </si>
  <si>
    <t>BBB+</t>
  </si>
  <si>
    <t>ENELIM 4.625 14/09/25</t>
  </si>
  <si>
    <t>US29278GAJ76</t>
  </si>
  <si>
    <t>5039</t>
  </si>
  <si>
    <t>Utilities</t>
  </si>
  <si>
    <t>04/10/18</t>
  </si>
  <si>
    <t>ACIAIR 6.875 29-11-2032</t>
  </si>
  <si>
    <t>USE0351QAA07</t>
  </si>
  <si>
    <t>4960</t>
  </si>
  <si>
    <t>Transportation</t>
  </si>
  <si>
    <t>BBB.IL</t>
  </si>
  <si>
    <t>23/04/18</t>
  </si>
  <si>
    <t>ANZ 6.75 PREP CORP</t>
  </si>
  <si>
    <t>us05254haa23</t>
  </si>
  <si>
    <t>4830</t>
  </si>
  <si>
    <t>Banks</t>
  </si>
  <si>
    <t>BBB-</t>
  </si>
  <si>
    <t>25/05/17</t>
  </si>
  <si>
    <t>FIDEICOMISO 8.25% 15-01-35</t>
  </si>
  <si>
    <t>USP40689AA21</t>
  </si>
  <si>
    <t>4940</t>
  </si>
  <si>
    <t>26/02/18</t>
  </si>
  <si>
    <t>CNC 5.375 6/26</t>
  </si>
  <si>
    <t>US15137TAA88</t>
  </si>
  <si>
    <t>4885</t>
  </si>
  <si>
    <t>Health Care Equipment &amp; Services</t>
  </si>
  <si>
    <t>BB+</t>
  </si>
  <si>
    <t>ENBRIGE 5.5% 15-07-27</t>
  </si>
  <si>
    <t>US29250NAS45</t>
  </si>
  <si>
    <t>4859</t>
  </si>
  <si>
    <t>Energy</t>
  </si>
  <si>
    <t>Ba1</t>
  </si>
  <si>
    <t>Moodys</t>
  </si>
  <si>
    <t>26/07/17</t>
  </si>
  <si>
    <t>STEEL DYNAMICS</t>
  </si>
  <si>
    <t>US858119BD11</t>
  </si>
  <si>
    <t>5008</t>
  </si>
  <si>
    <t>15/08/18</t>
  </si>
  <si>
    <t>EDF  5.2 01/49 PERP</t>
  </si>
  <si>
    <t>USF2893TAF33</t>
  </si>
  <si>
    <t>4997</t>
  </si>
  <si>
    <t>BB</t>
  </si>
  <si>
    <t>19/07/18</t>
  </si>
  <si>
    <t>NCR 6.375 15/12/2023</t>
  </si>
  <si>
    <t>US62886EAS72</t>
  </si>
  <si>
    <t>5046</t>
  </si>
  <si>
    <t>Technology Hardware &amp; Equipment</t>
  </si>
  <si>
    <t>B1</t>
  </si>
  <si>
    <t>סה"כ תל אביב 35</t>
  </si>
  <si>
    <t>פניקס    1- הפניקס</t>
  </si>
  <si>
    <t>767012</t>
  </si>
  <si>
    <t>הראל     1- הראל השקעות</t>
  </si>
  <si>
    <t>585018</t>
  </si>
  <si>
    <t>520033986</t>
  </si>
  <si>
    <t>אלביט מערכות</t>
  </si>
  <si>
    <t>1081124</t>
  </si>
  <si>
    <t>512875071</t>
  </si>
  <si>
    <t>ביטחוניות</t>
  </si>
  <si>
    <t>בינלאומי 5- בינלאומי</t>
  </si>
  <si>
    <t>593038</t>
  </si>
  <si>
    <t>דיסקונט- דיסקונט</t>
  </si>
  <si>
    <t>691212</t>
  </si>
  <si>
    <t>לאומי- לאומי</t>
  </si>
  <si>
    <t>604611</t>
  </si>
  <si>
    <t>מזרחי- מזרחי טפחות הנפק</t>
  </si>
  <si>
    <t>695437</t>
  </si>
  <si>
    <t>פועלים</t>
  </si>
  <si>
    <t>662577</t>
  </si>
  <si>
    <t>חברה לישראל- חברה לישראל</t>
  </si>
  <si>
    <t>576017</t>
  </si>
  <si>
    <t>בזן- בתי זיקוק</t>
  </si>
  <si>
    <t>2590248</t>
  </si>
  <si>
    <t>דלק קד יהש- דלק קידוחים יהש</t>
  </si>
  <si>
    <t>475020</t>
  </si>
  <si>
    <t>550013098</t>
  </si>
  <si>
    <t>ישרמקו יהש- ישראמקו יהש</t>
  </si>
  <si>
    <t>232017</t>
  </si>
  <si>
    <t>550010003</t>
  </si>
  <si>
    <t>פז נפט- פז נפט</t>
  </si>
  <si>
    <t>1100007</t>
  </si>
  <si>
    <t>טבע- טבע</t>
  </si>
  <si>
    <t>629014</t>
  </si>
  <si>
    <t>520013954</t>
  </si>
  <si>
    <t>טאואר- טאואר</t>
  </si>
  <si>
    <t>1082379</t>
  </si>
  <si>
    <t>520041997</t>
  </si>
  <si>
    <t>מוליכים למחצה</t>
  </si>
  <si>
    <t>כיל- כיל</t>
  </si>
  <si>
    <t>281014</t>
  </si>
  <si>
    <t>שופרסל- שופרסל</t>
  </si>
  <si>
    <t>777037</t>
  </si>
  <si>
    <t>520022732</t>
  </si>
  <si>
    <t>אירפורט סיטי- איירפורט סיטי</t>
  </si>
  <si>
    <t>1095835</t>
  </si>
  <si>
    <t>511659401</t>
  </si>
  <si>
    <t>אלוני חץ- אלוני חץ</t>
  </si>
  <si>
    <t>390013</t>
  </si>
  <si>
    <t>520038506</t>
  </si>
  <si>
    <t>אמות- אמות</t>
  </si>
  <si>
    <t>1097278</t>
  </si>
  <si>
    <t>גזית גלוב- גזית גלוב</t>
  </si>
  <si>
    <t>126011</t>
  </si>
  <si>
    <t>מליסרון- מליסרון</t>
  </si>
  <si>
    <t>323014</t>
  </si>
  <si>
    <t>520037789</t>
  </si>
  <si>
    <t>עזריאלי קבוצה</t>
  </si>
  <si>
    <t>1119478</t>
  </si>
  <si>
    <t>510960719</t>
  </si>
  <si>
    <t>נייס</t>
  </si>
  <si>
    <t>273011</t>
  </si>
  <si>
    <t>520036872</t>
  </si>
  <si>
    <t>סה"כ תל אביב 90</t>
  </si>
  <si>
    <t>איידיאיי ביטוח</t>
  </si>
  <si>
    <t>1129501</t>
  </si>
  <si>
    <t>513910703</t>
  </si>
  <si>
    <t>אלקטרה- אלקטרה</t>
  </si>
  <si>
    <t>739037</t>
  </si>
  <si>
    <t>520025370</t>
  </si>
  <si>
    <t>קנון- קנון הולדינגס</t>
  </si>
  <si>
    <t>1134139</t>
  </si>
  <si>
    <t>ארקו אחזקות- ארקו החזקות</t>
  </si>
  <si>
    <t>310011</t>
  </si>
  <si>
    <t>520037367</t>
  </si>
  <si>
    <t>רציו   יהש- רציו מימון</t>
  </si>
  <si>
    <t>394015</t>
  </si>
  <si>
    <t>515060044</t>
  </si>
  <si>
    <t>נובה- נובה</t>
  </si>
  <si>
    <t>1084557</t>
  </si>
  <si>
    <t>511812463</t>
  </si>
  <si>
    <t>אינרום</t>
  </si>
  <si>
    <t>1132356</t>
  </si>
  <si>
    <t>515001659</t>
  </si>
  <si>
    <t>מתכת ומוצרי בניה</t>
  </si>
  <si>
    <t>אפריקה נכסים- אפריקה נכסים</t>
  </si>
  <si>
    <t>1091354</t>
  </si>
  <si>
    <t>ביג</t>
  </si>
  <si>
    <t>1097260</t>
  </si>
  <si>
    <t>בראק אן וי- בראק אן וי</t>
  </si>
  <si>
    <t>1121607</t>
  </si>
  <si>
    <t>גב ים    1- גב-ים</t>
  </si>
  <si>
    <t>759019</t>
  </si>
  <si>
    <t>דמרי- דמרי</t>
  </si>
  <si>
    <t>1090315</t>
  </si>
  <si>
    <t>511399388</t>
  </si>
  <si>
    <t>כלכלית  ים- כלכלית ים</t>
  </si>
  <si>
    <t>198010</t>
  </si>
  <si>
    <t>520017070</t>
  </si>
  <si>
    <t>סלע נדל"ן- סלע קפיטל נדל"ן</t>
  </si>
  <si>
    <t>1109644</t>
  </si>
  <si>
    <t>513992529</t>
  </si>
  <si>
    <t>רבוע נדלן- רבוע נדלן</t>
  </si>
  <si>
    <t>1098565</t>
  </si>
  <si>
    <t>ריט 1- ריט1</t>
  </si>
  <si>
    <t>1098920</t>
  </si>
  <si>
    <t>אנרג'יקס- אנרג'יקס</t>
  </si>
  <si>
    <t>1123355</t>
  </si>
  <si>
    <t>513901371</t>
  </si>
  <si>
    <t>חילן- חילן</t>
  </si>
  <si>
    <t>1084698</t>
  </si>
  <si>
    <t>520039942</t>
  </si>
  <si>
    <t>שירותי מידע</t>
  </si>
  <si>
    <t>רומטק -מטריקס- מטריקס</t>
  </si>
  <si>
    <t>445015</t>
  </si>
  <si>
    <t>511204026</t>
  </si>
  <si>
    <t>נאוי- נאוי</t>
  </si>
  <si>
    <t>208017</t>
  </si>
  <si>
    <t>520036070</t>
  </si>
  <si>
    <t>בי קומיוניקיישנס- בי קומיוניקיישנס</t>
  </si>
  <si>
    <t>1107663</t>
  </si>
  <si>
    <t>512832442</t>
  </si>
  <si>
    <t>פרטנר- פרטנר</t>
  </si>
  <si>
    <t>1083484</t>
  </si>
  <si>
    <t>סה"כ מניות היתר</t>
  </si>
  <si>
    <t>איילון- איילון</t>
  </si>
  <si>
    <t>209015</t>
  </si>
  <si>
    <t>520042169</t>
  </si>
  <si>
    <t>ביטוח ישיר- ביטוח ישיר</t>
  </si>
  <si>
    <t>1083682</t>
  </si>
  <si>
    <t>520044439</t>
  </si>
  <si>
    <t>דסקונט השק- דיסקונט השקעות</t>
  </si>
  <si>
    <t>639013</t>
  </si>
  <si>
    <t>ג'י.פי גלובל- ג'י.פי. גלובל</t>
  </si>
  <si>
    <t>1144781</t>
  </si>
  <si>
    <t>512821216</t>
  </si>
  <si>
    <t>פטרוטקס- פטרוטקס יהש</t>
  </si>
  <si>
    <t>1099761</t>
  </si>
  <si>
    <t>550222764</t>
  </si>
  <si>
    <t>אליום מדיקל- אליום מדיקל</t>
  </si>
  <si>
    <t>1101450</t>
  </si>
  <si>
    <t>513980078</t>
  </si>
  <si>
    <t>מכשור רפואי</t>
  </si>
  <si>
    <t>איי דיי או גרופ- איי.די.או גרופ</t>
  </si>
  <si>
    <t>505016</t>
  </si>
  <si>
    <t>520039066</t>
  </si>
  <si>
    <t>אלקטרה נדלן- אלקטרה נדל"ן</t>
  </si>
  <si>
    <t>1094044</t>
  </si>
  <si>
    <t>520039967</t>
  </si>
  <si>
    <t>אפריקה מגורים</t>
  </si>
  <si>
    <t>1097948</t>
  </si>
  <si>
    <t>520034760</t>
  </si>
  <si>
    <t>חג'ג' נדל"ן- חג'ג' נדלן</t>
  </si>
  <si>
    <t>823013</t>
  </si>
  <si>
    <t>520033309</t>
  </si>
  <si>
    <t>מהדרין- מהדרין</t>
  </si>
  <si>
    <t>686014</t>
  </si>
  <si>
    <t>513142430</t>
  </si>
  <si>
    <t>מנרב- מנרב</t>
  </si>
  <si>
    <t>155036</t>
  </si>
  <si>
    <t>520034505</t>
  </si>
  <si>
    <t>מנרב פרויקטים- מנרב</t>
  </si>
  <si>
    <t>1140243</t>
  </si>
  <si>
    <t>רני צים- רני צים</t>
  </si>
  <si>
    <t>1143619</t>
  </si>
  <si>
    <t>514353671</t>
  </si>
  <si>
    <t>פורסייט- פורסייט</t>
  </si>
  <si>
    <t>199018</t>
  </si>
  <si>
    <t>520036062</t>
  </si>
  <si>
    <t>סה"כ call 001 אופציות</t>
  </si>
  <si>
    <t>BA - BOEING CO- BOEING</t>
  </si>
  <si>
    <t>US0970231058</t>
  </si>
  <si>
    <t>3080</t>
  </si>
  <si>
    <t>CARNIVAL CCL</t>
  </si>
  <si>
    <t>PA1436583006</t>
  </si>
  <si>
    <t>4597</t>
  </si>
  <si>
    <t>Consumer Durables &amp; Apparel</t>
  </si>
  <si>
    <t>NETFLIX</t>
  </si>
  <si>
    <t>US64110L1061</t>
  </si>
  <si>
    <t>NASDAQ</t>
  </si>
  <si>
    <t>5064</t>
  </si>
  <si>
    <t>Media</t>
  </si>
  <si>
    <t>SMSN LI - SAMSUNG</t>
  </si>
  <si>
    <t>US7960508882</t>
  </si>
  <si>
    <t>5093</t>
  </si>
  <si>
    <t>AMAZON-AMZN COM</t>
  </si>
  <si>
    <t>US0231351067</t>
  </si>
  <si>
    <t>4865</t>
  </si>
  <si>
    <t>Other</t>
  </si>
  <si>
    <t>CATERPILLAR</t>
  </si>
  <si>
    <t>US1491231015</t>
  </si>
  <si>
    <t>4923</t>
  </si>
  <si>
    <t>KORNIT DIGITAL-KRNT</t>
  </si>
  <si>
    <t>IL0011216723</t>
  </si>
  <si>
    <t>4734</t>
  </si>
  <si>
    <t>CHECK CAP</t>
  </si>
  <si>
    <t>IL0011336851</t>
  </si>
  <si>
    <t>4966</t>
  </si>
  <si>
    <t>Pharmaceuticals &amp; Biotechnology</t>
  </si>
  <si>
    <t>MYL-MYLAN LABORATOR- MYLAN</t>
  </si>
  <si>
    <t>NL0011031208</t>
  </si>
  <si>
    <t>4605</t>
  </si>
  <si>
    <t>ROCHE HOLDING A-RDG</t>
  </si>
  <si>
    <t>CH0012032048</t>
  </si>
  <si>
    <t>SIX</t>
  </si>
  <si>
    <t>4901</t>
  </si>
  <si>
    <t>GLOBAL WORTH REAL ESTATE</t>
  </si>
  <si>
    <t>GG00B979FD04</t>
  </si>
  <si>
    <t>4899</t>
  </si>
  <si>
    <t>Real Estate</t>
  </si>
  <si>
    <t>NVIDIA CORP - NVDA</t>
  </si>
  <si>
    <t>US67066G1040</t>
  </si>
  <si>
    <t>4967</t>
  </si>
  <si>
    <t>Semiconductors &amp; Semiconductor Equipment</t>
  </si>
  <si>
    <t>ADOBE SYSTENS-ADBE</t>
  </si>
  <si>
    <t>US00724F1012</t>
  </si>
  <si>
    <t>4986</t>
  </si>
  <si>
    <t>Software &amp; Services</t>
  </si>
  <si>
    <t>MSFT -  MICROSOFT- MICROSOFT CORP</t>
  </si>
  <si>
    <t>43893</t>
  </si>
  <si>
    <t>5083</t>
  </si>
  <si>
    <t>PYPL US- PYPL</t>
  </si>
  <si>
    <t>US70450Y1038</t>
  </si>
  <si>
    <t>4673</t>
  </si>
  <si>
    <t>AAPL - Apple- AAPL</t>
  </si>
  <si>
    <t>42598</t>
  </si>
  <si>
    <t>930</t>
  </si>
  <si>
    <t>FTNT-FORTINET INC</t>
  </si>
  <si>
    <t>US34959E1091</t>
  </si>
  <si>
    <t>4721</t>
  </si>
  <si>
    <t>SOLAREDGE</t>
  </si>
  <si>
    <t>US83417M1045</t>
  </si>
  <si>
    <t>4744</t>
  </si>
  <si>
    <t>SONY CORP</t>
  </si>
  <si>
    <t>JP3435000009</t>
  </si>
  <si>
    <t>4942</t>
  </si>
  <si>
    <t>TSM - TAIWAN SEMICONDUCTOR- TAIWAN SEMI</t>
  </si>
  <si>
    <t>90712</t>
  </si>
  <si>
    <t>5088</t>
  </si>
  <si>
    <t>סה"כ שמחקות מדדי מניות בישראל</t>
  </si>
  <si>
    <t>הראל סל (A4) ת"א בנקים- הראל סל בע"מ</t>
  </si>
  <si>
    <t>1148949</t>
  </si>
  <si>
    <t>520004078</t>
  </si>
  <si>
    <t>תעודות סל</t>
  </si>
  <si>
    <t>פסגות ETF תא 35- פסגות תעודות סל בע"מ</t>
  </si>
  <si>
    <t>1148790</t>
  </si>
  <si>
    <t>513765347</t>
  </si>
  <si>
    <t>קסם ETF ביטוח מניות והמירים- קסם תעודות סל ומוצרי מדדים בע"מ</t>
  </si>
  <si>
    <t>1146125</t>
  </si>
  <si>
    <t>513502211</t>
  </si>
  <si>
    <t>תכלית סל (A4) ת"א 90- תכלית תעודות סל בע"מ</t>
  </si>
  <si>
    <t>1143783</t>
  </si>
  <si>
    <t>513594101</t>
  </si>
  <si>
    <t>תכלית ת"א SMALL MIDCAP- תכלית תעודות סל בע"מ</t>
  </si>
  <si>
    <t>1144799</t>
  </si>
  <si>
    <t>סה"כ שמחקות מדדי מניות בחו"ל</t>
  </si>
  <si>
    <t>פסגות DAX 30 מנוטרל- פסגות תעודות סל בע"מ</t>
  </si>
  <si>
    <t>1149830</t>
  </si>
  <si>
    <t>פסגות S&amp;P אנרגיה</t>
  </si>
  <si>
    <t>1149111</t>
  </si>
  <si>
    <t>סה"כ שמחקות מדדים אחרים בישראל</t>
  </si>
  <si>
    <t>הראל סל תל בונד 60- הראל סל בע"מ</t>
  </si>
  <si>
    <t>1150473</t>
  </si>
  <si>
    <t>פסגות סל תל בונד 60 סדרה 3</t>
  </si>
  <si>
    <t>1134550</t>
  </si>
  <si>
    <t>פסגות תל בונד מאגר</t>
  </si>
  <si>
    <t>1132588</t>
  </si>
  <si>
    <t>קסם בונד צמוד בנקים</t>
  </si>
  <si>
    <t>1130327</t>
  </si>
  <si>
    <t>קסם תל בונד 60</t>
  </si>
  <si>
    <t>1109248</t>
  </si>
  <si>
    <t>קסם תל בונד מאגר</t>
  </si>
  <si>
    <t>1132554</t>
  </si>
  <si>
    <t>קסם תל בונד שקלי</t>
  </si>
  <si>
    <t>1116334</t>
  </si>
  <si>
    <t>תכלית תל בונד מאגר</t>
  </si>
  <si>
    <t>1132513</t>
  </si>
  <si>
    <t>תכלית תל בונד שקלי סד.2</t>
  </si>
  <si>
    <t>1116524</t>
  </si>
  <si>
    <t>סה"כ שמחקות מדדים אחרים בחו"ל</t>
  </si>
  <si>
    <t>סה"כ short</t>
  </si>
  <si>
    <t>סה"כ שמחקות מדדי מניות</t>
  </si>
  <si>
    <t>XLF - Financial Select- STATE STREET-SPDRS</t>
  </si>
  <si>
    <t>US81369Y6059</t>
  </si>
  <si>
    <t>4640</t>
  </si>
  <si>
    <t>XLE - Energy Select- STATE STREET-SPDRS</t>
  </si>
  <si>
    <t>us81369y5069</t>
  </si>
  <si>
    <t>SOXX - SEMICONDUCTOR- BlackRock Fund Advisors</t>
  </si>
  <si>
    <t>347898</t>
  </si>
  <si>
    <t>2235</t>
  </si>
  <si>
    <t>ETF DAX - DAXEX_GR</t>
  </si>
  <si>
    <t>DE0005933931</t>
  </si>
  <si>
    <t>FWB</t>
  </si>
  <si>
    <t>4601</t>
  </si>
  <si>
    <t>FXI - CHINA 50- ISHARES</t>
  </si>
  <si>
    <t>US4642871846</t>
  </si>
  <si>
    <t>ISHARE JAPAN EWJ- ISHARES</t>
  </si>
  <si>
    <t>US4642868487</t>
  </si>
  <si>
    <t>JETS ETF- JETS</t>
  </si>
  <si>
    <t>477802</t>
  </si>
  <si>
    <t>4992</t>
  </si>
  <si>
    <t>CSI-KWEB CHINA</t>
  </si>
  <si>
    <t>US5007673065</t>
  </si>
  <si>
    <t>4868</t>
  </si>
  <si>
    <t>HEALTH CARE XLV- STATE STREET-SPDRS</t>
  </si>
  <si>
    <t>us81369y2090</t>
  </si>
  <si>
    <t>XLI - INDUSTRIAL SELECT- STATE STREET-SPDRS</t>
  </si>
  <si>
    <t>US81369Y7040</t>
  </si>
  <si>
    <t>XLP - CONSUMER STAPLES</t>
  </si>
  <si>
    <t>US81369Y3080</t>
  </si>
  <si>
    <t>VANGURUARD INFO</t>
  </si>
  <si>
    <t>US92204A7028</t>
  </si>
  <si>
    <t>4922</t>
  </si>
  <si>
    <t>WISDOMTREE INDIA</t>
  </si>
  <si>
    <t>US97717W422</t>
  </si>
  <si>
    <t>3115</t>
  </si>
  <si>
    <t>ISHARES S&amp;P TEC</t>
  </si>
  <si>
    <t>us4642875151</t>
  </si>
  <si>
    <t>ETFMG PRIME CYBER-HACK</t>
  </si>
  <si>
    <t>US26924G2012</t>
  </si>
  <si>
    <t>5023</t>
  </si>
  <si>
    <t>FIRST TRUST CLOUD COMPUTING-SKYY</t>
  </si>
  <si>
    <t>US33734X1928</t>
  </si>
  <si>
    <t>3165</t>
  </si>
  <si>
    <t>XLB - MATERIALS</t>
  </si>
  <si>
    <t>US81369Y1001</t>
  </si>
  <si>
    <t>970</t>
  </si>
  <si>
    <t>INDY - ISHARES INDIA 50- BlackRock Fund Advisors</t>
  </si>
  <si>
    <t>418780</t>
  </si>
  <si>
    <t>סה"כ שמחקות מדדים אחרים</t>
  </si>
  <si>
    <t>WING LN-IShares HY F</t>
  </si>
  <si>
    <t>IE00BYM31M36</t>
  </si>
  <si>
    <t>LSE</t>
  </si>
  <si>
    <t>VANECK VECTOR  AGRIBSINESS-MOO</t>
  </si>
  <si>
    <t>US92189F7006</t>
  </si>
  <si>
    <t>4816</t>
  </si>
  <si>
    <t>סה"כ אג"ח ממשלתי</t>
  </si>
  <si>
    <t>סה"כ אגח קונצרני</t>
  </si>
  <si>
    <t>איביאי טכנולוגיוה עלית</t>
  </si>
  <si>
    <t>1142538</t>
  </si>
  <si>
    <t>לא מדורג</t>
  </si>
  <si>
    <t>SUMI JAPAN SMALL CAP- sumi</t>
  </si>
  <si>
    <t>265900</t>
  </si>
  <si>
    <t>ISE</t>
  </si>
  <si>
    <t>4888</t>
  </si>
  <si>
    <t>סה"כ כתבי אופציות בישראל</t>
  </si>
  <si>
    <t>רני צים    אפ 4 01/04/2021- רני צים</t>
  </si>
  <si>
    <t>1143627</t>
  </si>
  <si>
    <t>אופל בלאנס אפ 3 15/10/19 מימוש 370- אופל בלאנס</t>
  </si>
  <si>
    <t>1140706</t>
  </si>
  <si>
    <t>סה"כ כתבי אופציה בחו"ל</t>
  </si>
  <si>
    <t>WTS CHECK CAP 05 05/04/2023- check cap</t>
  </si>
  <si>
    <t>32096026</t>
  </si>
  <si>
    <t>סה"כ מדדים כולל מניות</t>
  </si>
  <si>
    <t>סה"כ ש"ח/מט"ח</t>
  </si>
  <si>
    <t>סה"כ ריבית</t>
  </si>
  <si>
    <t>SPXW CALL 2550 31/01/19</t>
  </si>
  <si>
    <t>BBG00LLQM7R3</t>
  </si>
  <si>
    <t>סה"כ מטבע</t>
  </si>
  <si>
    <t>סה"כ סחורות</t>
  </si>
  <si>
    <t>Mini Russ2000-RTYH9-15/03/19</t>
  </si>
  <si>
    <t>BBG00JFFDKL6</t>
  </si>
  <si>
    <t>MONEY EUR HSBC -בטחונות</t>
  </si>
  <si>
    <t>327064</t>
  </si>
  <si>
    <t>NIKKEI NXH9 07/03/19</t>
  </si>
  <si>
    <t>BBG00K6S7QY5</t>
  </si>
  <si>
    <t>בטחונות - USD HSBC</t>
  </si>
  <si>
    <t>415323</t>
  </si>
  <si>
    <t>רוו"ה מחוזים FUT VAL USD</t>
  </si>
  <si>
    <t>415349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</si>
  <si>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</si>
  <si>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</si>
  <si>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</si>
  <si>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</si>
  <si>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</si>
  <si>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</si>
  <si>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</si>
  <si>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</si>
  <si>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</si>
  <si>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</si>
  <si>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</si>
  <si>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</si>
  <si>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</si>
  <si>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</si>
  <si>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</si>
  <si>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</si>
  <si>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אג"ח 8- מקורות</t>
  </si>
  <si>
    <t>1124346</t>
  </si>
  <si>
    <t>520010869</t>
  </si>
  <si>
    <t>04/09/18</t>
  </si>
  <si>
    <t>לאומיקרד אגא-רמ- לאומי קארד</t>
  </si>
  <si>
    <t>1155506</t>
  </si>
  <si>
    <t>512905423</t>
  </si>
  <si>
    <t>31/10/18</t>
  </si>
  <si>
    <t>סופטוויל-מניה לא סחירה- סופטוויל</t>
  </si>
  <si>
    <t>74182</t>
  </si>
  <si>
    <t>5079</t>
  </si>
  <si>
    <t>סה"כ קרנות הון סיכון</t>
  </si>
  <si>
    <t>סה"כ קרנות גידור</t>
  </si>
  <si>
    <t>קרן ברוש- קרן ברוש</t>
  </si>
  <si>
    <t>74176</t>
  </si>
  <si>
    <t>25/07/18</t>
  </si>
  <si>
    <t>קרן ואר- קרן ואר</t>
  </si>
  <si>
    <t>74177</t>
  </si>
  <si>
    <t>סה"כ קרנות נדל"ן</t>
  </si>
  <si>
    <t>סה"כ קרנות השקעה אחרות</t>
  </si>
  <si>
    <t>קרן First Time</t>
  </si>
  <si>
    <t>74173</t>
  </si>
  <si>
    <t>קרן הליוס- קרן הליוס</t>
  </si>
  <si>
    <t>74179</t>
  </si>
  <si>
    <t>25/10/18</t>
  </si>
  <si>
    <t>סה"כ קרנות הון סיכון בחו"ל</t>
  </si>
  <si>
    <t>סה"כ קרנות גידור בחו"ל</t>
  </si>
  <si>
    <t>קרן SG VC- SG VC</t>
  </si>
  <si>
    <t>74180</t>
  </si>
  <si>
    <t>07/11/18</t>
  </si>
  <si>
    <t>סה"כ קרנות נדל"ן בחו"ל</t>
  </si>
  <si>
    <t>אלקטרה נדל"ן (MF) קרן מספר 1- Electra America Multifamily FUND</t>
  </si>
  <si>
    <t>74172</t>
  </si>
  <si>
    <t>26/11/18</t>
  </si>
  <si>
    <t>אלקטרה נדל"ן (MF) קרן מספר 2- Electra America Multifamily FUND</t>
  </si>
  <si>
    <t>74178</t>
  </si>
  <si>
    <t>15/10/18</t>
  </si>
  <si>
    <t>קרן הראל פיננסיים השקעות בנדל"ן- קרן הראל פיננסים השקעות בנדל"ן</t>
  </si>
  <si>
    <t>74181</t>
  </si>
  <si>
    <t>12/11/18</t>
  </si>
  <si>
    <t>סה"כ קרנות השקעה אחרות בחו"ל</t>
  </si>
  <si>
    <t>סה"כ כתבי אופציה בישראל</t>
  </si>
  <si>
    <t>סה"כ מט"ח/מט"ח</t>
  </si>
  <si>
    <t>אירו/שקל 12.02.19 שער 4.265 153163</t>
  </si>
  <si>
    <t>153163</t>
  </si>
  <si>
    <t>דולר/שקל 12/02/19 שער 3.725 153162</t>
  </si>
  <si>
    <t>153162</t>
  </si>
  <si>
    <t>סה"כ כנגד חסכון עמיתים/מבוטחים</t>
  </si>
  <si>
    <t>אחיסמך A</t>
  </si>
  <si>
    <t>לא</t>
  </si>
  <si>
    <t>96017</t>
  </si>
  <si>
    <t>515293229</t>
  </si>
  <si>
    <t>NR1.IL</t>
  </si>
  <si>
    <t>21/11/18</t>
  </si>
  <si>
    <t>אחיסמך B</t>
  </si>
  <si>
    <t>96018</t>
  </si>
  <si>
    <t>09/10/18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</si>
  <si>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</si>
  <si>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</si>
  <si>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</si>
  <si>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</si>
  <si>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</si>
  <si>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</si>
  <si>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</si>
  <si>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</si>
  <si>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</si>
  <si>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מלון בראון א'</t>
  </si>
  <si>
    <t>96016</t>
  </si>
  <si>
    <t>4979</t>
  </si>
  <si>
    <t>NR1</t>
  </si>
  <si>
    <t>12/06/18</t>
  </si>
  <si>
    <t>דירוג פנימי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</si>
  <si>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</si>
  <si>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</si>
  <si>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</si>
  <si>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</si>
  <si>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</si>
  <si>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FIRST TIME</t>
  </si>
  <si>
    <t>Electra America Multifamily 2</t>
  </si>
  <si>
    <t>קרן הליוס</t>
  </si>
  <si>
    <t>קרן SGV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</si>
</sst>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" fillId="0" borderId="0" xfId="0" applyFont="1"/>
    <xf numFmtId="4" fontId="1" fillId="0" borderId="0" xfId="0" applyNumberFormat="1" applyFont="1"/>
    <xf numFmtId="14" fontId="19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42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tyles" Target="styles.xml"/><Relationship Id="rId40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&#1506;&#1491;&#1503;\&#1491;&#1493;&#1495;%20&#1495;&#1493;&#1491;&#1513;&#1497;\&#1497;&#1514;&#1512;&#1514;%20&#1492;&#1514;&#1495;&#1497;&#1497;&#1489;&#1493;&#1514;%20-%20&#1511;&#1512;&#1504;&#1493;&#1514;%20&#1492;&#1513;&#1511;&#1506;&#14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יכום לוועדת השקעות"/>
    </sheetNames>
    <sheetDataSet>
      <sheetData sheetId="0">
        <row r="39">
          <cell r="H39">
            <v>187839.2905</v>
          </cell>
          <cell r="I39">
            <v>179059.56000000006</v>
          </cell>
          <cell r="J39">
            <v>396682</v>
          </cell>
          <cell r="K39">
            <v>180436.26</v>
          </cell>
        </row>
        <row r="43">
          <cell r="H43">
            <v>44252</v>
          </cell>
          <cell r="I43">
            <v>43783</v>
          </cell>
          <cell r="J43">
            <v>44854</v>
          </cell>
          <cell r="K43">
            <v>45236</v>
          </cell>
        </row>
      </sheetData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</row>
    <row r="5" spans="1:36">
      <c r="B5" s="75" t="s">
        <v>198</v>
      </c>
      <c r="C5" t="s">
        <v>199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901.21347384000001</v>
      </c>
      <c r="D11" s="76">
        <v>1.19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22091.244091</v>
      </c>
      <c r="D13" s="77">
        <v>29.14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14056.4793738194</v>
      </c>
      <c r="D15" s="77">
        <v>18.54</v>
      </c>
    </row>
    <row r="16" spans="1:36">
      <c r="A16" s="10" t="s">
        <v>13</v>
      </c>
      <c r="B16" s="70" t="s">
        <v>19</v>
      </c>
      <c r="C16" s="77">
        <v>14156.084762529999</v>
      </c>
      <c r="D16" s="77">
        <v>18.670000000000002</v>
      </c>
    </row>
    <row r="17" spans="1:4">
      <c r="A17" s="10" t="s">
        <v>13</v>
      </c>
      <c r="B17" s="70" t="s">
        <v>20</v>
      </c>
      <c r="C17" s="77">
        <v>19262.439953223999</v>
      </c>
      <c r="D17" s="77">
        <v>25.41</v>
      </c>
    </row>
    <row r="18" spans="1:4">
      <c r="A18" s="10" t="s">
        <v>13</v>
      </c>
      <c r="B18" s="70" t="s">
        <v>21</v>
      </c>
      <c r="C18" s="77">
        <v>466.92994856199999</v>
      </c>
      <c r="D18" s="77">
        <v>0.62</v>
      </c>
    </row>
    <row r="19" spans="1:4">
      <c r="A19" s="10" t="s">
        <v>13</v>
      </c>
      <c r="B19" s="70" t="s">
        <v>22</v>
      </c>
      <c r="C19" s="77">
        <v>17.357039199999999</v>
      </c>
      <c r="D19" s="77">
        <v>0.02</v>
      </c>
    </row>
    <row r="20" spans="1:4">
      <c r="A20" s="10" t="s">
        <v>13</v>
      </c>
      <c r="B20" s="70" t="s">
        <v>23</v>
      </c>
      <c r="C20" s="77">
        <v>200.41305600000001</v>
      </c>
      <c r="D20" s="77">
        <v>0.26</v>
      </c>
    </row>
    <row r="21" spans="1:4">
      <c r="A21" s="10" t="s">
        <v>13</v>
      </c>
      <c r="B21" s="70" t="s">
        <v>24</v>
      </c>
      <c r="C21" s="77">
        <v>152.45913716338401</v>
      </c>
      <c r="D21" s="77">
        <v>0.2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778.78240000000005</v>
      </c>
      <c r="D26" s="77">
        <v>1.03</v>
      </c>
    </row>
    <row r="27" spans="1:4">
      <c r="A27" s="10" t="s">
        <v>13</v>
      </c>
      <c r="B27" s="70" t="s">
        <v>29</v>
      </c>
      <c r="C27" s="77">
        <v>180.08017717620001</v>
      </c>
      <c r="D27" s="77">
        <v>0.24</v>
      </c>
    </row>
    <row r="28" spans="1:4">
      <c r="A28" s="10" t="s">
        <v>13</v>
      </c>
      <c r="B28" s="70" t="s">
        <v>30</v>
      </c>
      <c r="C28" s="77">
        <v>2567.0204287000001</v>
      </c>
      <c r="D28" s="77">
        <v>3.39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-21.235318850802521</v>
      </c>
      <c r="D31" s="77">
        <v>-0.03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1003.447979431206</v>
      </c>
      <c r="D33" s="77">
        <v>1.32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0</v>
      </c>
      <c r="D37" s="77">
        <v>0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75812.716501795381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200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201</v>
      </c>
      <c r="D47">
        <v>3.8071999999999999</v>
      </c>
    </row>
    <row r="48" spans="1:4">
      <c r="C48" t="s">
        <v>113</v>
      </c>
      <c r="D48">
        <v>4.2915999999999999</v>
      </c>
    </row>
    <row r="49" spans="3:4">
      <c r="C49" t="s">
        <v>109</v>
      </c>
      <c r="D49">
        <v>3.7480000000000002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</row>
    <row r="5" spans="2:61">
      <c r="B5" s="75" t="s">
        <v>198</v>
      </c>
      <c r="C5" t="s">
        <v>199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1200</v>
      </c>
      <c r="H11" s="7"/>
      <c r="I11" s="76">
        <v>200.41305600000001</v>
      </c>
      <c r="J11" s="25"/>
      <c r="K11" s="76">
        <v>100</v>
      </c>
      <c r="L11" s="76">
        <v>0.26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970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221</v>
      </c>
      <c r="C14" t="s">
        <v>221</v>
      </c>
      <c r="D14" s="16"/>
      <c r="E14" t="s">
        <v>221</v>
      </c>
      <c r="F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971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221</v>
      </c>
      <c r="C16" t="s">
        <v>221</v>
      </c>
      <c r="D16" s="16"/>
      <c r="E16" t="s">
        <v>221</v>
      </c>
      <c r="F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972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s="16"/>
      <c r="E18" t="s">
        <v>221</v>
      </c>
      <c r="F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562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s="16"/>
      <c r="E20" t="s">
        <v>221</v>
      </c>
      <c r="F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226</v>
      </c>
      <c r="C21" s="16"/>
      <c r="D21" s="16"/>
      <c r="E21" s="16"/>
      <c r="G21" s="79">
        <v>1200</v>
      </c>
      <c r="I21" s="79">
        <v>200.41305600000001</v>
      </c>
      <c r="K21" s="79">
        <v>100</v>
      </c>
      <c r="L21" s="79">
        <v>0.26</v>
      </c>
    </row>
    <row r="22" spans="2:12">
      <c r="B22" s="78" t="s">
        <v>970</v>
      </c>
      <c r="C22" s="16"/>
      <c r="D22" s="16"/>
      <c r="E22" s="16"/>
      <c r="G22" s="79">
        <v>1200</v>
      </c>
      <c r="I22" s="79">
        <v>200.41305600000001</v>
      </c>
      <c r="K22" s="79">
        <v>100</v>
      </c>
      <c r="L22" s="79">
        <v>0.26</v>
      </c>
    </row>
    <row r="23" spans="2:12">
      <c r="B23" t="s">
        <v>973</v>
      </c>
      <c r="C23" t="s">
        <v>974</v>
      </c>
      <c r="D23" t="s">
        <v>126</v>
      </c>
      <c r="E23" t="s">
        <v>805</v>
      </c>
      <c r="F23" t="s">
        <v>109</v>
      </c>
      <c r="G23" s="77">
        <v>1200</v>
      </c>
      <c r="H23" s="77">
        <v>4456</v>
      </c>
      <c r="I23" s="77">
        <v>200.41305600000001</v>
      </c>
      <c r="J23" s="77">
        <v>0</v>
      </c>
      <c r="K23" s="77">
        <v>100</v>
      </c>
      <c r="L23" s="77">
        <v>0.26</v>
      </c>
    </row>
    <row r="24" spans="2:12">
      <c r="B24" s="78" t="s">
        <v>975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F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F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976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F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562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F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228</v>
      </c>
      <c r="C32" s="16"/>
      <c r="D32" s="16"/>
      <c r="E32" s="16"/>
    </row>
    <row r="33" spans="2:5">
      <c r="B33" t="s">
        <v>293</v>
      </c>
      <c r="C33" s="16"/>
      <c r="D33" s="16"/>
      <c r="E33" s="16"/>
    </row>
    <row r="34" spans="2:5">
      <c r="B34" t="s">
        <v>294</v>
      </c>
      <c r="C34" s="16"/>
      <c r="D34" s="16"/>
      <c r="E34" s="16"/>
    </row>
    <row r="35" spans="2:5">
      <c r="B35" t="s">
        <v>295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</row>
    <row r="5" spans="1:60">
      <c r="B5" s="75" t="s">
        <v>198</v>
      </c>
      <c r="C5" t="s">
        <v>199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41118.04</v>
      </c>
      <c r="H11" s="25"/>
      <c r="I11" s="76">
        <v>152.45913716338401</v>
      </c>
      <c r="J11" s="76">
        <v>100</v>
      </c>
      <c r="K11" s="76">
        <v>0.2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221</v>
      </c>
      <c r="C13" t="s">
        <v>221</v>
      </c>
      <c r="D13" s="19"/>
      <c r="E13" t="s">
        <v>221</v>
      </c>
      <c r="F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226</v>
      </c>
      <c r="C14" s="19"/>
      <c r="D14" s="19"/>
      <c r="E14" s="19"/>
      <c r="F14" s="19"/>
      <c r="G14" s="79">
        <v>41118.04</v>
      </c>
      <c r="H14" s="19"/>
      <c r="I14" s="79">
        <v>152.45913716338401</v>
      </c>
      <c r="J14" s="79">
        <v>100</v>
      </c>
      <c r="K14" s="79">
        <v>0.2</v>
      </c>
      <c r="BF14" s="16" t="s">
        <v>129</v>
      </c>
    </row>
    <row r="15" spans="1:60">
      <c r="B15" t="s">
        <v>977</v>
      </c>
      <c r="C15" t="s">
        <v>978</v>
      </c>
      <c r="D15" t="s">
        <v>126</v>
      </c>
      <c r="E15" t="s">
        <v>805</v>
      </c>
      <c r="F15" t="s">
        <v>109</v>
      </c>
      <c r="G15" s="77">
        <v>2</v>
      </c>
      <c r="H15" s="77">
        <v>0.13489999999999999</v>
      </c>
      <c r="I15" s="77">
        <v>1.0112104E-5</v>
      </c>
      <c r="J15" s="77">
        <v>0</v>
      </c>
      <c r="K15" s="77">
        <v>0</v>
      </c>
      <c r="BF15" s="16" t="s">
        <v>130</v>
      </c>
    </row>
    <row r="16" spans="1:60">
      <c r="B16" t="s">
        <v>979</v>
      </c>
      <c r="C16" t="s">
        <v>980</v>
      </c>
      <c r="D16" t="s">
        <v>909</v>
      </c>
      <c r="E16" t="s">
        <v>805</v>
      </c>
      <c r="F16" t="s">
        <v>113</v>
      </c>
      <c r="G16" s="77">
        <v>-3017.14</v>
      </c>
      <c r="H16" s="77">
        <v>100</v>
      </c>
      <c r="I16" s="77">
        <v>-12.948358023999999</v>
      </c>
      <c r="J16" s="77">
        <v>-8.49</v>
      </c>
      <c r="K16" s="77">
        <v>-0.02</v>
      </c>
      <c r="BF16" s="16" t="s">
        <v>131</v>
      </c>
    </row>
    <row r="17" spans="2:58">
      <c r="B17" t="s">
        <v>981</v>
      </c>
      <c r="C17" t="s">
        <v>982</v>
      </c>
      <c r="D17" t="s">
        <v>126</v>
      </c>
      <c r="E17" t="s">
        <v>805</v>
      </c>
      <c r="F17" t="s">
        <v>109</v>
      </c>
      <c r="G17" s="77">
        <v>1</v>
      </c>
      <c r="H17" s="77">
        <v>1.986</v>
      </c>
      <c r="I17" s="77">
        <v>7.4435279999999994E-5</v>
      </c>
      <c r="J17" s="77">
        <v>0</v>
      </c>
      <c r="K17" s="77">
        <v>0</v>
      </c>
      <c r="BF17" s="16" t="s">
        <v>132</v>
      </c>
    </row>
    <row r="18" spans="2:58">
      <c r="B18" t="s">
        <v>983</v>
      </c>
      <c r="C18" t="s">
        <v>984</v>
      </c>
      <c r="D18" t="s">
        <v>126</v>
      </c>
      <c r="E18" t="s">
        <v>805</v>
      </c>
      <c r="F18" t="s">
        <v>109</v>
      </c>
      <c r="G18" s="77">
        <v>57485.98</v>
      </c>
      <c r="H18" s="77">
        <v>100</v>
      </c>
      <c r="I18" s="77">
        <v>215.45745303999999</v>
      </c>
      <c r="J18" s="77">
        <v>141.32</v>
      </c>
      <c r="K18" s="77">
        <v>0.28000000000000003</v>
      </c>
      <c r="BF18" s="16" t="s">
        <v>133</v>
      </c>
    </row>
    <row r="19" spans="2:58">
      <c r="B19" t="s">
        <v>985</v>
      </c>
      <c r="C19" t="s">
        <v>986</v>
      </c>
      <c r="D19" t="s">
        <v>126</v>
      </c>
      <c r="E19" t="s">
        <v>805</v>
      </c>
      <c r="F19" t="s">
        <v>109</v>
      </c>
      <c r="G19" s="77">
        <v>-13353.8</v>
      </c>
      <c r="H19" s="77">
        <v>100</v>
      </c>
      <c r="I19" s="77">
        <v>-50.050042400000002</v>
      </c>
      <c r="J19" s="77">
        <v>-32.83</v>
      </c>
      <c r="K19" s="77">
        <v>-7.0000000000000007E-2</v>
      </c>
      <c r="BF19" s="16" t="s">
        <v>134</v>
      </c>
    </row>
    <row r="20" spans="2:58">
      <c r="B20" t="s">
        <v>228</v>
      </c>
      <c r="C20" s="19"/>
      <c r="D20" s="19"/>
      <c r="E20" s="19"/>
      <c r="F20" s="19"/>
      <c r="G20" s="19"/>
      <c r="H20" s="19"/>
      <c r="BF20" s="16" t="s">
        <v>135</v>
      </c>
    </row>
    <row r="21" spans="2:58">
      <c r="B21" t="s">
        <v>293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294</v>
      </c>
      <c r="C22" s="19"/>
      <c r="D22" s="19"/>
      <c r="E22" s="19"/>
      <c r="F22" s="19"/>
      <c r="G22" s="19"/>
      <c r="H22" s="19"/>
    </row>
    <row r="23" spans="2:58">
      <c r="B23" t="s">
        <v>295</v>
      </c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987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221</v>
      </c>
      <c r="C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988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221</v>
      </c>
      <c r="C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989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990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991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992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993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987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988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989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990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991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992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993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</row>
    <row r="41" spans="2:17">
      <c r="B41" t="s">
        <v>293</v>
      </c>
    </row>
    <row r="42" spans="2:17">
      <c r="B42" t="s">
        <v>294</v>
      </c>
    </row>
    <row r="43" spans="2:17">
      <c r="B43" t="s">
        <v>295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</row>
    <row r="5" spans="2:72">
      <c r="B5" s="75" t="s">
        <v>198</v>
      </c>
      <c r="C5" t="s">
        <v>199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994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221</v>
      </c>
      <c r="C14" t="s">
        <v>221</v>
      </c>
      <c r="D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995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221</v>
      </c>
      <c r="C16" t="s">
        <v>221</v>
      </c>
      <c r="D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996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997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562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221</v>
      </c>
      <c r="C22" t="s">
        <v>221</v>
      </c>
      <c r="D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291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G25" s="77">
        <v>0</v>
      </c>
      <c r="H25" t="s">
        <v>221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998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221</v>
      </c>
      <c r="C27" t="s">
        <v>221</v>
      </c>
      <c r="D27" t="s">
        <v>221</v>
      </c>
      <c r="G27" s="77">
        <v>0</v>
      </c>
      <c r="H27" t="s">
        <v>221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293</v>
      </c>
    </row>
    <row r="29" spans="2:16">
      <c r="B29" t="s">
        <v>294</v>
      </c>
    </row>
    <row r="30" spans="2:16">
      <c r="B30" t="s">
        <v>295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999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J14" s="77">
        <v>0</v>
      </c>
      <c r="K14" t="s">
        <v>221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1000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J16" s="77">
        <v>0</v>
      </c>
      <c r="K16" t="s">
        <v>221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298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562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1001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1002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D26" s="16"/>
      <c r="E26" s="16"/>
      <c r="F26" s="16"/>
    </row>
    <row r="27" spans="2:19">
      <c r="B27" t="s">
        <v>293</v>
      </c>
      <c r="D27" s="16"/>
      <c r="E27" s="16"/>
      <c r="F27" s="16"/>
    </row>
    <row r="28" spans="2:19">
      <c r="B28" t="s">
        <v>294</v>
      </c>
      <c r="D28" s="16"/>
      <c r="E28" s="16"/>
      <c r="F28" s="16"/>
    </row>
    <row r="29" spans="2:19">
      <c r="B29" t="s">
        <v>295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</row>
    <row r="5" spans="2:81">
      <c r="B5" s="75" t="s">
        <v>198</v>
      </c>
      <c r="C5" t="s">
        <v>199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8.64</v>
      </c>
      <c r="K11" s="7"/>
      <c r="L11" s="7"/>
      <c r="M11" s="76">
        <v>4.09</v>
      </c>
      <c r="N11" s="76">
        <v>690000</v>
      </c>
      <c r="O11" s="7"/>
      <c r="P11" s="76">
        <v>778.78240000000005</v>
      </c>
      <c r="Q11" s="7"/>
      <c r="R11" s="76">
        <v>100</v>
      </c>
      <c r="S11" s="76">
        <v>1.03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8.64</v>
      </c>
      <c r="M12" s="79">
        <v>4.09</v>
      </c>
      <c r="N12" s="79">
        <v>690000</v>
      </c>
      <c r="P12" s="79">
        <v>778.78240000000005</v>
      </c>
      <c r="R12" s="79">
        <v>100</v>
      </c>
      <c r="S12" s="79">
        <v>1.03</v>
      </c>
    </row>
    <row r="13" spans="2:81">
      <c r="B13" s="78" t="s">
        <v>999</v>
      </c>
      <c r="C13" s="16"/>
      <c r="D13" s="16"/>
      <c r="E13" s="16"/>
      <c r="J13" s="79">
        <v>11.25</v>
      </c>
      <c r="M13" s="79">
        <v>2.83</v>
      </c>
      <c r="N13" s="79">
        <v>443000</v>
      </c>
      <c r="P13" s="79">
        <v>535.80849999999998</v>
      </c>
      <c r="R13" s="79">
        <v>68.8</v>
      </c>
      <c r="S13" s="79">
        <v>0.71</v>
      </c>
    </row>
    <row r="14" spans="2:81">
      <c r="B14" t="s">
        <v>1003</v>
      </c>
      <c r="C14" t="s">
        <v>1004</v>
      </c>
      <c r="D14" t="s">
        <v>126</v>
      </c>
      <c r="E14" t="s">
        <v>1005</v>
      </c>
      <c r="F14" t="s">
        <v>130</v>
      </c>
      <c r="G14" t="s">
        <v>207</v>
      </c>
      <c r="H14" t="s">
        <v>208</v>
      </c>
      <c r="I14" t="s">
        <v>1006</v>
      </c>
      <c r="J14" s="77">
        <v>11.25</v>
      </c>
      <c r="K14" t="s">
        <v>105</v>
      </c>
      <c r="L14" s="77">
        <v>4.0999999999999996</v>
      </c>
      <c r="M14" s="77">
        <v>2.83</v>
      </c>
      <c r="N14" s="77">
        <v>443000</v>
      </c>
      <c r="O14" s="77">
        <v>120.95</v>
      </c>
      <c r="P14" s="77">
        <v>535.80849999999998</v>
      </c>
      <c r="Q14" s="77">
        <v>0.01</v>
      </c>
      <c r="R14" s="77">
        <v>68.8</v>
      </c>
      <c r="S14" s="77">
        <v>0.71</v>
      </c>
    </row>
    <row r="15" spans="2:81">
      <c r="B15" s="78" t="s">
        <v>1000</v>
      </c>
      <c r="C15" s="16"/>
      <c r="D15" s="16"/>
      <c r="E15" s="16"/>
      <c r="J15" s="79">
        <v>2.88</v>
      </c>
      <c r="M15" s="79">
        <v>6.85</v>
      </c>
      <c r="N15" s="79">
        <v>247000</v>
      </c>
      <c r="P15" s="79">
        <v>242.97389999999999</v>
      </c>
      <c r="R15" s="79">
        <v>31.2</v>
      </c>
      <c r="S15" s="79">
        <v>0.32</v>
      </c>
    </row>
    <row r="16" spans="2:81">
      <c r="B16" t="s">
        <v>1007</v>
      </c>
      <c r="C16" t="s">
        <v>1008</v>
      </c>
      <c r="D16" t="s">
        <v>126</v>
      </c>
      <c r="E16" t="s">
        <v>1009</v>
      </c>
      <c r="F16" t="s">
        <v>131</v>
      </c>
      <c r="G16" t="s">
        <v>354</v>
      </c>
      <c r="H16" t="s">
        <v>208</v>
      </c>
      <c r="I16" t="s">
        <v>1010</v>
      </c>
      <c r="J16" s="77">
        <v>2.88</v>
      </c>
      <c r="K16" t="s">
        <v>105</v>
      </c>
      <c r="L16" s="77">
        <v>2.19</v>
      </c>
      <c r="M16" s="77">
        <v>6.85</v>
      </c>
      <c r="N16" s="77">
        <v>247000</v>
      </c>
      <c r="O16" s="77">
        <v>98.37</v>
      </c>
      <c r="P16" s="77">
        <v>242.97389999999999</v>
      </c>
      <c r="Q16" s="77">
        <v>0.02</v>
      </c>
      <c r="R16" s="77">
        <v>31.2</v>
      </c>
      <c r="S16" s="77">
        <v>0.32</v>
      </c>
    </row>
    <row r="17" spans="2:19">
      <c r="B17" s="78" t="s">
        <v>298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J18" s="77">
        <v>0</v>
      </c>
      <c r="K18" t="s">
        <v>221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562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J20" s="77">
        <v>0</v>
      </c>
      <c r="K20" t="s">
        <v>221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226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299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J23" s="77">
        <v>0</v>
      </c>
      <c r="K23" t="s">
        <v>221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300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J25" s="77">
        <v>0</v>
      </c>
      <c r="K25" t="s">
        <v>221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228</v>
      </c>
      <c r="C26" s="16"/>
      <c r="D26" s="16"/>
      <c r="E26" s="16"/>
    </row>
    <row r="27" spans="2:19">
      <c r="B27" t="s">
        <v>293</v>
      </c>
      <c r="C27" s="16"/>
      <c r="D27" s="16"/>
      <c r="E27" s="16"/>
    </row>
    <row r="28" spans="2:19">
      <c r="B28" t="s">
        <v>294</v>
      </c>
      <c r="C28" s="16"/>
      <c r="D28" s="16"/>
      <c r="E28" s="16"/>
    </row>
    <row r="29" spans="2:19">
      <c r="B29" t="s">
        <v>295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</row>
    <row r="5" spans="2:98">
      <c r="B5" s="75" t="s">
        <v>198</v>
      </c>
      <c r="C5" t="s">
        <v>199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3484.95</v>
      </c>
      <c r="I11" s="7"/>
      <c r="J11" s="76">
        <v>180.08017717620001</v>
      </c>
      <c r="K11" s="7"/>
      <c r="L11" s="76">
        <v>100</v>
      </c>
      <c r="M11" s="76">
        <v>0.24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221</v>
      </c>
      <c r="C13" t="s">
        <v>221</v>
      </c>
      <c r="D13" s="16"/>
      <c r="E13" s="16"/>
      <c r="F13" t="s">
        <v>221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226</v>
      </c>
      <c r="C14" s="16"/>
      <c r="D14" s="16"/>
      <c r="E14" s="16"/>
      <c r="H14" s="79">
        <v>3484.95</v>
      </c>
      <c r="J14" s="79">
        <v>180.08017717620001</v>
      </c>
      <c r="L14" s="79">
        <v>100</v>
      </c>
      <c r="M14" s="79">
        <v>0.24</v>
      </c>
    </row>
    <row r="15" spans="2:98">
      <c r="B15" s="78" t="s">
        <v>299</v>
      </c>
      <c r="C15" s="16"/>
      <c r="D15" s="16"/>
      <c r="E15" s="16"/>
      <c r="H15" s="79">
        <v>3484.95</v>
      </c>
      <c r="J15" s="79">
        <v>180.08017717620001</v>
      </c>
      <c r="L15" s="79">
        <v>100</v>
      </c>
      <c r="M15" s="79">
        <v>0.24</v>
      </c>
    </row>
    <row r="16" spans="2:98">
      <c r="B16" t="s">
        <v>1011</v>
      </c>
      <c r="C16" t="s">
        <v>1012</v>
      </c>
      <c r="D16" t="s">
        <v>126</v>
      </c>
      <c r="E16" t="s">
        <v>1013</v>
      </c>
      <c r="F16" t="s">
        <v>130</v>
      </c>
      <c r="G16" t="s">
        <v>109</v>
      </c>
      <c r="H16" s="77">
        <v>3484.95</v>
      </c>
      <c r="I16" s="77">
        <v>1378.7</v>
      </c>
      <c r="J16" s="77">
        <v>180.08017717620001</v>
      </c>
      <c r="K16" s="77">
        <v>0</v>
      </c>
      <c r="L16" s="77">
        <v>100</v>
      </c>
      <c r="M16" s="77">
        <v>0.24</v>
      </c>
    </row>
    <row r="17" spans="2:13">
      <c r="B17" s="78" t="s">
        <v>300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221</v>
      </c>
      <c r="C18" t="s">
        <v>221</v>
      </c>
      <c r="D18" s="16"/>
      <c r="E18" s="16"/>
      <c r="F18" t="s">
        <v>221</v>
      </c>
      <c r="G18" t="s">
        <v>221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228</v>
      </c>
      <c r="C19" s="16"/>
      <c r="D19" s="16"/>
      <c r="E19" s="16"/>
    </row>
    <row r="20" spans="2:13">
      <c r="B20" t="s">
        <v>293</v>
      </c>
      <c r="C20" s="16"/>
      <c r="D20" s="16"/>
      <c r="E20" s="16"/>
    </row>
    <row r="21" spans="2:13">
      <c r="B21" t="s">
        <v>294</v>
      </c>
      <c r="C21" s="16"/>
      <c r="D21" s="16"/>
      <c r="E21" s="16"/>
    </row>
    <row r="22" spans="2:13">
      <c r="B22" t="s">
        <v>295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1131959</v>
      </c>
      <c r="G11" s="7"/>
      <c r="H11" s="76">
        <v>2567.0204287000001</v>
      </c>
      <c r="I11" s="7"/>
      <c r="J11" s="76">
        <v>100</v>
      </c>
      <c r="K11" s="76">
        <v>3.39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630204</v>
      </c>
      <c r="H12" s="79">
        <v>686.44268869999996</v>
      </c>
      <c r="J12" s="79">
        <v>26.74</v>
      </c>
      <c r="K12" s="79">
        <v>0.91</v>
      </c>
    </row>
    <row r="13" spans="2:55">
      <c r="B13" s="78" t="s">
        <v>1014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221</v>
      </c>
      <c r="C14" t="s">
        <v>221</v>
      </c>
      <c r="D14" t="s">
        <v>221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1015</v>
      </c>
      <c r="C15" s="16"/>
      <c r="F15" s="79">
        <v>603000</v>
      </c>
      <c r="H15" s="79">
        <v>597.72196069999995</v>
      </c>
      <c r="J15" s="79">
        <v>23.28</v>
      </c>
      <c r="K15" s="79">
        <v>0.79</v>
      </c>
    </row>
    <row r="16" spans="2:55">
      <c r="B16" t="s">
        <v>1016</v>
      </c>
      <c r="C16" t="s">
        <v>1017</v>
      </c>
      <c r="D16" t="s">
        <v>105</v>
      </c>
      <c r="E16" t="s">
        <v>1018</v>
      </c>
      <c r="F16" s="77">
        <v>263000</v>
      </c>
      <c r="G16" s="77">
        <v>98.574889999999996</v>
      </c>
      <c r="H16" s="77">
        <v>259.25196069999998</v>
      </c>
      <c r="I16" s="77">
        <v>0</v>
      </c>
      <c r="J16" s="77">
        <v>10.1</v>
      </c>
      <c r="K16" s="77">
        <v>0.34</v>
      </c>
    </row>
    <row r="17" spans="2:11">
      <c r="B17" t="s">
        <v>1019</v>
      </c>
      <c r="C17" t="s">
        <v>1020</v>
      </c>
      <c r="D17" t="s">
        <v>105</v>
      </c>
      <c r="E17" t="s">
        <v>391</v>
      </c>
      <c r="F17" s="77">
        <v>340000</v>
      </c>
      <c r="G17" s="77">
        <v>99.55</v>
      </c>
      <c r="H17" s="77">
        <v>338.47</v>
      </c>
      <c r="I17" s="77">
        <v>0</v>
      </c>
      <c r="J17" s="77">
        <v>13.19</v>
      </c>
      <c r="K17" s="77">
        <v>0.45</v>
      </c>
    </row>
    <row r="18" spans="2:11">
      <c r="B18" s="78" t="s">
        <v>1021</v>
      </c>
      <c r="C18" s="16"/>
      <c r="F18" s="79">
        <v>0</v>
      </c>
      <c r="H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F19" s="77">
        <v>0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1022</v>
      </c>
      <c r="C20" s="16"/>
      <c r="F20" s="79">
        <v>27204</v>
      </c>
      <c r="H20" s="79">
        <v>88.720727999999994</v>
      </c>
      <c r="J20" s="79">
        <v>3.46</v>
      </c>
      <c r="K20" s="79">
        <v>0.12</v>
      </c>
    </row>
    <row r="21" spans="2:11">
      <c r="B21" t="s">
        <v>1023</v>
      </c>
      <c r="C21" t="s">
        <v>1024</v>
      </c>
      <c r="D21" t="s">
        <v>109</v>
      </c>
      <c r="E21" t="s">
        <v>574</v>
      </c>
      <c r="F21" s="77">
        <v>22386</v>
      </c>
      <c r="G21" s="77">
        <v>100</v>
      </c>
      <c r="H21" s="77">
        <v>83.902727999999996</v>
      </c>
      <c r="I21" s="77">
        <v>0</v>
      </c>
      <c r="J21" s="77">
        <v>3.27</v>
      </c>
      <c r="K21" s="77">
        <v>0.11</v>
      </c>
    </row>
    <row r="22" spans="2:11">
      <c r="B22" t="s">
        <v>1025</v>
      </c>
      <c r="C22" t="s">
        <v>1026</v>
      </c>
      <c r="D22" t="s">
        <v>105</v>
      </c>
      <c r="E22" t="s">
        <v>1027</v>
      </c>
      <c r="F22" s="77">
        <v>4818</v>
      </c>
      <c r="G22" s="77">
        <v>100</v>
      </c>
      <c r="H22" s="77">
        <v>4.8179999999999996</v>
      </c>
      <c r="I22" s="77">
        <v>0</v>
      </c>
      <c r="J22" s="77">
        <v>0.19</v>
      </c>
      <c r="K22" s="77">
        <v>0.01</v>
      </c>
    </row>
    <row r="23" spans="2:11">
      <c r="B23" s="78" t="s">
        <v>226</v>
      </c>
      <c r="C23" s="16"/>
      <c r="F23" s="79">
        <v>501755</v>
      </c>
      <c r="H23" s="79">
        <v>1880.5777399999999</v>
      </c>
      <c r="J23" s="79">
        <v>73.260000000000005</v>
      </c>
      <c r="K23" s="79">
        <v>2.48</v>
      </c>
    </row>
    <row r="24" spans="2:11">
      <c r="B24" s="78" t="s">
        <v>1028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221</v>
      </c>
      <c r="C25" t="s">
        <v>221</v>
      </c>
      <c r="D25" t="s">
        <v>221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1029</v>
      </c>
      <c r="C26" s="16"/>
      <c r="F26" s="79">
        <v>30808</v>
      </c>
      <c r="H26" s="79">
        <v>115.468384</v>
      </c>
      <c r="J26" s="79">
        <v>4.5</v>
      </c>
      <c r="K26" s="79">
        <v>0.15</v>
      </c>
    </row>
    <row r="27" spans="2:11">
      <c r="B27" t="s">
        <v>1030</v>
      </c>
      <c r="C27" t="s">
        <v>1031</v>
      </c>
      <c r="D27" t="s">
        <v>109</v>
      </c>
      <c r="E27" t="s">
        <v>1032</v>
      </c>
      <c r="F27" s="77">
        <v>30808</v>
      </c>
      <c r="G27" s="77">
        <v>100</v>
      </c>
      <c r="H27" s="77">
        <v>115.468384</v>
      </c>
      <c r="I27" s="77">
        <v>0</v>
      </c>
      <c r="J27" s="77">
        <v>4.5</v>
      </c>
      <c r="K27" s="77">
        <v>0.15</v>
      </c>
    </row>
    <row r="28" spans="2:11">
      <c r="B28" s="78" t="s">
        <v>1033</v>
      </c>
      <c r="C28" s="16"/>
      <c r="F28" s="79">
        <v>470947</v>
      </c>
      <c r="H28" s="79">
        <v>1765.1093559999999</v>
      </c>
      <c r="J28" s="79">
        <v>68.760000000000005</v>
      </c>
      <c r="K28" s="79">
        <v>2.33</v>
      </c>
    </row>
    <row r="29" spans="2:11">
      <c r="B29" t="s">
        <v>1034</v>
      </c>
      <c r="C29" t="s">
        <v>1035</v>
      </c>
      <c r="D29" t="s">
        <v>109</v>
      </c>
      <c r="E29" t="s">
        <v>1036</v>
      </c>
      <c r="F29" s="77">
        <v>157923</v>
      </c>
      <c r="G29" s="77">
        <v>100</v>
      </c>
      <c r="H29" s="77">
        <v>591.89540399999998</v>
      </c>
      <c r="I29" s="77">
        <v>0</v>
      </c>
      <c r="J29" s="77">
        <v>23.06</v>
      </c>
      <c r="K29" s="77">
        <v>0.78</v>
      </c>
    </row>
    <row r="30" spans="2:11">
      <c r="B30" t="s">
        <v>1037</v>
      </c>
      <c r="C30" t="s">
        <v>1038</v>
      </c>
      <c r="D30" t="s">
        <v>109</v>
      </c>
      <c r="E30" t="s">
        <v>1039</v>
      </c>
      <c r="F30" s="77">
        <v>139090</v>
      </c>
      <c r="G30" s="77">
        <v>100</v>
      </c>
      <c r="H30" s="77">
        <v>521.30931999999996</v>
      </c>
      <c r="I30" s="77">
        <v>0</v>
      </c>
      <c r="J30" s="77">
        <v>20.309999999999999</v>
      </c>
      <c r="K30" s="77">
        <v>0.69</v>
      </c>
    </row>
    <row r="31" spans="2:11">
      <c r="B31" t="s">
        <v>1040</v>
      </c>
      <c r="C31" t="s">
        <v>1041</v>
      </c>
      <c r="D31" t="s">
        <v>109</v>
      </c>
      <c r="E31" t="s">
        <v>1042</v>
      </c>
      <c r="F31" s="77">
        <v>173934</v>
      </c>
      <c r="G31" s="77">
        <v>100</v>
      </c>
      <c r="H31" s="77">
        <v>651.90463199999999</v>
      </c>
      <c r="I31" s="77">
        <v>0</v>
      </c>
      <c r="J31" s="77">
        <v>25.4</v>
      </c>
      <c r="K31" s="77">
        <v>0.86</v>
      </c>
    </row>
    <row r="32" spans="2:11">
      <c r="B32" s="78" t="s">
        <v>1043</v>
      </c>
      <c r="C32" s="16"/>
      <c r="F32" s="79">
        <v>0</v>
      </c>
      <c r="H32" s="79">
        <v>0</v>
      </c>
      <c r="J32" s="79">
        <v>0</v>
      </c>
      <c r="K32" s="79">
        <v>0</v>
      </c>
    </row>
    <row r="33" spans="2:11">
      <c r="B33" t="s">
        <v>221</v>
      </c>
      <c r="C33" t="s">
        <v>221</v>
      </c>
      <c r="D33" t="s">
        <v>221</v>
      </c>
      <c r="F33" s="77">
        <v>0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</row>
    <row r="34" spans="2:11">
      <c r="B34" t="s">
        <v>228</v>
      </c>
      <c r="C34" s="16"/>
    </row>
    <row r="35" spans="2:11">
      <c r="B35" t="s">
        <v>293</v>
      </c>
      <c r="C35" s="16"/>
    </row>
    <row r="36" spans="2:11">
      <c r="B36" t="s">
        <v>294</v>
      </c>
      <c r="C36" s="16"/>
    </row>
    <row r="37" spans="2:11">
      <c r="B37" t="s">
        <v>295</v>
      </c>
      <c r="C37" s="16"/>
    </row>
    <row r="38" spans="2:11">
      <c r="C38" s="16"/>
    </row>
    <row r="39" spans="2:11">
      <c r="C39" s="16"/>
    </row>
    <row r="40" spans="2:11">
      <c r="C40" s="16"/>
    </row>
    <row r="41" spans="2:11">
      <c r="C41" s="16"/>
    </row>
    <row r="42" spans="2:11">
      <c r="C42" s="16"/>
    </row>
    <row r="43" spans="2:11">
      <c r="C43" s="16"/>
    </row>
    <row r="44" spans="2:11">
      <c r="C44" s="16"/>
    </row>
    <row r="45" spans="2:11">
      <c r="C45" s="16"/>
    </row>
    <row r="46" spans="2:11">
      <c r="C46" s="16"/>
    </row>
    <row r="47" spans="2:11">
      <c r="C47" s="16"/>
    </row>
    <row r="48" spans="2:11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</row>
    <row r="5" spans="2:59">
      <c r="B5" s="75" t="s">
        <v>198</v>
      </c>
      <c r="C5" t="s">
        <v>199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1044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221</v>
      </c>
      <c r="C13" t="s">
        <v>221</v>
      </c>
      <c r="D13" t="s">
        <v>221</v>
      </c>
      <c r="E13" t="s">
        <v>221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967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221</v>
      </c>
      <c r="C15" t="s">
        <v>221</v>
      </c>
      <c r="D15" t="s">
        <v>221</v>
      </c>
      <c r="E15" t="s">
        <v>221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228</v>
      </c>
      <c r="C16" s="16"/>
      <c r="D16" s="16"/>
    </row>
    <row r="17" spans="2:4">
      <c r="B17" t="s">
        <v>293</v>
      </c>
      <c r="C17" s="16"/>
      <c r="D17" s="16"/>
    </row>
    <row r="18" spans="2:4">
      <c r="B18" t="s">
        <v>294</v>
      </c>
      <c r="C18" s="16"/>
      <c r="D18" s="16"/>
    </row>
    <row r="19" spans="2:4">
      <c r="B19" t="s">
        <v>295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</row>
    <row r="5" spans="2:52">
      <c r="B5" s="75" t="s">
        <v>198</v>
      </c>
      <c r="C5" t="s">
        <v>199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970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971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221</v>
      </c>
      <c r="C16" t="s">
        <v>221</v>
      </c>
      <c r="D16" t="s">
        <v>221</v>
      </c>
      <c r="E16" t="s">
        <v>221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1045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221</v>
      </c>
      <c r="C18" t="s">
        <v>221</v>
      </c>
      <c r="D18" t="s">
        <v>221</v>
      </c>
      <c r="E18" t="s">
        <v>221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972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221</v>
      </c>
      <c r="C20" t="s">
        <v>221</v>
      </c>
      <c r="D20" t="s">
        <v>221</v>
      </c>
      <c r="E20" t="s">
        <v>221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562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221</v>
      </c>
      <c r="C22" t="s">
        <v>221</v>
      </c>
      <c r="D22" t="s">
        <v>221</v>
      </c>
      <c r="E22" t="s">
        <v>221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226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970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t="s">
        <v>221</v>
      </c>
      <c r="E25" t="s">
        <v>221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975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t="s">
        <v>221</v>
      </c>
      <c r="E27" t="s">
        <v>221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972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t="s">
        <v>221</v>
      </c>
      <c r="E29" t="s">
        <v>221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976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t="s">
        <v>221</v>
      </c>
      <c r="E31" t="s">
        <v>221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562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221</v>
      </c>
      <c r="C33" t="s">
        <v>221</v>
      </c>
      <c r="D33" t="s">
        <v>221</v>
      </c>
      <c r="E33" t="s">
        <v>221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228</v>
      </c>
      <c r="C34" s="16"/>
      <c r="D34" s="16"/>
    </row>
    <row r="35" spans="2:12">
      <c r="B35" t="s">
        <v>293</v>
      </c>
      <c r="C35" s="16"/>
      <c r="D35" s="16"/>
    </row>
    <row r="36" spans="2:12">
      <c r="B36" t="s">
        <v>294</v>
      </c>
      <c r="C36" s="16"/>
      <c r="D36" s="16"/>
    </row>
    <row r="37" spans="2:12">
      <c r="B37" t="s">
        <v>295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</row>
    <row r="5" spans="2:13">
      <c r="B5" s="75" t="s">
        <v>198</v>
      </c>
      <c r="C5" t="s">
        <v>199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901.21347384000001</v>
      </c>
      <c r="K11" s="76">
        <v>100</v>
      </c>
      <c r="L11" s="76">
        <v>1.19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901.21347384000001</v>
      </c>
      <c r="K12" s="79">
        <v>100</v>
      </c>
      <c r="L12" s="79">
        <v>1.19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1565.6848500000001</v>
      </c>
      <c r="K13" s="79">
        <v>173.73</v>
      </c>
      <c r="L13" s="79">
        <v>2.0699999999999998</v>
      </c>
    </row>
    <row r="14" spans="2:13">
      <c r="B14" t="s">
        <v>204</v>
      </c>
      <c r="C14" t="s">
        <v>205</v>
      </c>
      <c r="D14" t="s">
        <v>206</v>
      </c>
      <c r="E14" t="s">
        <v>207</v>
      </c>
      <c r="F14" t="s">
        <v>208</v>
      </c>
      <c r="G14" t="s">
        <v>105</v>
      </c>
      <c r="H14" s="77">
        <v>0</v>
      </c>
      <c r="I14" s="77">
        <v>0</v>
      </c>
      <c r="J14" s="77">
        <v>189.92775</v>
      </c>
      <c r="K14" s="77">
        <v>21.07</v>
      </c>
      <c r="L14" s="77">
        <v>0.25</v>
      </c>
    </row>
    <row r="15" spans="2:13">
      <c r="B15" t="s">
        <v>209</v>
      </c>
      <c r="C15" t="s">
        <v>210</v>
      </c>
      <c r="D15" t="s">
        <v>211</v>
      </c>
      <c r="E15" t="s">
        <v>207</v>
      </c>
      <c r="F15" t="s">
        <v>208</v>
      </c>
      <c r="G15" t="s">
        <v>105</v>
      </c>
      <c r="H15" s="77">
        <v>0</v>
      </c>
      <c r="I15" s="77">
        <v>0</v>
      </c>
      <c r="J15" s="77">
        <v>1260.5117</v>
      </c>
      <c r="K15" s="77">
        <v>139.87</v>
      </c>
      <c r="L15" s="77">
        <v>1.66</v>
      </c>
    </row>
    <row r="16" spans="2:13">
      <c r="B16" t="s">
        <v>212</v>
      </c>
      <c r="C16" t="s">
        <v>210</v>
      </c>
      <c r="D16" t="s">
        <v>211</v>
      </c>
      <c r="E16" t="s">
        <v>207</v>
      </c>
      <c r="F16" t="s">
        <v>208</v>
      </c>
      <c r="G16" t="s">
        <v>105</v>
      </c>
      <c r="H16" s="77">
        <v>0</v>
      </c>
      <c r="I16" s="77">
        <v>0</v>
      </c>
      <c r="J16" s="77">
        <v>171.00609</v>
      </c>
      <c r="K16" s="77">
        <v>18.98</v>
      </c>
      <c r="L16" s="77">
        <v>0.23</v>
      </c>
    </row>
    <row r="17" spans="2:12">
      <c r="B17" t="s">
        <v>213</v>
      </c>
      <c r="C17" t="s">
        <v>210</v>
      </c>
      <c r="D17" t="s">
        <v>211</v>
      </c>
      <c r="E17" t="s">
        <v>207</v>
      </c>
      <c r="F17" t="s">
        <v>208</v>
      </c>
      <c r="G17" t="s">
        <v>105</v>
      </c>
      <c r="H17" s="77">
        <v>0</v>
      </c>
      <c r="I17" s="77">
        <v>0</v>
      </c>
      <c r="J17" s="77">
        <v>-55.760689999999997</v>
      </c>
      <c r="K17" s="77">
        <v>-6.19</v>
      </c>
      <c r="L17" s="77">
        <v>-7.0000000000000007E-2</v>
      </c>
    </row>
    <row r="18" spans="2:12">
      <c r="B18" s="78" t="s">
        <v>214</v>
      </c>
      <c r="D18" s="16"/>
      <c r="I18" s="79">
        <v>0</v>
      </c>
      <c r="J18" s="79">
        <v>-664.47137615999998</v>
      </c>
      <c r="K18" s="79">
        <v>-73.73</v>
      </c>
      <c r="L18" s="79">
        <v>-0.88</v>
      </c>
    </row>
    <row r="19" spans="2:12">
      <c r="B19" t="s">
        <v>215</v>
      </c>
      <c r="C19" t="s">
        <v>216</v>
      </c>
      <c r="D19" t="s">
        <v>206</v>
      </c>
      <c r="E19" t="s">
        <v>207</v>
      </c>
      <c r="F19" t="s">
        <v>208</v>
      </c>
      <c r="G19" t="s">
        <v>109</v>
      </c>
      <c r="H19" s="77">
        <v>0</v>
      </c>
      <c r="I19" s="77">
        <v>0</v>
      </c>
      <c r="J19" s="77">
        <v>112.24544132</v>
      </c>
      <c r="K19" s="77">
        <v>12.45</v>
      </c>
      <c r="L19" s="77">
        <v>0.15</v>
      </c>
    </row>
    <row r="20" spans="2:12">
      <c r="B20" t="s">
        <v>217</v>
      </c>
      <c r="C20" t="s">
        <v>218</v>
      </c>
      <c r="D20" t="s">
        <v>211</v>
      </c>
      <c r="E20" t="s">
        <v>207</v>
      </c>
      <c r="F20" t="s">
        <v>208</v>
      </c>
      <c r="G20" t="s">
        <v>109</v>
      </c>
      <c r="H20" s="77">
        <v>0</v>
      </c>
      <c r="I20" s="77">
        <v>0</v>
      </c>
      <c r="J20" s="77">
        <v>2.02939208</v>
      </c>
      <c r="K20" s="77">
        <v>0.23</v>
      </c>
      <c r="L20" s="77">
        <v>0</v>
      </c>
    </row>
    <row r="21" spans="2:12">
      <c r="B21" t="s">
        <v>219</v>
      </c>
      <c r="C21" t="s">
        <v>218</v>
      </c>
      <c r="D21" t="s">
        <v>211</v>
      </c>
      <c r="E21" t="s">
        <v>207</v>
      </c>
      <c r="F21" t="s">
        <v>208</v>
      </c>
      <c r="G21" t="s">
        <v>109</v>
      </c>
      <c r="H21" s="77">
        <v>0</v>
      </c>
      <c r="I21" s="77">
        <v>0</v>
      </c>
      <c r="J21" s="77">
        <v>-778.74620956000001</v>
      </c>
      <c r="K21" s="77">
        <v>-86.41</v>
      </c>
      <c r="L21" s="77">
        <v>-1.03</v>
      </c>
    </row>
    <row r="22" spans="2:12">
      <c r="B22" s="78" t="s">
        <v>220</v>
      </c>
      <c r="D22" s="16"/>
      <c r="I22" s="79">
        <v>0</v>
      </c>
      <c r="J22" s="79">
        <v>0</v>
      </c>
      <c r="K22" s="79">
        <v>0</v>
      </c>
      <c r="L22" s="79">
        <v>0</v>
      </c>
    </row>
    <row r="23" spans="2:12">
      <c r="B23" t="s">
        <v>221</v>
      </c>
      <c r="C23" t="s">
        <v>221</v>
      </c>
      <c r="D23" s="16"/>
      <c r="E23" t="s">
        <v>221</v>
      </c>
      <c r="G23" t="s">
        <v>221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222</v>
      </c>
      <c r="D24" s="16"/>
      <c r="I24" s="79">
        <v>0</v>
      </c>
      <c r="J24" s="79">
        <v>0</v>
      </c>
      <c r="K24" s="79">
        <v>0</v>
      </c>
      <c r="L24" s="79">
        <v>0</v>
      </c>
    </row>
    <row r="25" spans="2:12">
      <c r="B25" t="s">
        <v>221</v>
      </c>
      <c r="C25" t="s">
        <v>221</v>
      </c>
      <c r="D25" s="16"/>
      <c r="E25" t="s">
        <v>221</v>
      </c>
      <c r="G25" t="s">
        <v>221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223</v>
      </c>
      <c r="D26" s="16"/>
      <c r="I26" s="79">
        <v>0</v>
      </c>
      <c r="J26" s="79">
        <v>0</v>
      </c>
      <c r="K26" s="79">
        <v>0</v>
      </c>
      <c r="L26" s="79">
        <v>0</v>
      </c>
    </row>
    <row r="27" spans="2:12">
      <c r="B27" t="s">
        <v>221</v>
      </c>
      <c r="C27" t="s">
        <v>221</v>
      </c>
      <c r="D27" s="16"/>
      <c r="E27" t="s">
        <v>221</v>
      </c>
      <c r="G27" t="s">
        <v>221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224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221</v>
      </c>
      <c r="C29" t="s">
        <v>221</v>
      </c>
      <c r="D29" s="16"/>
      <c r="E29" t="s">
        <v>221</v>
      </c>
      <c r="G29" t="s">
        <v>221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225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221</v>
      </c>
      <c r="C31" t="s">
        <v>221</v>
      </c>
      <c r="D31" s="16"/>
      <c r="E31" t="s">
        <v>221</v>
      </c>
      <c r="G31" t="s">
        <v>221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226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s="78" t="s">
        <v>227</v>
      </c>
      <c r="D33" s="16"/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221</v>
      </c>
      <c r="C34" t="s">
        <v>221</v>
      </c>
      <c r="D34" s="16"/>
      <c r="E34" t="s">
        <v>221</v>
      </c>
      <c r="G34" t="s">
        <v>221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</row>
    <row r="35" spans="2:12">
      <c r="B35" s="78" t="s">
        <v>225</v>
      </c>
      <c r="D35" s="16"/>
      <c r="I35" s="79">
        <v>0</v>
      </c>
      <c r="J35" s="79">
        <v>0</v>
      </c>
      <c r="K35" s="79">
        <v>0</v>
      </c>
      <c r="L35" s="79">
        <v>0</v>
      </c>
    </row>
    <row r="36" spans="2:12">
      <c r="B36" t="s">
        <v>221</v>
      </c>
      <c r="C36" t="s">
        <v>221</v>
      </c>
      <c r="D36" s="16"/>
      <c r="E36" t="s">
        <v>221</v>
      </c>
      <c r="G36" t="s">
        <v>221</v>
      </c>
      <c r="H36" s="77">
        <v>0</v>
      </c>
      <c r="I36" s="77">
        <v>0</v>
      </c>
      <c r="J36" s="77">
        <v>0</v>
      </c>
      <c r="K36" s="77">
        <v>0</v>
      </c>
      <c r="L36" s="77">
        <v>0</v>
      </c>
    </row>
    <row r="37" spans="2:12">
      <c r="B37" t="s">
        <v>228</v>
      </c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</row>
    <row r="5" spans="2:49">
      <c r="B5" s="75" t="s">
        <v>198</v>
      </c>
      <c r="C5" t="s">
        <v>199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-1194000</v>
      </c>
      <c r="H11" s="7"/>
      <c r="I11" s="76">
        <v>-21.235318850802521</v>
      </c>
      <c r="J11" s="76">
        <v>100</v>
      </c>
      <c r="K11" s="76">
        <v>-0.03</v>
      </c>
      <c r="AW11" s="16"/>
    </row>
    <row r="12" spans="2:49">
      <c r="B12" s="78" t="s">
        <v>202</v>
      </c>
      <c r="C12" s="16"/>
      <c r="D12" s="16"/>
      <c r="G12" s="79">
        <v>-1194000</v>
      </c>
      <c r="I12" s="79">
        <v>-21.235318850802521</v>
      </c>
      <c r="J12" s="79">
        <v>100</v>
      </c>
      <c r="K12" s="79">
        <v>-0.03</v>
      </c>
    </row>
    <row r="13" spans="2:49">
      <c r="B13" s="78" t="s">
        <v>970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221</v>
      </c>
      <c r="C14" t="s">
        <v>221</v>
      </c>
      <c r="D14" t="s">
        <v>221</v>
      </c>
      <c r="E14" t="s">
        <v>221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971</v>
      </c>
      <c r="C15" s="16"/>
      <c r="D15" s="16"/>
      <c r="G15" s="79">
        <v>-1194000</v>
      </c>
      <c r="I15" s="79">
        <v>-21.235318850802521</v>
      </c>
      <c r="J15" s="79">
        <v>100</v>
      </c>
      <c r="K15" s="79">
        <v>-0.03</v>
      </c>
    </row>
    <row r="16" spans="2:49">
      <c r="B16" t="s">
        <v>1046</v>
      </c>
      <c r="C16" t="s">
        <v>1047</v>
      </c>
      <c r="D16" t="s">
        <v>126</v>
      </c>
      <c r="E16" t="s">
        <v>113</v>
      </c>
      <c r="F16" t="s">
        <v>482</v>
      </c>
      <c r="G16" s="77">
        <v>-485000</v>
      </c>
      <c r="H16" s="77">
        <v>2.8228441616179794</v>
      </c>
      <c r="I16" s="77">
        <v>-13.690794183847199</v>
      </c>
      <c r="J16" s="77">
        <v>64.47</v>
      </c>
      <c r="K16" s="77">
        <v>-0.02</v>
      </c>
    </row>
    <row r="17" spans="2:11">
      <c r="B17" t="s">
        <v>1048</v>
      </c>
      <c r="C17" t="s">
        <v>1049</v>
      </c>
      <c r="D17" t="s">
        <v>126</v>
      </c>
      <c r="E17" t="s">
        <v>109</v>
      </c>
      <c r="F17" t="s">
        <v>482</v>
      </c>
      <c r="G17" s="77">
        <v>-709000</v>
      </c>
      <c r="H17" s="77">
        <v>1.0641078514746574</v>
      </c>
      <c r="I17" s="77">
        <v>-7.5445246669553203</v>
      </c>
      <c r="J17" s="77">
        <v>35.53</v>
      </c>
      <c r="K17" s="77">
        <v>-0.01</v>
      </c>
    </row>
    <row r="18" spans="2:11">
      <c r="B18" s="78" t="s">
        <v>1045</v>
      </c>
      <c r="C18" s="16"/>
      <c r="D18" s="16"/>
      <c r="G18" s="79">
        <v>0</v>
      </c>
      <c r="I18" s="79">
        <v>0</v>
      </c>
      <c r="J18" s="79">
        <v>0</v>
      </c>
      <c r="K18" s="79">
        <v>0</v>
      </c>
    </row>
    <row r="19" spans="2:11">
      <c r="B19" t="s">
        <v>221</v>
      </c>
      <c r="C19" t="s">
        <v>221</v>
      </c>
      <c r="D19" t="s">
        <v>221</v>
      </c>
      <c r="E19" t="s">
        <v>221</v>
      </c>
      <c r="G19" s="77">
        <v>0</v>
      </c>
      <c r="H19" s="77">
        <v>0</v>
      </c>
      <c r="I19" s="77">
        <v>0</v>
      </c>
      <c r="J19" s="77">
        <v>0</v>
      </c>
      <c r="K19" s="77">
        <v>0</v>
      </c>
    </row>
    <row r="20" spans="2:11">
      <c r="B20" s="78" t="s">
        <v>972</v>
      </c>
      <c r="C20" s="16"/>
      <c r="D20" s="16"/>
      <c r="G20" s="79">
        <v>0</v>
      </c>
      <c r="I20" s="79">
        <v>0</v>
      </c>
      <c r="J20" s="79">
        <v>0</v>
      </c>
      <c r="K20" s="79">
        <v>0</v>
      </c>
    </row>
    <row r="21" spans="2:11">
      <c r="B21" t="s">
        <v>221</v>
      </c>
      <c r="C21" t="s">
        <v>221</v>
      </c>
      <c r="D21" t="s">
        <v>221</v>
      </c>
      <c r="E21" t="s">
        <v>221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562</v>
      </c>
      <c r="C22" s="16"/>
      <c r="D22" s="16"/>
      <c r="G22" s="79">
        <v>0</v>
      </c>
      <c r="I22" s="79">
        <v>0</v>
      </c>
      <c r="J22" s="79">
        <v>0</v>
      </c>
      <c r="K22" s="79">
        <v>0</v>
      </c>
    </row>
    <row r="23" spans="2:11">
      <c r="B23" t="s">
        <v>221</v>
      </c>
      <c r="C23" t="s">
        <v>221</v>
      </c>
      <c r="D23" t="s">
        <v>221</v>
      </c>
      <c r="E23" t="s">
        <v>221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226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s="78" t="s">
        <v>970</v>
      </c>
      <c r="C25" s="16"/>
      <c r="D25" s="16"/>
      <c r="G25" s="79">
        <v>0</v>
      </c>
      <c r="I25" s="79">
        <v>0</v>
      </c>
      <c r="J25" s="79">
        <v>0</v>
      </c>
      <c r="K25" s="79">
        <v>0</v>
      </c>
    </row>
    <row r="26" spans="2:11">
      <c r="B26" t="s">
        <v>221</v>
      </c>
      <c r="C26" t="s">
        <v>221</v>
      </c>
      <c r="D26" t="s">
        <v>221</v>
      </c>
      <c r="E26" t="s">
        <v>221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975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221</v>
      </c>
      <c r="C28" t="s">
        <v>221</v>
      </c>
      <c r="D28" t="s">
        <v>221</v>
      </c>
      <c r="E28" t="s">
        <v>221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972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221</v>
      </c>
      <c r="C30" t="s">
        <v>221</v>
      </c>
      <c r="D30" t="s">
        <v>221</v>
      </c>
      <c r="E30" t="s">
        <v>221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562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221</v>
      </c>
      <c r="C32" t="s">
        <v>221</v>
      </c>
      <c r="D32" t="s">
        <v>221</v>
      </c>
      <c r="E32" t="s">
        <v>221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4">
      <c r="B33" t="s">
        <v>228</v>
      </c>
      <c r="C33" s="16"/>
      <c r="D33" s="16"/>
    </row>
    <row r="34" spans="2:4">
      <c r="B34" t="s">
        <v>293</v>
      </c>
      <c r="C34" s="16"/>
      <c r="D34" s="16"/>
    </row>
    <row r="35" spans="2:4">
      <c r="B35" t="s">
        <v>294</v>
      </c>
      <c r="C35" s="16"/>
      <c r="D35" s="16"/>
    </row>
    <row r="36" spans="2:4">
      <c r="B36" t="s">
        <v>295</v>
      </c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</row>
    <row r="5" spans="2:78">
      <c r="B5" s="75" t="s">
        <v>198</v>
      </c>
      <c r="C5" t="s">
        <v>199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987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221</v>
      </c>
      <c r="C14" t="s">
        <v>221</v>
      </c>
      <c r="D14" s="16"/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988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221</v>
      </c>
      <c r="C16" t="s">
        <v>221</v>
      </c>
      <c r="D16" s="16"/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989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990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221</v>
      </c>
      <c r="C19" t="s">
        <v>221</v>
      </c>
      <c r="D19" s="16"/>
      <c r="E19" t="s">
        <v>221</v>
      </c>
      <c r="H19" s="77">
        <v>0</v>
      </c>
      <c r="I19" t="s">
        <v>221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991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221</v>
      </c>
      <c r="C21" t="s">
        <v>221</v>
      </c>
      <c r="D21" s="16"/>
      <c r="E21" t="s">
        <v>221</v>
      </c>
      <c r="H21" s="77">
        <v>0</v>
      </c>
      <c r="I21" t="s">
        <v>221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992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221</v>
      </c>
      <c r="C23" t="s">
        <v>221</v>
      </c>
      <c r="D23" s="16"/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993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221</v>
      </c>
      <c r="C25" t="s">
        <v>221</v>
      </c>
      <c r="D25" s="16"/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226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987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221</v>
      </c>
      <c r="C28" t="s">
        <v>221</v>
      </c>
      <c r="D28" s="16"/>
      <c r="E28" t="s">
        <v>221</v>
      </c>
      <c r="H28" s="77">
        <v>0</v>
      </c>
      <c r="I28" t="s">
        <v>221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988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221</v>
      </c>
      <c r="C30" t="s">
        <v>221</v>
      </c>
      <c r="D30" s="16"/>
      <c r="E30" t="s">
        <v>221</v>
      </c>
      <c r="H30" s="77">
        <v>0</v>
      </c>
      <c r="I30" t="s">
        <v>221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989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990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221</v>
      </c>
      <c r="C33" t="s">
        <v>221</v>
      </c>
      <c r="D33" s="16"/>
      <c r="E33" t="s">
        <v>221</v>
      </c>
      <c r="H33" s="77">
        <v>0</v>
      </c>
      <c r="I33" t="s">
        <v>221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991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221</v>
      </c>
      <c r="C35" t="s">
        <v>221</v>
      </c>
      <c r="D35" s="16"/>
      <c r="E35" t="s">
        <v>221</v>
      </c>
      <c r="H35" s="77">
        <v>0</v>
      </c>
      <c r="I35" t="s">
        <v>221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992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221</v>
      </c>
      <c r="C37" t="s">
        <v>221</v>
      </c>
      <c r="D37" s="16"/>
      <c r="E37" t="s">
        <v>221</v>
      </c>
      <c r="H37" s="77">
        <v>0</v>
      </c>
      <c r="I37" t="s">
        <v>221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993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221</v>
      </c>
      <c r="C39" t="s">
        <v>221</v>
      </c>
      <c r="D39" s="16"/>
      <c r="E39" t="s">
        <v>221</v>
      </c>
      <c r="H39" s="77">
        <v>0</v>
      </c>
      <c r="I39" t="s">
        <v>221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228</v>
      </c>
      <c r="D40" s="16"/>
    </row>
    <row r="41" spans="2:17">
      <c r="B41" t="s">
        <v>293</v>
      </c>
      <c r="D41" s="16"/>
    </row>
    <row r="42" spans="2:17">
      <c r="B42" t="s">
        <v>294</v>
      </c>
      <c r="D42" s="16"/>
    </row>
    <row r="43" spans="2:17">
      <c r="B43" t="s">
        <v>295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5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/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0.32</v>
      </c>
      <c r="J11" s="18"/>
      <c r="K11" s="18"/>
      <c r="L11" s="76">
        <v>1.59</v>
      </c>
      <c r="M11" s="76">
        <v>1049044.53</v>
      </c>
      <c r="N11" s="7"/>
      <c r="O11" s="76">
        <v>1003.447979431206</v>
      </c>
      <c r="P11" s="76">
        <v>100</v>
      </c>
      <c r="Q11" s="76">
        <v>1.32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0.32</v>
      </c>
      <c r="L12" s="79">
        <v>1.59</v>
      </c>
      <c r="M12" s="79">
        <v>1049044.53</v>
      </c>
      <c r="O12" s="79">
        <v>1003.447979431206</v>
      </c>
      <c r="P12" s="79">
        <v>100</v>
      </c>
      <c r="Q12" s="79">
        <v>1.32</v>
      </c>
    </row>
    <row r="13" spans="2:59">
      <c r="B13" s="78" t="s">
        <v>1050</v>
      </c>
      <c r="I13" s="79">
        <v>1.35</v>
      </c>
      <c r="L13" s="79">
        <v>6.6</v>
      </c>
      <c r="M13" s="79">
        <v>239421.53</v>
      </c>
      <c r="O13" s="79">
        <v>241.523129509</v>
      </c>
      <c r="P13" s="79">
        <v>24.07</v>
      </c>
      <c r="Q13" s="79">
        <v>0.32</v>
      </c>
    </row>
    <row r="14" spans="2:59">
      <c r="B14" t="s">
        <v>1051</v>
      </c>
      <c r="C14" t="s">
        <v>1052</v>
      </c>
      <c r="D14" t="s">
        <v>1053</v>
      </c>
      <c r="E14" t="s">
        <v>1054</v>
      </c>
      <c r="F14" t="s">
        <v>1055</v>
      </c>
      <c r="G14" t="s">
        <v>1056</v>
      </c>
      <c r="H14" t="s">
        <v>208</v>
      </c>
      <c r="I14" s="77">
        <v>1.35</v>
      </c>
      <c r="J14" t="s">
        <v>105</v>
      </c>
      <c r="K14" s="77">
        <v>6.95</v>
      </c>
      <c r="L14" s="77">
        <v>6.62</v>
      </c>
      <c r="M14" s="77">
        <v>128560.69</v>
      </c>
      <c r="N14" s="77">
        <v>100.85</v>
      </c>
      <c r="O14" s="77">
        <v>129.65345586500001</v>
      </c>
      <c r="P14" s="77">
        <v>12.92</v>
      </c>
      <c r="Q14" s="77">
        <v>0.17</v>
      </c>
    </row>
    <row r="15" spans="2:59">
      <c r="B15" t="s">
        <v>1057</v>
      </c>
      <c r="C15" t="s">
        <v>1052</v>
      </c>
      <c r="D15" t="s">
        <v>1058</v>
      </c>
      <c r="E15" t="s">
        <v>1054</v>
      </c>
      <c r="F15" t="s">
        <v>1055</v>
      </c>
      <c r="G15" t="s">
        <v>1059</v>
      </c>
      <c r="H15" t="s">
        <v>208</v>
      </c>
      <c r="I15" s="77">
        <v>1.35</v>
      </c>
      <c r="J15" t="s">
        <v>105</v>
      </c>
      <c r="K15" s="77">
        <v>6.95</v>
      </c>
      <c r="L15" s="77">
        <v>6.57</v>
      </c>
      <c r="M15" s="77">
        <v>110860.84</v>
      </c>
      <c r="N15" s="77">
        <v>100.91</v>
      </c>
      <c r="O15" s="77">
        <v>111.869673644</v>
      </c>
      <c r="P15" s="77">
        <v>11.15</v>
      </c>
      <c r="Q15" s="77">
        <v>0.15</v>
      </c>
    </row>
    <row r="16" spans="2:59">
      <c r="B16" s="78" t="s">
        <v>1060</v>
      </c>
      <c r="I16" s="79">
        <v>0</v>
      </c>
      <c r="L16" s="79">
        <v>0</v>
      </c>
      <c r="M16" s="79">
        <v>0</v>
      </c>
      <c r="O16" s="79">
        <v>0</v>
      </c>
      <c r="P16" s="79">
        <v>0</v>
      </c>
      <c r="Q16" s="79">
        <v>0</v>
      </c>
    </row>
    <row r="17" spans="2:17">
      <c r="B17" t="s">
        <v>221</v>
      </c>
      <c r="D17" t="s">
        <v>221</v>
      </c>
      <c r="F17" t="s">
        <v>221</v>
      </c>
      <c r="I17" s="77">
        <v>0</v>
      </c>
      <c r="J17" t="s">
        <v>221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  <c r="P17" s="77">
        <v>0</v>
      </c>
      <c r="Q17" s="77">
        <v>0</v>
      </c>
    </row>
    <row r="18" spans="2:17">
      <c r="B18" s="78" t="s">
        <v>1061</v>
      </c>
      <c r="I18" s="79">
        <v>0</v>
      </c>
      <c r="L18" s="79">
        <v>0</v>
      </c>
      <c r="M18" s="79">
        <v>0</v>
      </c>
      <c r="O18" s="79">
        <v>0</v>
      </c>
      <c r="P18" s="79">
        <v>0</v>
      </c>
      <c r="Q18" s="79">
        <v>0</v>
      </c>
    </row>
    <row r="19" spans="2:17">
      <c r="B19" t="s">
        <v>221</v>
      </c>
      <c r="D19" t="s">
        <v>221</v>
      </c>
      <c r="F19" t="s">
        <v>221</v>
      </c>
      <c r="I19" s="77">
        <v>0</v>
      </c>
      <c r="J19" t="s">
        <v>221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1062</v>
      </c>
      <c r="I20" s="79">
        <v>0</v>
      </c>
      <c r="L20" s="79">
        <v>0</v>
      </c>
      <c r="M20" s="79">
        <v>0</v>
      </c>
      <c r="O20" s="79">
        <v>0</v>
      </c>
      <c r="P20" s="79">
        <v>0</v>
      </c>
      <c r="Q20" s="79">
        <v>0</v>
      </c>
    </row>
    <row r="21" spans="2:17">
      <c r="B21" t="s">
        <v>221</v>
      </c>
      <c r="D21" t="s">
        <v>221</v>
      </c>
      <c r="F21" t="s">
        <v>221</v>
      </c>
      <c r="I21" s="77">
        <v>0</v>
      </c>
      <c r="J21" t="s">
        <v>221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1063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221</v>
      </c>
      <c r="D23" t="s">
        <v>221</v>
      </c>
      <c r="F23" t="s">
        <v>221</v>
      </c>
      <c r="I23" s="77">
        <v>0</v>
      </c>
      <c r="J23" t="s">
        <v>221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1064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s="78" t="s">
        <v>1065</v>
      </c>
      <c r="I25" s="79">
        <v>0</v>
      </c>
      <c r="L25" s="79">
        <v>0</v>
      </c>
      <c r="M25" s="79">
        <v>0</v>
      </c>
      <c r="O25" s="79">
        <v>0</v>
      </c>
      <c r="P25" s="79">
        <v>0</v>
      </c>
      <c r="Q25" s="79">
        <v>0</v>
      </c>
    </row>
    <row r="26" spans="2:17">
      <c r="B26" t="s">
        <v>221</v>
      </c>
      <c r="D26" t="s">
        <v>221</v>
      </c>
      <c r="F26" t="s">
        <v>221</v>
      </c>
      <c r="I26" s="77">
        <v>0</v>
      </c>
      <c r="J26" t="s">
        <v>221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1066</v>
      </c>
      <c r="I27" s="79">
        <v>0</v>
      </c>
      <c r="L27" s="79">
        <v>0</v>
      </c>
      <c r="M27" s="79">
        <v>0</v>
      </c>
      <c r="O27" s="79">
        <v>0</v>
      </c>
      <c r="P27" s="79">
        <v>0</v>
      </c>
      <c r="Q27" s="79">
        <v>0</v>
      </c>
    </row>
    <row r="28" spans="2:17">
      <c r="B28" t="s">
        <v>221</v>
      </c>
      <c r="D28" t="s">
        <v>221</v>
      </c>
      <c r="F28" t="s">
        <v>221</v>
      </c>
      <c r="I28" s="77">
        <v>0</v>
      </c>
      <c r="J28" t="s">
        <v>221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1067</v>
      </c>
      <c r="I29" s="79">
        <v>0</v>
      </c>
      <c r="L29" s="79">
        <v>0</v>
      </c>
      <c r="M29" s="79">
        <v>0</v>
      </c>
      <c r="O29" s="79">
        <v>0</v>
      </c>
      <c r="P29" s="79">
        <v>0</v>
      </c>
      <c r="Q29" s="79">
        <v>0</v>
      </c>
    </row>
    <row r="30" spans="2:17">
      <c r="B30" t="s">
        <v>221</v>
      </c>
      <c r="D30" t="s">
        <v>221</v>
      </c>
      <c r="F30" t="s">
        <v>221</v>
      </c>
      <c r="I30" s="77">
        <v>0</v>
      </c>
      <c r="J30" t="s">
        <v>221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1068</v>
      </c>
      <c r="I31" s="79">
        <v>0</v>
      </c>
      <c r="L31" s="79">
        <v>0</v>
      </c>
      <c r="M31" s="79">
        <v>809623</v>
      </c>
      <c r="O31" s="79">
        <v>761.92484992220602</v>
      </c>
      <c r="P31" s="79">
        <v>75.930000000000007</v>
      </c>
      <c r="Q31" s="79">
        <v>1.01</v>
      </c>
    </row>
    <row r="32" spans="2:17">
      <c r="B32" t="s">
        <v>1069</v>
      </c>
      <c r="C32" t="s">
        <v>1052</v>
      </c>
      <c r="D32" t="s">
        <v>1070</v>
      </c>
      <c r="E32" t="s">
        <v>1071</v>
      </c>
      <c r="F32" t="s">
        <v>1072</v>
      </c>
      <c r="G32" t="s">
        <v>1073</v>
      </c>
      <c r="H32" t="s">
        <v>1074</v>
      </c>
      <c r="J32" t="s">
        <v>105</v>
      </c>
      <c r="K32" s="77">
        <v>7</v>
      </c>
      <c r="L32" s="77">
        <v>0</v>
      </c>
      <c r="M32" s="77">
        <v>809623</v>
      </c>
      <c r="N32" s="77">
        <v>94.108597448714519</v>
      </c>
      <c r="O32" s="77">
        <v>761.92484992220602</v>
      </c>
      <c r="P32" s="77">
        <v>75.930000000000007</v>
      </c>
      <c r="Q32" s="77">
        <v>1.01</v>
      </c>
    </row>
    <row r="33" spans="2:17">
      <c r="B33" s="78" t="s">
        <v>226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s="78" t="s">
        <v>1075</v>
      </c>
      <c r="I34" s="79">
        <v>0</v>
      </c>
      <c r="L34" s="79">
        <v>0</v>
      </c>
      <c r="M34" s="79">
        <v>0</v>
      </c>
      <c r="O34" s="79">
        <v>0</v>
      </c>
      <c r="P34" s="79">
        <v>0</v>
      </c>
      <c r="Q34" s="79">
        <v>0</v>
      </c>
    </row>
    <row r="35" spans="2:17">
      <c r="B35" t="s">
        <v>221</v>
      </c>
      <c r="D35" t="s">
        <v>221</v>
      </c>
      <c r="F35" t="s">
        <v>221</v>
      </c>
      <c r="I35" s="77">
        <v>0</v>
      </c>
      <c r="J35" t="s">
        <v>221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1061</v>
      </c>
      <c r="I36" s="79">
        <v>0</v>
      </c>
      <c r="L36" s="79">
        <v>0</v>
      </c>
      <c r="M36" s="79">
        <v>0</v>
      </c>
      <c r="O36" s="79">
        <v>0</v>
      </c>
      <c r="P36" s="79">
        <v>0</v>
      </c>
      <c r="Q36" s="79">
        <v>0</v>
      </c>
    </row>
    <row r="37" spans="2:17">
      <c r="B37" t="s">
        <v>221</v>
      </c>
      <c r="D37" t="s">
        <v>221</v>
      </c>
      <c r="F37" t="s">
        <v>221</v>
      </c>
      <c r="I37" s="77">
        <v>0</v>
      </c>
      <c r="J37" t="s">
        <v>221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1062</v>
      </c>
      <c r="I38" s="79">
        <v>0</v>
      </c>
      <c r="L38" s="79">
        <v>0</v>
      </c>
      <c r="M38" s="79">
        <v>0</v>
      </c>
      <c r="O38" s="79">
        <v>0</v>
      </c>
      <c r="P38" s="79">
        <v>0</v>
      </c>
      <c r="Q38" s="79">
        <v>0</v>
      </c>
    </row>
    <row r="39" spans="2:17">
      <c r="B39" t="s">
        <v>221</v>
      </c>
      <c r="D39" t="s">
        <v>221</v>
      </c>
      <c r="F39" t="s">
        <v>221</v>
      </c>
      <c r="I39" s="77">
        <v>0</v>
      </c>
      <c r="J39" t="s">
        <v>221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1068</v>
      </c>
      <c r="I40" s="79">
        <v>0</v>
      </c>
      <c r="L40" s="79">
        <v>0</v>
      </c>
      <c r="M40" s="79">
        <v>0</v>
      </c>
      <c r="O40" s="79">
        <v>0</v>
      </c>
      <c r="P40" s="79">
        <v>0</v>
      </c>
      <c r="Q40" s="79">
        <v>0</v>
      </c>
    </row>
    <row r="41" spans="2:17">
      <c r="B41" t="s">
        <v>221</v>
      </c>
      <c r="D41" t="s">
        <v>221</v>
      </c>
      <c r="F41" t="s">
        <v>221</v>
      </c>
      <c r="I41" s="77">
        <v>0</v>
      </c>
      <c r="J41" t="s">
        <v>221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228</v>
      </c>
    </row>
    <row r="43" spans="2:17">
      <c r="B43" t="s">
        <v>293</v>
      </c>
    </row>
    <row r="44" spans="2:17">
      <c r="B44" t="s">
        <v>294</v>
      </c>
    </row>
    <row r="45" spans="2:17">
      <c r="B45" t="s">
        <v>295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</row>
    <row r="5" spans="2:64">
      <c r="B5" s="75" t="s">
        <v>198</v>
      </c>
      <c r="C5" t="s">
        <v>199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999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221</v>
      </c>
      <c r="C14" t="s">
        <v>221</v>
      </c>
      <c r="E14" t="s">
        <v>221</v>
      </c>
      <c r="G14" s="77">
        <v>0</v>
      </c>
      <c r="H14" t="s">
        <v>221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1000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221</v>
      </c>
      <c r="C16" t="s">
        <v>221</v>
      </c>
      <c r="E16" t="s">
        <v>221</v>
      </c>
      <c r="G16" s="77">
        <v>0</v>
      </c>
      <c r="H16" t="s">
        <v>221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1076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221</v>
      </c>
      <c r="C18" t="s">
        <v>221</v>
      </c>
      <c r="E18" t="s">
        <v>221</v>
      </c>
      <c r="G18" s="77">
        <v>0</v>
      </c>
      <c r="H18" t="s">
        <v>221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1077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E20" t="s">
        <v>221</v>
      </c>
      <c r="G20" s="77">
        <v>0</v>
      </c>
      <c r="H20" t="s">
        <v>221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562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221</v>
      </c>
      <c r="C22" t="s">
        <v>221</v>
      </c>
      <c r="E22" t="s">
        <v>221</v>
      </c>
      <c r="G22" s="77">
        <v>0</v>
      </c>
      <c r="H22" t="s">
        <v>221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226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221</v>
      </c>
      <c r="C24" t="s">
        <v>221</v>
      </c>
      <c r="E24" t="s">
        <v>221</v>
      </c>
      <c r="G24" s="77">
        <v>0</v>
      </c>
      <c r="H24" t="s">
        <v>221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228</v>
      </c>
    </row>
    <row r="26" spans="2:15">
      <c r="B26" t="s">
        <v>293</v>
      </c>
    </row>
    <row r="27" spans="2:15">
      <c r="B27" t="s">
        <v>294</v>
      </c>
    </row>
    <row r="28" spans="2:15">
      <c r="B28" t="s">
        <v>295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</row>
    <row r="5" spans="2:55">
      <c r="B5" s="75" t="s">
        <v>198</v>
      </c>
      <c r="C5" t="s">
        <v>199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1078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221</v>
      </c>
      <c r="E14" s="77">
        <v>0</v>
      </c>
      <c r="F14" t="s">
        <v>221</v>
      </c>
      <c r="G14" s="77">
        <v>0</v>
      </c>
      <c r="H14" s="77">
        <v>0</v>
      </c>
      <c r="I14" s="77">
        <v>0</v>
      </c>
    </row>
    <row r="15" spans="2:55">
      <c r="B15" s="78" t="s">
        <v>1079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221</v>
      </c>
      <c r="E16" s="77">
        <v>0</v>
      </c>
      <c r="F16" t="s">
        <v>221</v>
      </c>
      <c r="G16" s="77">
        <v>0</v>
      </c>
      <c r="H16" s="77">
        <v>0</v>
      </c>
      <c r="I16" s="77">
        <v>0</v>
      </c>
    </row>
    <row r="17" spans="2:9">
      <c r="B17" s="78" t="s">
        <v>226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1078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221</v>
      </c>
      <c r="E19" s="77">
        <v>0</v>
      </c>
      <c r="F19" t="s">
        <v>221</v>
      </c>
      <c r="G19" s="77">
        <v>0</v>
      </c>
      <c r="H19" s="77">
        <v>0</v>
      </c>
      <c r="I19" s="77">
        <v>0</v>
      </c>
    </row>
    <row r="20" spans="2:9">
      <c r="B20" s="78" t="s">
        <v>1079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221</v>
      </c>
      <c r="E21" s="77">
        <v>0</v>
      </c>
      <c r="F21" t="s">
        <v>221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/>
    </row>
    <row r="5" spans="2:60">
      <c r="B5" s="75" t="s">
        <v>198</v>
      </c>
      <c r="C5" s="2" t="s">
        <v>199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221</v>
      </c>
      <c r="C13" t="s">
        <v>221</v>
      </c>
      <c r="D13" t="s">
        <v>221</v>
      </c>
      <c r="E13" s="19"/>
      <c r="F13" s="77">
        <v>0</v>
      </c>
      <c r="G13" t="s">
        <v>221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226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221</v>
      </c>
      <c r="C15" t="s">
        <v>221</v>
      </c>
      <c r="D15" t="s">
        <v>221</v>
      </c>
      <c r="E15" s="19"/>
      <c r="F15" s="77">
        <v>0</v>
      </c>
      <c r="G15" t="s">
        <v>221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20"/>
  <sheetViews>
    <sheetView rightToLeft="1" tabSelected="1" workbookViewId="0">
      <selection activeCell="C12" sqref="C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1.28515625" style="16" bestFit="1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</row>
    <row r="5" spans="2:17">
      <c r="B5" s="75" t="s">
        <v>198</v>
      </c>
      <c r="C5" t="s">
        <v>199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944.01711050000017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f>SUM(C13:C16)</f>
        <v>944.01711050000017</v>
      </c>
    </row>
    <row r="13" spans="2:17">
      <c r="B13" s="96" t="s">
        <v>1080</v>
      </c>
      <c r="C13" s="97">
        <f>'[5]סיכום לוועדת השקעות'!$H$39/1000</f>
        <v>187.8392905</v>
      </c>
      <c r="D13" s="98">
        <f>'[5]סיכום לוועדת השקעות'!$H$43</f>
        <v>44252</v>
      </c>
    </row>
    <row r="14" spans="2:17">
      <c r="B14" s="96" t="s">
        <v>1081</v>
      </c>
      <c r="C14" s="97">
        <f>'[5]סיכום לוועדת השקעות'!$I$39/1000</f>
        <v>179.05956000000006</v>
      </c>
      <c r="D14" s="98">
        <f>'[5]סיכום לוועדת השקעות'!$I$43</f>
        <v>43783</v>
      </c>
    </row>
    <row r="15" spans="2:17">
      <c r="B15" s="96" t="s">
        <v>1082</v>
      </c>
      <c r="C15" s="97">
        <f>'[5]סיכום לוועדת השקעות'!$J$39/1000</f>
        <v>396.68200000000002</v>
      </c>
      <c r="D15" s="98">
        <f>'[5]סיכום לוועדת השקעות'!$J$43</f>
        <v>44854</v>
      </c>
    </row>
    <row r="16" spans="2:17">
      <c r="B16" s="96" t="s">
        <v>1083</v>
      </c>
      <c r="C16" s="97">
        <f>'[5]סיכום לוועדת השקעות'!$K$39/1000</f>
        <v>180.43626</v>
      </c>
      <c r="D16" s="98">
        <f>'[5]סיכום לוועדת השקעות'!$K$43</f>
        <v>45236</v>
      </c>
    </row>
    <row r="17" spans="2:4">
      <c r="B17" s="78"/>
      <c r="C17" s="79"/>
      <c r="D17" s="99"/>
    </row>
    <row r="18" spans="2:4">
      <c r="B18" t="s">
        <v>221</v>
      </c>
      <c r="C18" s="77">
        <v>0</v>
      </c>
      <c r="D18" s="99"/>
    </row>
    <row r="19" spans="2:4">
      <c r="B19" s="78" t="s">
        <v>226</v>
      </c>
      <c r="C19" s="79">
        <v>0</v>
      </c>
    </row>
    <row r="20" spans="2:4">
      <c r="B20" t="s">
        <v>221</v>
      </c>
      <c r="C20" s="77">
        <v>0</v>
      </c>
    </row>
  </sheetData>
  <mergeCells count="1">
    <mergeCell ref="B7:D7"/>
  </mergeCells>
  <dataValidations count="1">
    <dataValidation allowBlank="1" showInputMessage="1" showErrorMessage="1" sqref="A1:A1048576 E1:XFD1048576 B1:D20 B2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297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249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</row>
    <row r="5" spans="2:18">
      <c r="B5" s="75" t="s">
        <v>198</v>
      </c>
      <c r="C5" t="s">
        <v>199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999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221</v>
      </c>
      <c r="C14" t="s">
        <v>221</v>
      </c>
      <c r="D14" t="s">
        <v>221</v>
      </c>
      <c r="E14" t="s">
        <v>221</v>
      </c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1000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221</v>
      </c>
      <c r="C16" t="s">
        <v>221</v>
      </c>
      <c r="D16" t="s">
        <v>221</v>
      </c>
      <c r="E16" t="s">
        <v>221</v>
      </c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298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221</v>
      </c>
      <c r="C18" t="s">
        <v>221</v>
      </c>
      <c r="D18" t="s">
        <v>221</v>
      </c>
      <c r="E18" t="s">
        <v>221</v>
      </c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562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221</v>
      </c>
      <c r="C20" t="s">
        <v>221</v>
      </c>
      <c r="D20" t="s">
        <v>221</v>
      </c>
      <c r="E20" t="s">
        <v>221</v>
      </c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228</v>
      </c>
      <c r="D26" s="16"/>
    </row>
    <row r="27" spans="2:16">
      <c r="B27" t="s">
        <v>293</v>
      </c>
      <c r="D27" s="16"/>
    </row>
    <row r="28" spans="2:16">
      <c r="B28" t="s">
        <v>295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</row>
    <row r="5" spans="2:53">
      <c r="B5" s="75" t="s">
        <v>198</v>
      </c>
      <c r="C5" t="s">
        <v>199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4.84</v>
      </c>
      <c r="I11" s="7"/>
      <c r="J11" s="7"/>
      <c r="K11" s="76">
        <v>0.89</v>
      </c>
      <c r="L11" s="76">
        <v>18365535</v>
      </c>
      <c r="M11" s="7"/>
      <c r="N11" s="76">
        <v>0</v>
      </c>
      <c r="O11" s="76">
        <v>22091.244091</v>
      </c>
      <c r="P11" s="7"/>
      <c r="Q11" s="76">
        <v>100</v>
      </c>
      <c r="R11" s="76">
        <v>29.14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202</v>
      </c>
      <c r="C12" s="16"/>
      <c r="D12" s="16"/>
      <c r="H12" s="79">
        <v>4.84</v>
      </c>
      <c r="K12" s="79">
        <v>0.89</v>
      </c>
      <c r="L12" s="79">
        <v>18365535</v>
      </c>
      <c r="N12" s="79">
        <v>0</v>
      </c>
      <c r="O12" s="79">
        <v>22091.244091</v>
      </c>
      <c r="Q12" s="79">
        <v>100</v>
      </c>
      <c r="R12" s="79">
        <v>29.14</v>
      </c>
    </row>
    <row r="13" spans="2:53">
      <c r="B13" s="78" t="s">
        <v>229</v>
      </c>
      <c r="C13" s="16"/>
      <c r="D13" s="16"/>
      <c r="H13" s="79">
        <v>3.31</v>
      </c>
      <c r="K13" s="79">
        <v>-0.19</v>
      </c>
      <c r="L13" s="79">
        <v>6919699</v>
      </c>
      <c r="N13" s="79">
        <v>0</v>
      </c>
      <c r="O13" s="79">
        <v>8995.8714564000002</v>
      </c>
      <c r="Q13" s="79">
        <v>40.72</v>
      </c>
      <c r="R13" s="79">
        <v>11.87</v>
      </c>
    </row>
    <row r="14" spans="2:53">
      <c r="B14" s="78" t="s">
        <v>230</v>
      </c>
      <c r="C14" s="16"/>
      <c r="D14" s="16"/>
      <c r="H14" s="79">
        <v>3.31</v>
      </c>
      <c r="K14" s="79">
        <v>-0.19</v>
      </c>
      <c r="L14" s="79">
        <v>6919699</v>
      </c>
      <c r="N14" s="79">
        <v>0</v>
      </c>
      <c r="O14" s="79">
        <v>8995.8714564000002</v>
      </c>
      <c r="Q14" s="79">
        <v>40.72</v>
      </c>
      <c r="R14" s="79">
        <v>11.87</v>
      </c>
    </row>
    <row r="15" spans="2:53">
      <c r="B15" t="s">
        <v>231</v>
      </c>
      <c r="C15" t="s">
        <v>232</v>
      </c>
      <c r="D15" t="s">
        <v>103</v>
      </c>
      <c r="E15" t="s">
        <v>233</v>
      </c>
      <c r="F15" t="s">
        <v>208</v>
      </c>
      <c r="G15" t="s">
        <v>234</v>
      </c>
      <c r="H15" s="77">
        <v>2.4700000000000002</v>
      </c>
      <c r="I15" t="s">
        <v>105</v>
      </c>
      <c r="J15" s="77">
        <v>4</v>
      </c>
      <c r="K15" s="77">
        <v>-0.39</v>
      </c>
      <c r="L15" s="77">
        <v>1762393</v>
      </c>
      <c r="M15" s="77">
        <v>148.08000000000001</v>
      </c>
      <c r="N15" s="77">
        <v>0</v>
      </c>
      <c r="O15" s="77">
        <v>2609.7515543999998</v>
      </c>
      <c r="P15" s="77">
        <v>0.01</v>
      </c>
      <c r="Q15" s="77">
        <v>11.81</v>
      </c>
      <c r="R15" s="77">
        <v>3.44</v>
      </c>
    </row>
    <row r="16" spans="2:53">
      <c r="B16" t="s">
        <v>235</v>
      </c>
      <c r="C16" t="s">
        <v>236</v>
      </c>
      <c r="D16" t="s">
        <v>103</v>
      </c>
      <c r="E16" t="s">
        <v>233</v>
      </c>
      <c r="F16" t="s">
        <v>208</v>
      </c>
      <c r="G16" t="s">
        <v>237</v>
      </c>
      <c r="H16" s="77">
        <v>5.0999999999999996</v>
      </c>
      <c r="I16" t="s">
        <v>105</v>
      </c>
      <c r="J16" s="77">
        <v>4</v>
      </c>
      <c r="K16" s="77">
        <v>0.22</v>
      </c>
      <c r="L16" s="77">
        <v>1768764</v>
      </c>
      <c r="M16" s="77">
        <v>151.94</v>
      </c>
      <c r="N16" s="77">
        <v>0</v>
      </c>
      <c r="O16" s="77">
        <v>2687.4600215999999</v>
      </c>
      <c r="P16" s="77">
        <v>0.02</v>
      </c>
      <c r="Q16" s="77">
        <v>12.17</v>
      </c>
      <c r="R16" s="77">
        <v>3.54</v>
      </c>
    </row>
    <row r="17" spans="2:18">
      <c r="B17" t="s">
        <v>238</v>
      </c>
      <c r="C17" t="s">
        <v>239</v>
      </c>
      <c r="D17" t="s">
        <v>103</v>
      </c>
      <c r="E17" t="s">
        <v>233</v>
      </c>
      <c r="F17" t="s">
        <v>208</v>
      </c>
      <c r="G17" t="s">
        <v>237</v>
      </c>
      <c r="H17" s="77">
        <v>3.6</v>
      </c>
      <c r="I17" t="s">
        <v>105</v>
      </c>
      <c r="J17" s="77">
        <v>2.75</v>
      </c>
      <c r="K17" s="77">
        <v>-0.19</v>
      </c>
      <c r="L17" s="77">
        <v>1383016</v>
      </c>
      <c r="M17" s="77">
        <v>116.21</v>
      </c>
      <c r="N17" s="77">
        <v>0</v>
      </c>
      <c r="O17" s="77">
        <v>1607.2028935999999</v>
      </c>
      <c r="P17" s="77">
        <v>0.01</v>
      </c>
      <c r="Q17" s="77">
        <v>7.28</v>
      </c>
      <c r="R17" s="77">
        <v>2.12</v>
      </c>
    </row>
    <row r="18" spans="2:18">
      <c r="B18" t="s">
        <v>240</v>
      </c>
      <c r="C18" t="s">
        <v>241</v>
      </c>
      <c r="D18" t="s">
        <v>103</v>
      </c>
      <c r="E18" t="s">
        <v>233</v>
      </c>
      <c r="F18" t="s">
        <v>208</v>
      </c>
      <c r="G18" t="s">
        <v>242</v>
      </c>
      <c r="H18" s="77">
        <v>4.59</v>
      </c>
      <c r="I18" t="s">
        <v>105</v>
      </c>
      <c r="J18" s="77">
        <v>1.75</v>
      </c>
      <c r="K18" s="77">
        <v>0.06</v>
      </c>
      <c r="L18" s="77">
        <v>92071</v>
      </c>
      <c r="M18" s="77">
        <v>110.7</v>
      </c>
      <c r="N18" s="77">
        <v>0</v>
      </c>
      <c r="O18" s="77">
        <v>101.922597</v>
      </c>
      <c r="P18" s="77">
        <v>0</v>
      </c>
      <c r="Q18" s="77">
        <v>0.46</v>
      </c>
      <c r="R18" s="77">
        <v>0.13</v>
      </c>
    </row>
    <row r="19" spans="2:18">
      <c r="B19" t="s">
        <v>243</v>
      </c>
      <c r="C19" t="s">
        <v>244</v>
      </c>
      <c r="D19" t="s">
        <v>103</v>
      </c>
      <c r="E19" t="s">
        <v>233</v>
      </c>
      <c r="F19" t="s">
        <v>208</v>
      </c>
      <c r="G19" t="s">
        <v>245</v>
      </c>
      <c r="H19" s="77">
        <v>0.83</v>
      </c>
      <c r="I19" t="s">
        <v>105</v>
      </c>
      <c r="J19" s="77">
        <v>3</v>
      </c>
      <c r="K19" s="77">
        <v>-0.52</v>
      </c>
      <c r="L19" s="77">
        <v>269093</v>
      </c>
      <c r="M19" s="77">
        <v>114.34</v>
      </c>
      <c r="N19" s="77">
        <v>0</v>
      </c>
      <c r="O19" s="77">
        <v>307.68093620000002</v>
      </c>
      <c r="P19" s="77">
        <v>0</v>
      </c>
      <c r="Q19" s="77">
        <v>1.39</v>
      </c>
      <c r="R19" s="77">
        <v>0.41</v>
      </c>
    </row>
    <row r="20" spans="2:18">
      <c r="B20" t="s">
        <v>246</v>
      </c>
      <c r="C20" t="s">
        <v>247</v>
      </c>
      <c r="D20" t="s">
        <v>103</v>
      </c>
      <c r="E20" t="s">
        <v>233</v>
      </c>
      <c r="F20" t="s">
        <v>208</v>
      </c>
      <c r="G20" t="s">
        <v>248</v>
      </c>
      <c r="H20" s="77">
        <v>1.83</v>
      </c>
      <c r="I20" t="s">
        <v>105</v>
      </c>
      <c r="J20" s="77">
        <v>0.1</v>
      </c>
      <c r="K20" s="77">
        <v>-0.47</v>
      </c>
      <c r="L20" s="77">
        <v>1644362</v>
      </c>
      <c r="M20" s="77">
        <v>102.28</v>
      </c>
      <c r="N20" s="77">
        <v>0</v>
      </c>
      <c r="O20" s="77">
        <v>1681.8534536</v>
      </c>
      <c r="P20" s="77">
        <v>0.01</v>
      </c>
      <c r="Q20" s="77">
        <v>7.61</v>
      </c>
      <c r="R20" s="77">
        <v>2.2200000000000002</v>
      </c>
    </row>
    <row r="21" spans="2:18">
      <c r="B21" s="78" t="s">
        <v>249</v>
      </c>
      <c r="C21" s="16"/>
      <c r="D21" s="16"/>
      <c r="H21" s="79">
        <v>5.9</v>
      </c>
      <c r="K21" s="79">
        <v>1.63</v>
      </c>
      <c r="L21" s="79">
        <v>11445836</v>
      </c>
      <c r="N21" s="79">
        <v>0</v>
      </c>
      <c r="O21" s="79">
        <v>13095.3726346</v>
      </c>
      <c r="Q21" s="79">
        <v>59.28</v>
      </c>
      <c r="R21" s="79">
        <v>17.27</v>
      </c>
    </row>
    <row r="22" spans="2:18">
      <c r="B22" s="78" t="s">
        <v>250</v>
      </c>
      <c r="C22" s="16"/>
      <c r="D22" s="16"/>
      <c r="H22" s="79">
        <v>0.6</v>
      </c>
      <c r="K22" s="79">
        <v>0.43</v>
      </c>
      <c r="L22" s="79">
        <v>2844380</v>
      </c>
      <c r="N22" s="79">
        <v>0</v>
      </c>
      <c r="O22" s="79">
        <v>2836.6148254</v>
      </c>
      <c r="Q22" s="79">
        <v>12.84</v>
      </c>
      <c r="R22" s="79">
        <v>3.74</v>
      </c>
    </row>
    <row r="23" spans="2:18">
      <c r="B23" t="s">
        <v>251</v>
      </c>
      <c r="C23" t="s">
        <v>252</v>
      </c>
      <c r="D23" t="s">
        <v>103</v>
      </c>
      <c r="E23" t="s">
        <v>233</v>
      </c>
      <c r="F23" t="s">
        <v>153</v>
      </c>
      <c r="G23" t="s">
        <v>253</v>
      </c>
      <c r="H23" s="77">
        <v>0.1</v>
      </c>
      <c r="I23" t="s">
        <v>105</v>
      </c>
      <c r="J23" s="77">
        <v>0</v>
      </c>
      <c r="K23" s="77">
        <v>0.3</v>
      </c>
      <c r="L23" s="77">
        <v>538936</v>
      </c>
      <c r="M23" s="77">
        <v>99.97</v>
      </c>
      <c r="N23" s="77">
        <v>0</v>
      </c>
      <c r="O23" s="77">
        <v>538.77431920000004</v>
      </c>
      <c r="P23" s="77">
        <v>0.01</v>
      </c>
      <c r="Q23" s="77">
        <v>2.44</v>
      </c>
      <c r="R23" s="77">
        <v>0.71</v>
      </c>
    </row>
    <row r="24" spans="2:18">
      <c r="B24" t="s">
        <v>254</v>
      </c>
      <c r="C24" t="s">
        <v>255</v>
      </c>
      <c r="D24" t="s">
        <v>103</v>
      </c>
      <c r="E24" t="s">
        <v>233</v>
      </c>
      <c r="F24" t="s">
        <v>153</v>
      </c>
      <c r="G24" t="s">
        <v>256</v>
      </c>
      <c r="H24" s="77">
        <v>0.76</v>
      </c>
      <c r="I24" t="s">
        <v>105</v>
      </c>
      <c r="J24" s="77">
        <v>0</v>
      </c>
      <c r="K24" s="77">
        <v>0.5</v>
      </c>
      <c r="L24" s="77">
        <v>1253450</v>
      </c>
      <c r="M24" s="77">
        <v>99.62</v>
      </c>
      <c r="N24" s="77">
        <v>0</v>
      </c>
      <c r="O24" s="77">
        <v>1248.6868899999999</v>
      </c>
      <c r="P24" s="77">
        <v>0.01</v>
      </c>
      <c r="Q24" s="77">
        <v>5.65</v>
      </c>
      <c r="R24" s="77">
        <v>1.65</v>
      </c>
    </row>
    <row r="25" spans="2:18">
      <c r="B25" t="s">
        <v>257</v>
      </c>
      <c r="C25" t="s">
        <v>258</v>
      </c>
      <c r="D25" t="s">
        <v>103</v>
      </c>
      <c r="E25" t="s">
        <v>233</v>
      </c>
      <c r="F25" t="s">
        <v>153</v>
      </c>
      <c r="G25" t="s">
        <v>256</v>
      </c>
      <c r="H25" s="77">
        <v>0.68</v>
      </c>
      <c r="I25" t="s">
        <v>105</v>
      </c>
      <c r="J25" s="77">
        <v>0</v>
      </c>
      <c r="K25" s="77">
        <v>0.4</v>
      </c>
      <c r="L25" s="77">
        <v>1051994</v>
      </c>
      <c r="M25" s="77">
        <v>99.73</v>
      </c>
      <c r="N25" s="77">
        <v>0</v>
      </c>
      <c r="O25" s="77">
        <v>1049.1536162</v>
      </c>
      <c r="P25" s="77">
        <v>0.01</v>
      </c>
      <c r="Q25" s="77">
        <v>4.75</v>
      </c>
      <c r="R25" s="77">
        <v>1.38</v>
      </c>
    </row>
    <row r="26" spans="2:18">
      <c r="B26" s="78" t="s">
        <v>259</v>
      </c>
      <c r="C26" s="16"/>
      <c r="D26" s="16"/>
      <c r="H26" s="79">
        <v>7.36</v>
      </c>
      <c r="K26" s="79">
        <v>1.96</v>
      </c>
      <c r="L26" s="79">
        <v>8601456</v>
      </c>
      <c r="N26" s="79">
        <v>0</v>
      </c>
      <c r="O26" s="79">
        <v>10258.7578092</v>
      </c>
      <c r="Q26" s="79">
        <v>46.44</v>
      </c>
      <c r="R26" s="79">
        <v>13.53</v>
      </c>
    </row>
    <row r="27" spans="2:18">
      <c r="B27" t="s">
        <v>260</v>
      </c>
      <c r="C27" t="s">
        <v>261</v>
      </c>
      <c r="D27" t="s">
        <v>103</v>
      </c>
      <c r="E27" t="s">
        <v>233</v>
      </c>
      <c r="F27" t="s">
        <v>208</v>
      </c>
      <c r="G27" t="s">
        <v>262</v>
      </c>
      <c r="H27" s="77">
        <v>7.57</v>
      </c>
      <c r="I27" t="s">
        <v>105</v>
      </c>
      <c r="J27" s="77">
        <v>2</v>
      </c>
      <c r="K27" s="77">
        <v>2.1</v>
      </c>
      <c r="L27" s="77">
        <v>1942870</v>
      </c>
      <c r="M27" s="77">
        <v>100.77</v>
      </c>
      <c r="N27" s="77">
        <v>0</v>
      </c>
      <c r="O27" s="77">
        <v>1957.830099</v>
      </c>
      <c r="P27" s="77">
        <v>0.01</v>
      </c>
      <c r="Q27" s="77">
        <v>8.86</v>
      </c>
      <c r="R27" s="77">
        <v>2.58</v>
      </c>
    </row>
    <row r="28" spans="2:18">
      <c r="B28" t="s">
        <v>263</v>
      </c>
      <c r="C28" t="s">
        <v>264</v>
      </c>
      <c r="D28" t="s">
        <v>103</v>
      </c>
      <c r="E28" t="s">
        <v>233</v>
      </c>
      <c r="F28" t="s">
        <v>208</v>
      </c>
      <c r="G28" t="s">
        <v>265</v>
      </c>
      <c r="H28" s="77">
        <v>9.2100000000000009</v>
      </c>
      <c r="I28" t="s">
        <v>105</v>
      </c>
      <c r="J28" s="77">
        <v>1.25</v>
      </c>
      <c r="K28" s="77">
        <v>1.26</v>
      </c>
      <c r="L28" s="77">
        <v>780395</v>
      </c>
      <c r="M28" s="77">
        <v>100.24</v>
      </c>
      <c r="N28" s="77">
        <v>0</v>
      </c>
      <c r="O28" s="77">
        <v>782.26794800000005</v>
      </c>
      <c r="P28" s="77">
        <v>0.01</v>
      </c>
      <c r="Q28" s="77">
        <v>3.54</v>
      </c>
      <c r="R28" s="77">
        <v>1.03</v>
      </c>
    </row>
    <row r="29" spans="2:18">
      <c r="B29" t="s">
        <v>266</v>
      </c>
      <c r="C29" t="s">
        <v>267</v>
      </c>
      <c r="D29" t="s">
        <v>103</v>
      </c>
      <c r="E29" t="s">
        <v>233</v>
      </c>
      <c r="F29" t="s">
        <v>208</v>
      </c>
      <c r="G29" t="s">
        <v>268</v>
      </c>
      <c r="H29" s="77">
        <v>1.04</v>
      </c>
      <c r="I29" t="s">
        <v>105</v>
      </c>
      <c r="J29" s="77">
        <v>5</v>
      </c>
      <c r="K29" s="77">
        <v>0.55000000000000004</v>
      </c>
      <c r="L29" s="77">
        <v>28770</v>
      </c>
      <c r="M29" s="77">
        <v>109.37</v>
      </c>
      <c r="N29" s="77">
        <v>0</v>
      </c>
      <c r="O29" s="77">
        <v>31.465748999999999</v>
      </c>
      <c r="P29" s="77">
        <v>0</v>
      </c>
      <c r="Q29" s="77">
        <v>0.14000000000000001</v>
      </c>
      <c r="R29" s="77">
        <v>0.04</v>
      </c>
    </row>
    <row r="30" spans="2:18">
      <c r="B30" t="s">
        <v>269</v>
      </c>
      <c r="C30" t="s">
        <v>270</v>
      </c>
      <c r="D30" t="s">
        <v>103</v>
      </c>
      <c r="E30" t="s">
        <v>233</v>
      </c>
      <c r="F30" t="s">
        <v>208</v>
      </c>
      <c r="G30" t="s">
        <v>271</v>
      </c>
      <c r="H30" s="77">
        <v>2.81</v>
      </c>
      <c r="I30" t="s">
        <v>105</v>
      </c>
      <c r="J30" s="77">
        <v>5.5</v>
      </c>
      <c r="K30" s="77">
        <v>1.05</v>
      </c>
      <c r="L30" s="77">
        <v>235748</v>
      </c>
      <c r="M30" s="77">
        <v>118.47</v>
      </c>
      <c r="N30" s="77">
        <v>0</v>
      </c>
      <c r="O30" s="77">
        <v>279.29065559999998</v>
      </c>
      <c r="P30" s="77">
        <v>0</v>
      </c>
      <c r="Q30" s="77">
        <v>1.26</v>
      </c>
      <c r="R30" s="77">
        <v>0.37</v>
      </c>
    </row>
    <row r="31" spans="2:18">
      <c r="B31" t="s">
        <v>272</v>
      </c>
      <c r="C31" t="s">
        <v>273</v>
      </c>
      <c r="D31" t="s">
        <v>103</v>
      </c>
      <c r="E31" t="s">
        <v>233</v>
      </c>
      <c r="F31" t="s">
        <v>208</v>
      </c>
      <c r="G31" t="s">
        <v>274</v>
      </c>
      <c r="H31" s="77">
        <v>0.16</v>
      </c>
      <c r="I31" t="s">
        <v>105</v>
      </c>
      <c r="J31" s="77">
        <v>6</v>
      </c>
      <c r="K31" s="77">
        <v>0.12</v>
      </c>
      <c r="L31" s="77">
        <v>380945</v>
      </c>
      <c r="M31" s="77">
        <v>105.98</v>
      </c>
      <c r="N31" s="77">
        <v>0</v>
      </c>
      <c r="O31" s="77">
        <v>403.72551099999998</v>
      </c>
      <c r="P31" s="77">
        <v>0</v>
      </c>
      <c r="Q31" s="77">
        <v>1.83</v>
      </c>
      <c r="R31" s="77">
        <v>0.53</v>
      </c>
    </row>
    <row r="32" spans="2:18">
      <c r="B32" t="s">
        <v>275</v>
      </c>
      <c r="C32" t="s">
        <v>276</v>
      </c>
      <c r="D32" t="s">
        <v>103</v>
      </c>
      <c r="E32" t="s">
        <v>233</v>
      </c>
      <c r="F32" t="s">
        <v>208</v>
      </c>
      <c r="G32" t="s">
        <v>277</v>
      </c>
      <c r="H32" s="77">
        <v>3.89</v>
      </c>
      <c r="I32" t="s">
        <v>105</v>
      </c>
      <c r="J32" s="77">
        <v>4.25</v>
      </c>
      <c r="K32" s="77">
        <v>1.32</v>
      </c>
      <c r="L32" s="77">
        <v>534728</v>
      </c>
      <c r="M32" s="77">
        <v>115.2</v>
      </c>
      <c r="N32" s="77">
        <v>0</v>
      </c>
      <c r="O32" s="77">
        <v>616.00665600000002</v>
      </c>
      <c r="P32" s="77">
        <v>0</v>
      </c>
      <c r="Q32" s="77">
        <v>2.79</v>
      </c>
      <c r="R32" s="77">
        <v>0.81</v>
      </c>
    </row>
    <row r="33" spans="2:18">
      <c r="B33" t="s">
        <v>278</v>
      </c>
      <c r="C33" t="s">
        <v>279</v>
      </c>
      <c r="D33" t="s">
        <v>103</v>
      </c>
      <c r="E33" t="s">
        <v>233</v>
      </c>
      <c r="F33" t="s">
        <v>208</v>
      </c>
      <c r="G33" t="s">
        <v>280</v>
      </c>
      <c r="H33" s="77">
        <v>4.7699999999999996</v>
      </c>
      <c r="I33" t="s">
        <v>105</v>
      </c>
      <c r="J33" s="77">
        <v>3.75</v>
      </c>
      <c r="K33" s="77">
        <v>1.57</v>
      </c>
      <c r="L33" s="77">
        <v>506472</v>
      </c>
      <c r="M33" s="77">
        <v>113.72</v>
      </c>
      <c r="N33" s="77">
        <v>0</v>
      </c>
      <c r="O33" s="77">
        <v>575.9599584</v>
      </c>
      <c r="P33" s="77">
        <v>0</v>
      </c>
      <c r="Q33" s="77">
        <v>2.61</v>
      </c>
      <c r="R33" s="77">
        <v>0.76</v>
      </c>
    </row>
    <row r="34" spans="2:18">
      <c r="B34" t="s">
        <v>281</v>
      </c>
      <c r="C34" t="s">
        <v>282</v>
      </c>
      <c r="D34" t="s">
        <v>103</v>
      </c>
      <c r="E34" t="s">
        <v>233</v>
      </c>
      <c r="F34" t="s">
        <v>208</v>
      </c>
      <c r="G34" t="s">
        <v>283</v>
      </c>
      <c r="H34" s="77">
        <v>6.32</v>
      </c>
      <c r="I34" t="s">
        <v>105</v>
      </c>
      <c r="J34" s="77">
        <v>1.75</v>
      </c>
      <c r="K34" s="77">
        <v>1.87</v>
      </c>
      <c r="L34" s="77">
        <v>50866</v>
      </c>
      <c r="M34" s="77">
        <v>99.85</v>
      </c>
      <c r="N34" s="77">
        <v>0</v>
      </c>
      <c r="O34" s="77">
        <v>50.789701000000001</v>
      </c>
      <c r="P34" s="77">
        <v>0</v>
      </c>
      <c r="Q34" s="77">
        <v>0.23</v>
      </c>
      <c r="R34" s="77">
        <v>7.0000000000000007E-2</v>
      </c>
    </row>
    <row r="35" spans="2:18">
      <c r="B35" t="s">
        <v>284</v>
      </c>
      <c r="C35" t="s">
        <v>285</v>
      </c>
      <c r="D35" t="s">
        <v>103</v>
      </c>
      <c r="E35" t="s">
        <v>233</v>
      </c>
      <c r="F35" t="s">
        <v>208</v>
      </c>
      <c r="G35" t="s">
        <v>286</v>
      </c>
      <c r="H35" s="77">
        <v>6.56</v>
      </c>
      <c r="I35" t="s">
        <v>105</v>
      </c>
      <c r="J35" s="77">
        <v>6.25</v>
      </c>
      <c r="K35" s="77">
        <v>2.04</v>
      </c>
      <c r="L35" s="77">
        <v>3202172</v>
      </c>
      <c r="M35" s="77">
        <v>131.86000000000001</v>
      </c>
      <c r="N35" s="77">
        <v>0</v>
      </c>
      <c r="O35" s="77">
        <v>4222.3839992000003</v>
      </c>
      <c r="P35" s="77">
        <v>0.02</v>
      </c>
      <c r="Q35" s="77">
        <v>19.11</v>
      </c>
      <c r="R35" s="77">
        <v>5.57</v>
      </c>
    </row>
    <row r="36" spans="2:18">
      <c r="B36" t="s">
        <v>287</v>
      </c>
      <c r="C36" t="s">
        <v>288</v>
      </c>
      <c r="D36" t="s">
        <v>103</v>
      </c>
      <c r="E36" t="s">
        <v>233</v>
      </c>
      <c r="F36" t="s">
        <v>208</v>
      </c>
      <c r="G36" t="s">
        <v>245</v>
      </c>
      <c r="H36" s="77">
        <v>14.54</v>
      </c>
      <c r="I36" t="s">
        <v>105</v>
      </c>
      <c r="J36" s="77">
        <v>5.5</v>
      </c>
      <c r="K36" s="77">
        <v>3.17</v>
      </c>
      <c r="L36" s="77">
        <v>938490</v>
      </c>
      <c r="M36" s="77">
        <v>142.68</v>
      </c>
      <c r="N36" s="77">
        <v>0</v>
      </c>
      <c r="O36" s="77">
        <v>1339.0375320000001</v>
      </c>
      <c r="P36" s="77">
        <v>0.01</v>
      </c>
      <c r="Q36" s="77">
        <v>6.06</v>
      </c>
      <c r="R36" s="77">
        <v>1.77</v>
      </c>
    </row>
    <row r="37" spans="2:18">
      <c r="B37" s="78" t="s">
        <v>289</v>
      </c>
      <c r="C37" s="16"/>
      <c r="D37" s="16"/>
      <c r="H37" s="79">
        <v>0</v>
      </c>
      <c r="K37" s="79">
        <v>0</v>
      </c>
      <c r="L37" s="79">
        <v>0</v>
      </c>
      <c r="N37" s="79">
        <v>0</v>
      </c>
      <c r="O37" s="79">
        <v>0</v>
      </c>
      <c r="Q37" s="79">
        <v>0</v>
      </c>
      <c r="R37" s="79">
        <v>0</v>
      </c>
    </row>
    <row r="38" spans="2:18">
      <c r="B38" t="s">
        <v>221</v>
      </c>
      <c r="C38" t="s">
        <v>221</v>
      </c>
      <c r="D38" s="16"/>
      <c r="E38" t="s">
        <v>221</v>
      </c>
      <c r="H38" s="77">
        <v>0</v>
      </c>
      <c r="I38" t="s">
        <v>221</v>
      </c>
      <c r="J38" s="77">
        <v>0</v>
      </c>
      <c r="K38" s="77">
        <v>0</v>
      </c>
      <c r="L38" s="77">
        <v>0</v>
      </c>
      <c r="M38" s="77">
        <v>0</v>
      </c>
      <c r="O38" s="77">
        <v>0</v>
      </c>
      <c r="P38" s="77">
        <v>0</v>
      </c>
      <c r="Q38" s="77">
        <v>0</v>
      </c>
      <c r="R38" s="77">
        <v>0</v>
      </c>
    </row>
    <row r="39" spans="2:18">
      <c r="B39" s="78" t="s">
        <v>290</v>
      </c>
      <c r="C39" s="16"/>
      <c r="D39" s="16"/>
      <c r="H39" s="79">
        <v>0</v>
      </c>
      <c r="K39" s="79">
        <v>0</v>
      </c>
      <c r="L39" s="79">
        <v>0</v>
      </c>
      <c r="N39" s="79">
        <v>0</v>
      </c>
      <c r="O39" s="79">
        <v>0</v>
      </c>
      <c r="Q39" s="79">
        <v>0</v>
      </c>
      <c r="R39" s="79">
        <v>0</v>
      </c>
    </row>
    <row r="40" spans="2:18">
      <c r="B40" t="s">
        <v>221</v>
      </c>
      <c r="C40" t="s">
        <v>221</v>
      </c>
      <c r="D40" s="16"/>
      <c r="E40" t="s">
        <v>221</v>
      </c>
      <c r="H40" s="77">
        <v>0</v>
      </c>
      <c r="I40" t="s">
        <v>221</v>
      </c>
      <c r="J40" s="77">
        <v>0</v>
      </c>
      <c r="K40" s="77">
        <v>0</v>
      </c>
      <c r="L40" s="77">
        <v>0</v>
      </c>
      <c r="M40" s="77">
        <v>0</v>
      </c>
      <c r="O40" s="77">
        <v>0</v>
      </c>
      <c r="P40" s="77">
        <v>0</v>
      </c>
      <c r="Q40" s="77">
        <v>0</v>
      </c>
      <c r="R40" s="77">
        <v>0</v>
      </c>
    </row>
    <row r="41" spans="2:18">
      <c r="B41" s="78" t="s">
        <v>226</v>
      </c>
      <c r="C41" s="16"/>
      <c r="D41" s="16"/>
      <c r="H41" s="79">
        <v>0</v>
      </c>
      <c r="K41" s="79">
        <v>0</v>
      </c>
      <c r="L41" s="79">
        <v>0</v>
      </c>
      <c r="N41" s="79">
        <v>0</v>
      </c>
      <c r="O41" s="79">
        <v>0</v>
      </c>
      <c r="Q41" s="79">
        <v>0</v>
      </c>
      <c r="R41" s="79">
        <v>0</v>
      </c>
    </row>
    <row r="42" spans="2:18">
      <c r="B42" s="78" t="s">
        <v>291</v>
      </c>
      <c r="C42" s="16"/>
      <c r="D42" s="16"/>
      <c r="H42" s="79">
        <v>0</v>
      </c>
      <c r="K42" s="79">
        <v>0</v>
      </c>
      <c r="L42" s="79">
        <v>0</v>
      </c>
      <c r="N42" s="79">
        <v>0</v>
      </c>
      <c r="O42" s="79">
        <v>0</v>
      </c>
      <c r="Q42" s="79">
        <v>0</v>
      </c>
      <c r="R42" s="79">
        <v>0</v>
      </c>
    </row>
    <row r="43" spans="2:18">
      <c r="B43" t="s">
        <v>221</v>
      </c>
      <c r="C43" t="s">
        <v>221</v>
      </c>
      <c r="D43" s="16"/>
      <c r="E43" t="s">
        <v>221</v>
      </c>
      <c r="H43" s="77">
        <v>0</v>
      </c>
      <c r="I43" t="s">
        <v>221</v>
      </c>
      <c r="J43" s="77">
        <v>0</v>
      </c>
      <c r="K43" s="77">
        <v>0</v>
      </c>
      <c r="L43" s="77">
        <v>0</v>
      </c>
      <c r="M43" s="77">
        <v>0</v>
      </c>
      <c r="O43" s="77">
        <v>0</v>
      </c>
      <c r="P43" s="77">
        <v>0</v>
      </c>
      <c r="Q43" s="77">
        <v>0</v>
      </c>
      <c r="R43" s="77">
        <v>0</v>
      </c>
    </row>
    <row r="44" spans="2:18">
      <c r="B44" s="78" t="s">
        <v>292</v>
      </c>
      <c r="C44" s="16"/>
      <c r="D44" s="16"/>
      <c r="H44" s="79">
        <v>0</v>
      </c>
      <c r="K44" s="79">
        <v>0</v>
      </c>
      <c r="L44" s="79">
        <v>0</v>
      </c>
      <c r="N44" s="79">
        <v>0</v>
      </c>
      <c r="O44" s="79">
        <v>0</v>
      </c>
      <c r="Q44" s="79">
        <v>0</v>
      </c>
      <c r="R44" s="79">
        <v>0</v>
      </c>
    </row>
    <row r="45" spans="2:18">
      <c r="B45" t="s">
        <v>221</v>
      </c>
      <c r="C45" t="s">
        <v>221</v>
      </c>
      <c r="D45" s="16"/>
      <c r="E45" t="s">
        <v>221</v>
      </c>
      <c r="H45" s="77">
        <v>0</v>
      </c>
      <c r="I45" t="s">
        <v>221</v>
      </c>
      <c r="J45" s="77">
        <v>0</v>
      </c>
      <c r="K45" s="77">
        <v>0</v>
      </c>
      <c r="L45" s="77">
        <v>0</v>
      </c>
      <c r="M45" s="77">
        <v>0</v>
      </c>
      <c r="O45" s="77">
        <v>0</v>
      </c>
      <c r="P45" s="77">
        <v>0</v>
      </c>
      <c r="Q45" s="77">
        <v>0</v>
      </c>
      <c r="R45" s="77">
        <v>0</v>
      </c>
    </row>
    <row r="46" spans="2:18">
      <c r="B46" t="s">
        <v>293</v>
      </c>
      <c r="C46" s="16"/>
      <c r="D46" s="16"/>
    </row>
    <row r="47" spans="2:18">
      <c r="B47" t="s">
        <v>294</v>
      </c>
      <c r="C47" s="16"/>
      <c r="D47" s="16"/>
    </row>
    <row r="48" spans="2:18">
      <c r="B48" t="s">
        <v>295</v>
      </c>
      <c r="C48" s="16"/>
      <c r="D48" s="16"/>
    </row>
    <row r="49" spans="2:4">
      <c r="B49" t="s">
        <v>296</v>
      </c>
      <c r="C49" s="16"/>
      <c r="D49" s="16"/>
    </row>
    <row r="50" spans="2:4">
      <c r="C50" s="16"/>
      <c r="D50" s="16"/>
    </row>
    <row r="51" spans="2:4"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</row>
    <row r="5" spans="2:23">
      <c r="B5" s="75" t="s">
        <v>198</v>
      </c>
      <c r="C5" t="s">
        <v>199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999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221</v>
      </c>
      <c r="C14" t="s">
        <v>221</v>
      </c>
      <c r="D14" t="s">
        <v>221</v>
      </c>
      <c r="E14" t="s">
        <v>221</v>
      </c>
      <c r="F14" s="15"/>
      <c r="G14" s="15"/>
      <c r="H14" s="77">
        <v>0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1000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221</v>
      </c>
      <c r="C16" t="s">
        <v>221</v>
      </c>
      <c r="D16" t="s">
        <v>221</v>
      </c>
      <c r="E16" t="s">
        <v>221</v>
      </c>
      <c r="F16" s="15"/>
      <c r="G16" s="15"/>
      <c r="H16" s="77">
        <v>0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298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221</v>
      </c>
      <c r="C18" t="s">
        <v>221</v>
      </c>
      <c r="D18" t="s">
        <v>221</v>
      </c>
      <c r="E18" t="s">
        <v>221</v>
      </c>
      <c r="F18" s="15"/>
      <c r="G18" s="15"/>
      <c r="H18" s="77">
        <v>0</v>
      </c>
      <c r="I18" t="s">
        <v>221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562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221</v>
      </c>
      <c r="C20" t="s">
        <v>221</v>
      </c>
      <c r="D20" t="s">
        <v>221</v>
      </c>
      <c r="E20" t="s">
        <v>221</v>
      </c>
      <c r="F20" s="15"/>
      <c r="G20" s="15"/>
      <c r="H20" s="77">
        <v>0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226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299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221</v>
      </c>
      <c r="C23" t="s">
        <v>221</v>
      </c>
      <c r="D23" t="s">
        <v>221</v>
      </c>
      <c r="E23" t="s">
        <v>221</v>
      </c>
      <c r="H23" s="77">
        <v>0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300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221</v>
      </c>
      <c r="C25" t="s">
        <v>221</v>
      </c>
      <c r="D25" t="s">
        <v>221</v>
      </c>
      <c r="E25" t="s">
        <v>221</v>
      </c>
      <c r="H25" s="77">
        <v>0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228</v>
      </c>
      <c r="D26" s="16"/>
    </row>
    <row r="27" spans="2:23">
      <c r="B27" t="s">
        <v>293</v>
      </c>
      <c r="D27" s="16"/>
    </row>
    <row r="28" spans="2:23">
      <c r="B28" t="s">
        <v>294</v>
      </c>
      <c r="D28" s="16"/>
    </row>
    <row r="29" spans="2:23">
      <c r="B29" t="s">
        <v>295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</row>
    <row r="5" spans="2:68">
      <c r="B5" s="75" t="s">
        <v>198</v>
      </c>
      <c r="C5" t="s">
        <v>199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297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221</v>
      </c>
      <c r="C14" t="s">
        <v>221</v>
      </c>
      <c r="D14" s="16"/>
      <c r="E14" s="16"/>
      <c r="F14" s="16"/>
      <c r="G14" t="s">
        <v>221</v>
      </c>
      <c r="H14" t="s">
        <v>221</v>
      </c>
      <c r="K14" s="77">
        <v>0</v>
      </c>
      <c r="L14" t="s">
        <v>221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249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221</v>
      </c>
      <c r="C16" t="s">
        <v>221</v>
      </c>
      <c r="D16" s="16"/>
      <c r="E16" s="16"/>
      <c r="F16" s="16"/>
      <c r="G16" t="s">
        <v>221</v>
      </c>
      <c r="H16" t="s">
        <v>221</v>
      </c>
      <c r="K16" s="77">
        <v>0</v>
      </c>
      <c r="L16" t="s">
        <v>221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298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221</v>
      </c>
      <c r="C18" t="s">
        <v>221</v>
      </c>
      <c r="D18" s="16"/>
      <c r="E18" s="16"/>
      <c r="F18" s="16"/>
      <c r="G18" t="s">
        <v>221</v>
      </c>
      <c r="H18" t="s">
        <v>221</v>
      </c>
      <c r="K18" s="77">
        <v>0</v>
      </c>
      <c r="L18" t="s">
        <v>221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226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299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221</v>
      </c>
      <c r="C21" t="s">
        <v>221</v>
      </c>
      <c r="D21" s="16"/>
      <c r="E21" s="16"/>
      <c r="F21" s="16"/>
      <c r="G21" t="s">
        <v>221</v>
      </c>
      <c r="H21" t="s">
        <v>221</v>
      </c>
      <c r="K21" s="77">
        <v>0</v>
      </c>
      <c r="L21" t="s">
        <v>221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300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221</v>
      </c>
      <c r="C23" t="s">
        <v>221</v>
      </c>
      <c r="D23" s="16"/>
      <c r="E23" s="16"/>
      <c r="F23" s="16"/>
      <c r="G23" t="s">
        <v>221</v>
      </c>
      <c r="H23" t="s">
        <v>221</v>
      </c>
      <c r="K23" s="77">
        <v>0</v>
      </c>
      <c r="L23" t="s">
        <v>221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228</v>
      </c>
      <c r="C24" s="16"/>
      <c r="D24" s="16"/>
      <c r="E24" s="16"/>
      <c r="F24" s="16"/>
      <c r="G24" s="16"/>
    </row>
    <row r="25" spans="2:21">
      <c r="B25" t="s">
        <v>293</v>
      </c>
      <c r="C25" s="16"/>
      <c r="D25" s="16"/>
      <c r="E25" s="16"/>
      <c r="F25" s="16"/>
      <c r="G25" s="16"/>
    </row>
    <row r="26" spans="2:21">
      <c r="B26" t="s">
        <v>294</v>
      </c>
      <c r="C26" s="16"/>
      <c r="D26" s="16"/>
      <c r="E26" s="16"/>
      <c r="F26" s="16"/>
      <c r="G26" s="16"/>
    </row>
    <row r="27" spans="2:21">
      <c r="B27" t="s">
        <v>295</v>
      </c>
      <c r="C27" s="16"/>
      <c r="D27" s="16"/>
      <c r="E27" s="16"/>
      <c r="F27" s="16"/>
      <c r="G27" s="16"/>
    </row>
    <row r="28" spans="2:21">
      <c r="B28" t="s">
        <v>296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D96" sqref="D9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</row>
    <row r="5" spans="2:66">
      <c r="B5" s="75" t="s">
        <v>198</v>
      </c>
      <c r="C5" t="s">
        <v>199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1.01</v>
      </c>
      <c r="O11" s="76">
        <v>12126093.439999999</v>
      </c>
      <c r="P11" s="33"/>
      <c r="Q11" s="76">
        <v>64.232039999999998</v>
      </c>
      <c r="R11" s="76">
        <v>14056.4793738194</v>
      </c>
      <c r="S11" s="7"/>
      <c r="T11" s="76">
        <v>100</v>
      </c>
      <c r="U11" s="76">
        <v>18.54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4.01</v>
      </c>
      <c r="N12" s="79">
        <v>0.35</v>
      </c>
      <c r="O12" s="79">
        <v>11733093.439999999</v>
      </c>
      <c r="Q12" s="79">
        <v>64.232039999999998</v>
      </c>
      <c r="R12" s="79">
        <v>12596.190379709</v>
      </c>
      <c r="T12" s="79">
        <v>89.61</v>
      </c>
      <c r="U12" s="79">
        <v>16.61</v>
      </c>
    </row>
    <row r="13" spans="2:66">
      <c r="B13" s="78" t="s">
        <v>297</v>
      </c>
      <c r="C13" s="16"/>
      <c r="D13" s="16"/>
      <c r="E13" s="16"/>
      <c r="F13" s="16"/>
      <c r="K13" s="79">
        <v>3.94</v>
      </c>
      <c r="N13" s="79">
        <v>-4.84</v>
      </c>
      <c r="O13" s="79">
        <v>5270340.46</v>
      </c>
      <c r="Q13" s="79">
        <v>16.392900000000001</v>
      </c>
      <c r="R13" s="79">
        <v>6360.1394151670002</v>
      </c>
      <c r="T13" s="79">
        <v>45.25</v>
      </c>
      <c r="U13" s="79">
        <v>8.39</v>
      </c>
    </row>
    <row r="14" spans="2:66">
      <c r="B14" t="s">
        <v>301</v>
      </c>
      <c r="C14" t="s">
        <v>302</v>
      </c>
      <c r="D14" t="s">
        <v>103</v>
      </c>
      <c r="E14" t="s">
        <v>126</v>
      </c>
      <c r="F14" t="s">
        <v>303</v>
      </c>
      <c r="G14" t="s">
        <v>304</v>
      </c>
      <c r="H14" t="s">
        <v>207</v>
      </c>
      <c r="I14" t="s">
        <v>208</v>
      </c>
      <c r="J14" t="s">
        <v>305</v>
      </c>
      <c r="K14" s="77">
        <v>3.8</v>
      </c>
      <c r="L14" t="s">
        <v>105</v>
      </c>
      <c r="M14" s="77">
        <v>0.62</v>
      </c>
      <c r="N14" s="77">
        <v>0.41</v>
      </c>
      <c r="O14" s="77">
        <v>650650</v>
      </c>
      <c r="P14" s="77">
        <v>100.88</v>
      </c>
      <c r="Q14" s="77">
        <v>0</v>
      </c>
      <c r="R14" s="77">
        <v>656.37572</v>
      </c>
      <c r="S14" s="77">
        <v>0.01</v>
      </c>
      <c r="T14" s="77">
        <v>4.67</v>
      </c>
      <c r="U14" s="77">
        <v>0.87</v>
      </c>
    </row>
    <row r="15" spans="2:66">
      <c r="B15" t="s">
        <v>306</v>
      </c>
      <c r="C15" t="s">
        <v>307</v>
      </c>
      <c r="D15" t="s">
        <v>103</v>
      </c>
      <c r="E15" t="s">
        <v>126</v>
      </c>
      <c r="F15" t="s">
        <v>308</v>
      </c>
      <c r="G15" t="s">
        <v>309</v>
      </c>
      <c r="H15" t="s">
        <v>207</v>
      </c>
      <c r="I15" t="s">
        <v>208</v>
      </c>
      <c r="J15" t="s">
        <v>310</v>
      </c>
      <c r="K15" s="77">
        <v>3.32</v>
      </c>
      <c r="L15" t="s">
        <v>105</v>
      </c>
      <c r="M15" s="77">
        <v>5</v>
      </c>
      <c r="N15" s="77">
        <v>0.55000000000000004</v>
      </c>
      <c r="O15" s="77">
        <v>197095</v>
      </c>
      <c r="P15" s="77">
        <v>122.05</v>
      </c>
      <c r="Q15" s="77">
        <v>0</v>
      </c>
      <c r="R15" s="77">
        <v>240.55444750000001</v>
      </c>
      <c r="S15" s="77">
        <v>0.01</v>
      </c>
      <c r="T15" s="77">
        <v>1.71</v>
      </c>
      <c r="U15" s="77">
        <v>0.32</v>
      </c>
    </row>
    <row r="16" spans="2:66">
      <c r="B16" t="s">
        <v>311</v>
      </c>
      <c r="C16" t="s">
        <v>312</v>
      </c>
      <c r="D16" t="s">
        <v>103</v>
      </c>
      <c r="E16" t="s">
        <v>126</v>
      </c>
      <c r="F16" t="s">
        <v>313</v>
      </c>
      <c r="G16" t="s">
        <v>309</v>
      </c>
      <c r="H16" t="s">
        <v>314</v>
      </c>
      <c r="I16" t="s">
        <v>208</v>
      </c>
      <c r="J16" t="s">
        <v>315</v>
      </c>
      <c r="K16" s="77">
        <v>1.24</v>
      </c>
      <c r="L16" t="s">
        <v>105</v>
      </c>
      <c r="M16" s="77">
        <v>0.8</v>
      </c>
      <c r="N16" s="77">
        <v>0.53</v>
      </c>
      <c r="O16" s="77">
        <v>59693</v>
      </c>
      <c r="P16" s="77">
        <v>102.87</v>
      </c>
      <c r="Q16" s="77">
        <v>0</v>
      </c>
      <c r="R16" s="77">
        <v>61.406189099999999</v>
      </c>
      <c r="S16" s="77">
        <v>0.01</v>
      </c>
      <c r="T16" s="77">
        <v>0.44</v>
      </c>
      <c r="U16" s="77">
        <v>0.08</v>
      </c>
    </row>
    <row r="17" spans="2:21">
      <c r="B17" t="s">
        <v>316</v>
      </c>
      <c r="C17" t="s">
        <v>317</v>
      </c>
      <c r="D17" t="s">
        <v>103</v>
      </c>
      <c r="E17" t="s">
        <v>126</v>
      </c>
      <c r="F17" t="s">
        <v>318</v>
      </c>
      <c r="G17" t="s">
        <v>309</v>
      </c>
      <c r="H17" t="s">
        <v>314</v>
      </c>
      <c r="I17" t="s">
        <v>208</v>
      </c>
      <c r="J17" t="s">
        <v>319</v>
      </c>
      <c r="K17" s="77">
        <v>1.83</v>
      </c>
      <c r="L17" t="s">
        <v>105</v>
      </c>
      <c r="M17" s="77">
        <v>3.4</v>
      </c>
      <c r="N17" s="77">
        <v>0.3</v>
      </c>
      <c r="O17" s="77">
        <v>149707</v>
      </c>
      <c r="P17" s="77">
        <v>110.02</v>
      </c>
      <c r="Q17" s="77">
        <v>0</v>
      </c>
      <c r="R17" s="77">
        <v>164.7076414</v>
      </c>
      <c r="S17" s="77">
        <v>0.01</v>
      </c>
      <c r="T17" s="77">
        <v>1.17</v>
      </c>
      <c r="U17" s="77">
        <v>0.22</v>
      </c>
    </row>
    <row r="18" spans="2:21">
      <c r="B18" t="s">
        <v>320</v>
      </c>
      <c r="C18" t="s">
        <v>321</v>
      </c>
      <c r="D18" t="s">
        <v>103</v>
      </c>
      <c r="E18" t="s">
        <v>126</v>
      </c>
      <c r="F18" t="s">
        <v>322</v>
      </c>
      <c r="G18" t="s">
        <v>130</v>
      </c>
      <c r="H18" t="s">
        <v>323</v>
      </c>
      <c r="I18" t="s">
        <v>153</v>
      </c>
      <c r="J18" t="s">
        <v>324</v>
      </c>
      <c r="K18" s="77">
        <v>6.41</v>
      </c>
      <c r="L18" t="s">
        <v>105</v>
      </c>
      <c r="M18" s="77">
        <v>0.83</v>
      </c>
      <c r="N18" s="77">
        <v>1.34</v>
      </c>
      <c r="O18" s="77">
        <v>116324</v>
      </c>
      <c r="P18" s="77">
        <v>98.51</v>
      </c>
      <c r="Q18" s="77">
        <v>0</v>
      </c>
      <c r="R18" s="77">
        <v>114.59077240000001</v>
      </c>
      <c r="S18" s="77">
        <v>0.01</v>
      </c>
      <c r="T18" s="77">
        <v>0.82</v>
      </c>
      <c r="U18" s="77">
        <v>0.15</v>
      </c>
    </row>
    <row r="19" spans="2:21">
      <c r="B19" t="s">
        <v>325</v>
      </c>
      <c r="C19" t="s">
        <v>326</v>
      </c>
      <c r="D19" t="s">
        <v>103</v>
      </c>
      <c r="E19" t="s">
        <v>126</v>
      </c>
      <c r="F19" t="s">
        <v>308</v>
      </c>
      <c r="G19" t="s">
        <v>309</v>
      </c>
      <c r="H19" t="s">
        <v>314</v>
      </c>
      <c r="I19" t="s">
        <v>208</v>
      </c>
      <c r="J19" t="s">
        <v>327</v>
      </c>
      <c r="K19" s="77">
        <v>1.21</v>
      </c>
      <c r="L19" t="s">
        <v>105</v>
      </c>
      <c r="M19" s="77">
        <v>4.0999999999999996</v>
      </c>
      <c r="N19" s="77">
        <v>0.74</v>
      </c>
      <c r="O19" s="77">
        <v>251122.5</v>
      </c>
      <c r="P19" s="77">
        <v>130.5</v>
      </c>
      <c r="Q19" s="77">
        <v>0</v>
      </c>
      <c r="R19" s="77">
        <v>327.71486249999998</v>
      </c>
      <c r="S19" s="77">
        <v>0.01</v>
      </c>
      <c r="T19" s="77">
        <v>2.33</v>
      </c>
      <c r="U19" s="77">
        <v>0.43</v>
      </c>
    </row>
    <row r="20" spans="2:21">
      <c r="B20" t="s">
        <v>328</v>
      </c>
      <c r="C20" t="s">
        <v>329</v>
      </c>
      <c r="D20" t="s">
        <v>103</v>
      </c>
      <c r="E20" t="s">
        <v>126</v>
      </c>
      <c r="F20" t="s">
        <v>330</v>
      </c>
      <c r="G20" t="s">
        <v>331</v>
      </c>
      <c r="H20" t="s">
        <v>332</v>
      </c>
      <c r="I20" t="s">
        <v>208</v>
      </c>
      <c r="J20" t="s">
        <v>333</v>
      </c>
      <c r="K20" s="77">
        <v>2.21</v>
      </c>
      <c r="L20" t="s">
        <v>105</v>
      </c>
      <c r="M20" s="77">
        <v>4.8</v>
      </c>
      <c r="N20" s="77">
        <v>0.69</v>
      </c>
      <c r="O20" s="77">
        <v>218836</v>
      </c>
      <c r="P20" s="77">
        <v>114.3</v>
      </c>
      <c r="Q20" s="77">
        <v>0</v>
      </c>
      <c r="R20" s="77">
        <v>250.129548</v>
      </c>
      <c r="S20" s="77">
        <v>0.02</v>
      </c>
      <c r="T20" s="77">
        <v>1.78</v>
      </c>
      <c r="U20" s="77">
        <v>0.33</v>
      </c>
    </row>
    <row r="21" spans="2:21">
      <c r="B21" t="s">
        <v>334</v>
      </c>
      <c r="C21" t="s">
        <v>335</v>
      </c>
      <c r="D21" t="s">
        <v>103</v>
      </c>
      <c r="E21" t="s">
        <v>126</v>
      </c>
      <c r="F21" t="s">
        <v>330</v>
      </c>
      <c r="G21" t="s">
        <v>331</v>
      </c>
      <c r="H21" t="s">
        <v>332</v>
      </c>
      <c r="I21" t="s">
        <v>208</v>
      </c>
      <c r="J21" t="s">
        <v>336</v>
      </c>
      <c r="K21" s="77">
        <v>6.17</v>
      </c>
      <c r="L21" t="s">
        <v>105</v>
      </c>
      <c r="M21" s="77">
        <v>3.2</v>
      </c>
      <c r="N21" s="77">
        <v>1.57</v>
      </c>
      <c r="O21" s="77">
        <v>87112</v>
      </c>
      <c r="P21" s="77">
        <v>110.84</v>
      </c>
      <c r="Q21" s="77">
        <v>0</v>
      </c>
      <c r="R21" s="77">
        <v>96.554940799999997</v>
      </c>
      <c r="S21" s="77">
        <v>0.01</v>
      </c>
      <c r="T21" s="77">
        <v>0.69</v>
      </c>
      <c r="U21" s="77">
        <v>0.13</v>
      </c>
    </row>
    <row r="22" spans="2:21">
      <c r="B22" t="s">
        <v>337</v>
      </c>
      <c r="C22" t="s">
        <v>338</v>
      </c>
      <c r="D22" t="s">
        <v>103</v>
      </c>
      <c r="E22" t="s">
        <v>126</v>
      </c>
      <c r="F22" t="s">
        <v>339</v>
      </c>
      <c r="G22" t="s">
        <v>331</v>
      </c>
      <c r="H22" t="s">
        <v>332</v>
      </c>
      <c r="I22" t="s">
        <v>208</v>
      </c>
      <c r="J22" t="s">
        <v>310</v>
      </c>
      <c r="K22" s="77">
        <v>4.33</v>
      </c>
      <c r="L22" t="s">
        <v>105</v>
      </c>
      <c r="M22" s="77">
        <v>4.75</v>
      </c>
      <c r="N22" s="77">
        <v>1.31</v>
      </c>
      <c r="O22" s="77">
        <v>131496</v>
      </c>
      <c r="P22" s="77">
        <v>142.29</v>
      </c>
      <c r="Q22" s="77">
        <v>0</v>
      </c>
      <c r="R22" s="77">
        <v>187.10565840000001</v>
      </c>
      <c r="S22" s="77">
        <v>0.01</v>
      </c>
      <c r="T22" s="77">
        <v>1.33</v>
      </c>
      <c r="U22" s="77">
        <v>0.25</v>
      </c>
    </row>
    <row r="23" spans="2:21">
      <c r="B23" t="s">
        <v>340</v>
      </c>
      <c r="C23" t="s">
        <v>341</v>
      </c>
      <c r="D23" t="s">
        <v>103</v>
      </c>
      <c r="E23" t="s">
        <v>126</v>
      </c>
      <c r="F23" t="s">
        <v>318</v>
      </c>
      <c r="G23" t="s">
        <v>309</v>
      </c>
      <c r="H23" t="s">
        <v>332</v>
      </c>
      <c r="I23" t="s">
        <v>208</v>
      </c>
      <c r="J23" t="s">
        <v>342</v>
      </c>
      <c r="K23" s="77">
        <v>1.55</v>
      </c>
      <c r="L23" t="s">
        <v>105</v>
      </c>
      <c r="M23" s="77">
        <v>5</v>
      </c>
      <c r="N23" s="77">
        <v>0.41</v>
      </c>
      <c r="O23" s="77">
        <v>276101</v>
      </c>
      <c r="P23" s="77">
        <v>119.44</v>
      </c>
      <c r="Q23" s="77">
        <v>0</v>
      </c>
      <c r="R23" s="77">
        <v>329.77503439999998</v>
      </c>
      <c r="S23" s="77">
        <v>0.03</v>
      </c>
      <c r="T23" s="77">
        <v>2.35</v>
      </c>
      <c r="U23" s="77">
        <v>0.43</v>
      </c>
    </row>
    <row r="24" spans="2:21">
      <c r="B24" t="s">
        <v>343</v>
      </c>
      <c r="C24" t="s">
        <v>344</v>
      </c>
      <c r="D24" t="s">
        <v>103</v>
      </c>
      <c r="E24" t="s">
        <v>126</v>
      </c>
      <c r="F24" t="s">
        <v>308</v>
      </c>
      <c r="G24" t="s">
        <v>309</v>
      </c>
      <c r="H24" t="s">
        <v>332</v>
      </c>
      <c r="I24" t="s">
        <v>208</v>
      </c>
      <c r="J24" t="s">
        <v>345</v>
      </c>
      <c r="K24" s="77">
        <v>1.42</v>
      </c>
      <c r="L24" t="s">
        <v>105</v>
      </c>
      <c r="M24" s="77">
        <v>6.5</v>
      </c>
      <c r="N24" s="77">
        <v>1.68</v>
      </c>
      <c r="O24" s="77">
        <v>302381</v>
      </c>
      <c r="P24" s="77">
        <v>121.26</v>
      </c>
      <c r="Q24" s="77">
        <v>5.4786999999999999</v>
      </c>
      <c r="R24" s="77">
        <v>372.1459006</v>
      </c>
      <c r="S24" s="77">
        <v>0.02</v>
      </c>
      <c r="T24" s="77">
        <v>2.65</v>
      </c>
      <c r="U24" s="77">
        <v>0.49</v>
      </c>
    </row>
    <row r="25" spans="2:21">
      <c r="B25" t="s">
        <v>346</v>
      </c>
      <c r="C25" t="s">
        <v>347</v>
      </c>
      <c r="D25" t="s">
        <v>103</v>
      </c>
      <c r="E25" t="s">
        <v>126</v>
      </c>
      <c r="F25" t="s">
        <v>348</v>
      </c>
      <c r="G25" t="s">
        <v>331</v>
      </c>
      <c r="H25" t="s">
        <v>332</v>
      </c>
      <c r="I25" t="s">
        <v>208</v>
      </c>
      <c r="J25" t="s">
        <v>349</v>
      </c>
      <c r="K25" s="77">
        <v>3.84</v>
      </c>
      <c r="L25" t="s">
        <v>105</v>
      </c>
      <c r="M25" s="77">
        <v>4</v>
      </c>
      <c r="N25" s="77">
        <v>0.95</v>
      </c>
      <c r="O25" s="77">
        <v>55418.36</v>
      </c>
      <c r="P25" s="77">
        <v>113.52</v>
      </c>
      <c r="Q25" s="77">
        <v>0</v>
      </c>
      <c r="R25" s="77">
        <v>62.910922272000001</v>
      </c>
      <c r="S25" s="77">
        <v>0.01</v>
      </c>
      <c r="T25" s="77">
        <v>0.45</v>
      </c>
      <c r="U25" s="77">
        <v>0.08</v>
      </c>
    </row>
    <row r="26" spans="2:21">
      <c r="B26" t="s">
        <v>350</v>
      </c>
      <c r="C26" t="s">
        <v>351</v>
      </c>
      <c r="D26" t="s">
        <v>103</v>
      </c>
      <c r="E26" t="s">
        <v>126</v>
      </c>
      <c r="F26" t="s">
        <v>352</v>
      </c>
      <c r="G26" t="s">
        <v>353</v>
      </c>
      <c r="H26" t="s">
        <v>354</v>
      </c>
      <c r="I26" t="s">
        <v>208</v>
      </c>
      <c r="J26" t="s">
        <v>355</v>
      </c>
      <c r="K26" s="77">
        <v>7.94</v>
      </c>
      <c r="L26" t="s">
        <v>105</v>
      </c>
      <c r="M26" s="77">
        <v>5.15</v>
      </c>
      <c r="N26" s="77">
        <v>3.21</v>
      </c>
      <c r="O26" s="77">
        <v>90634</v>
      </c>
      <c r="P26" s="77">
        <v>140.83000000000001</v>
      </c>
      <c r="Q26" s="77">
        <v>0</v>
      </c>
      <c r="R26" s="77">
        <v>127.6398622</v>
      </c>
      <c r="S26" s="77">
        <v>0</v>
      </c>
      <c r="T26" s="77">
        <v>0.91</v>
      </c>
      <c r="U26" s="77">
        <v>0.17</v>
      </c>
    </row>
    <row r="27" spans="2:21">
      <c r="B27" t="s">
        <v>356</v>
      </c>
      <c r="C27" t="s">
        <v>357</v>
      </c>
      <c r="D27" t="s">
        <v>103</v>
      </c>
      <c r="E27" t="s">
        <v>126</v>
      </c>
      <c r="F27" t="s">
        <v>358</v>
      </c>
      <c r="G27" t="s">
        <v>331</v>
      </c>
      <c r="H27" t="s">
        <v>359</v>
      </c>
      <c r="I27" t="s">
        <v>153</v>
      </c>
      <c r="J27" t="s">
        <v>360</v>
      </c>
      <c r="K27" s="77">
        <v>6.66</v>
      </c>
      <c r="L27" t="s">
        <v>105</v>
      </c>
      <c r="M27" s="77">
        <v>3.35</v>
      </c>
      <c r="N27" s="77">
        <v>3.08</v>
      </c>
      <c r="O27" s="77">
        <v>193192</v>
      </c>
      <c r="P27" s="77">
        <v>102.04</v>
      </c>
      <c r="Q27" s="77">
        <v>0</v>
      </c>
      <c r="R27" s="77">
        <v>197.13311680000001</v>
      </c>
      <c r="S27" s="77">
        <v>7.0000000000000007E-2</v>
      </c>
      <c r="T27" s="77">
        <v>1.4</v>
      </c>
      <c r="U27" s="77">
        <v>0.26</v>
      </c>
    </row>
    <row r="28" spans="2:21">
      <c r="B28" t="s">
        <v>361</v>
      </c>
      <c r="C28" t="s">
        <v>362</v>
      </c>
      <c r="D28" t="s">
        <v>103</v>
      </c>
      <c r="E28" t="s">
        <v>126</v>
      </c>
      <c r="F28" t="s">
        <v>363</v>
      </c>
      <c r="G28" t="s">
        <v>331</v>
      </c>
      <c r="H28" t="s">
        <v>354</v>
      </c>
      <c r="I28" t="s">
        <v>208</v>
      </c>
      <c r="J28" t="s">
        <v>364</v>
      </c>
      <c r="K28" s="77">
        <v>1.01</v>
      </c>
      <c r="L28" t="s">
        <v>105</v>
      </c>
      <c r="M28" s="77">
        <v>4.8</v>
      </c>
      <c r="N28" s="77">
        <v>0.43</v>
      </c>
      <c r="O28" s="77">
        <v>2623.84</v>
      </c>
      <c r="P28" s="77">
        <v>112.72</v>
      </c>
      <c r="Q28" s="77">
        <v>0</v>
      </c>
      <c r="R28" s="77">
        <v>2.9575924480000002</v>
      </c>
      <c r="S28" s="77">
        <v>0</v>
      </c>
      <c r="T28" s="77">
        <v>0.02</v>
      </c>
      <c r="U28" s="77">
        <v>0</v>
      </c>
    </row>
    <row r="29" spans="2:21">
      <c r="B29" t="s">
        <v>365</v>
      </c>
      <c r="C29" t="s">
        <v>366</v>
      </c>
      <c r="D29" t="s">
        <v>103</v>
      </c>
      <c r="E29" t="s">
        <v>126</v>
      </c>
      <c r="F29" t="s">
        <v>367</v>
      </c>
      <c r="G29" t="s">
        <v>331</v>
      </c>
      <c r="H29" t="s">
        <v>354</v>
      </c>
      <c r="I29" t="s">
        <v>208</v>
      </c>
      <c r="J29" t="s">
        <v>368</v>
      </c>
      <c r="K29" s="77">
        <v>6.46</v>
      </c>
      <c r="L29" t="s">
        <v>105</v>
      </c>
      <c r="M29" s="77">
        <v>2.78</v>
      </c>
      <c r="N29" s="77">
        <v>3.71</v>
      </c>
      <c r="O29" s="77">
        <v>291427</v>
      </c>
      <c r="P29" s="77">
        <v>94.31</v>
      </c>
      <c r="Q29" s="77">
        <v>0</v>
      </c>
      <c r="R29" s="77">
        <v>274.8448037</v>
      </c>
      <c r="S29" s="77">
        <v>0.02</v>
      </c>
      <c r="T29" s="77">
        <v>1.96</v>
      </c>
      <c r="U29" s="77">
        <v>0.36</v>
      </c>
    </row>
    <row r="30" spans="2:21">
      <c r="B30" t="s">
        <v>369</v>
      </c>
      <c r="C30" t="s">
        <v>370</v>
      </c>
      <c r="D30" t="s">
        <v>103</v>
      </c>
      <c r="E30" t="s">
        <v>126</v>
      </c>
      <c r="F30" t="s">
        <v>367</v>
      </c>
      <c r="G30" t="s">
        <v>331</v>
      </c>
      <c r="H30" t="s">
        <v>354</v>
      </c>
      <c r="I30" t="s">
        <v>208</v>
      </c>
      <c r="J30" t="s">
        <v>371</v>
      </c>
      <c r="K30" s="77">
        <v>6.19</v>
      </c>
      <c r="L30" t="s">
        <v>105</v>
      </c>
      <c r="M30" s="77">
        <v>4</v>
      </c>
      <c r="N30" s="77">
        <v>3.97</v>
      </c>
      <c r="O30" s="77">
        <v>208020</v>
      </c>
      <c r="P30" s="77">
        <v>100.51</v>
      </c>
      <c r="Q30" s="77">
        <v>0</v>
      </c>
      <c r="R30" s="77">
        <v>209.08090200000001</v>
      </c>
      <c r="S30" s="77">
        <v>0.01</v>
      </c>
      <c r="T30" s="77">
        <v>1.49</v>
      </c>
      <c r="U30" s="77">
        <v>0.28000000000000003</v>
      </c>
    </row>
    <row r="31" spans="2:21">
      <c r="B31" t="s">
        <v>372</v>
      </c>
      <c r="C31" t="s">
        <v>373</v>
      </c>
      <c r="D31" t="s">
        <v>103</v>
      </c>
      <c r="E31" t="s">
        <v>126</v>
      </c>
      <c r="F31" t="s">
        <v>374</v>
      </c>
      <c r="G31" t="s">
        <v>309</v>
      </c>
      <c r="H31" t="s">
        <v>354</v>
      </c>
      <c r="I31" t="s">
        <v>208</v>
      </c>
      <c r="J31" t="s">
        <v>310</v>
      </c>
      <c r="K31" s="77">
        <v>1.25</v>
      </c>
      <c r="L31" t="s">
        <v>105</v>
      </c>
      <c r="M31" s="77">
        <v>6.4</v>
      </c>
      <c r="N31" s="77">
        <v>0.49</v>
      </c>
      <c r="O31" s="77">
        <v>309207</v>
      </c>
      <c r="P31" s="77">
        <v>123.75</v>
      </c>
      <c r="Q31" s="77">
        <v>0</v>
      </c>
      <c r="R31" s="77">
        <v>382.6436625</v>
      </c>
      <c r="S31" s="77">
        <v>0.02</v>
      </c>
      <c r="T31" s="77">
        <v>2.72</v>
      </c>
      <c r="U31" s="77">
        <v>0.5</v>
      </c>
    </row>
    <row r="32" spans="2:21">
      <c r="B32" t="s">
        <v>375</v>
      </c>
      <c r="C32" t="s">
        <v>376</v>
      </c>
      <c r="D32" t="s">
        <v>103</v>
      </c>
      <c r="E32" t="s">
        <v>126</v>
      </c>
      <c r="F32" t="s">
        <v>308</v>
      </c>
      <c r="G32" t="s">
        <v>309</v>
      </c>
      <c r="H32" t="s">
        <v>359</v>
      </c>
      <c r="I32" t="s">
        <v>153</v>
      </c>
      <c r="J32" t="s">
        <v>377</v>
      </c>
      <c r="K32" s="77">
        <v>8.74</v>
      </c>
      <c r="L32" t="s">
        <v>105</v>
      </c>
      <c r="M32" s="77">
        <v>1.42</v>
      </c>
      <c r="N32" s="77">
        <v>-70.81</v>
      </c>
      <c r="O32" s="77">
        <v>7</v>
      </c>
      <c r="P32" s="77">
        <v>4877000</v>
      </c>
      <c r="Q32" s="77">
        <v>0</v>
      </c>
      <c r="R32" s="77">
        <v>341.39</v>
      </c>
      <c r="S32" s="77">
        <v>0.03</v>
      </c>
      <c r="T32" s="77">
        <v>2.4300000000000002</v>
      </c>
      <c r="U32" s="77">
        <v>0.45</v>
      </c>
    </row>
    <row r="33" spans="2:21">
      <c r="B33" t="s">
        <v>378</v>
      </c>
      <c r="C33" t="s">
        <v>379</v>
      </c>
      <c r="D33" t="s">
        <v>103</v>
      </c>
      <c r="E33" t="s">
        <v>126</v>
      </c>
      <c r="F33" t="s">
        <v>380</v>
      </c>
      <c r="G33" t="s">
        <v>381</v>
      </c>
      <c r="H33" t="s">
        <v>354</v>
      </c>
      <c r="I33" t="s">
        <v>208</v>
      </c>
      <c r="J33" t="s">
        <v>382</v>
      </c>
      <c r="K33" s="77">
        <v>6.59</v>
      </c>
      <c r="L33" t="s">
        <v>105</v>
      </c>
      <c r="M33" s="77">
        <v>1.23</v>
      </c>
      <c r="N33" s="77">
        <v>1.75</v>
      </c>
      <c r="O33" s="77">
        <v>99493</v>
      </c>
      <c r="P33" s="77">
        <v>97.58</v>
      </c>
      <c r="Q33" s="77">
        <v>0</v>
      </c>
      <c r="R33" s="77">
        <v>97.085269400000001</v>
      </c>
      <c r="S33" s="77">
        <v>0.01</v>
      </c>
      <c r="T33" s="77">
        <v>0.69</v>
      </c>
      <c r="U33" s="77">
        <v>0.13</v>
      </c>
    </row>
    <row r="34" spans="2:21">
      <c r="B34" t="s">
        <v>383</v>
      </c>
      <c r="C34" t="s">
        <v>384</v>
      </c>
      <c r="D34" t="s">
        <v>103</v>
      </c>
      <c r="E34" t="s">
        <v>126</v>
      </c>
      <c r="F34" t="s">
        <v>385</v>
      </c>
      <c r="G34" t="s">
        <v>309</v>
      </c>
      <c r="H34" t="s">
        <v>386</v>
      </c>
      <c r="I34" t="s">
        <v>208</v>
      </c>
      <c r="J34" t="s">
        <v>387</v>
      </c>
      <c r="K34" s="77">
        <v>2.84</v>
      </c>
      <c r="L34" t="s">
        <v>105</v>
      </c>
      <c r="M34" s="77">
        <v>4.5</v>
      </c>
      <c r="N34" s="77">
        <v>1.05</v>
      </c>
      <c r="O34" s="77">
        <v>329941</v>
      </c>
      <c r="P34" s="77">
        <v>133.24</v>
      </c>
      <c r="Q34" s="77">
        <v>4.48874</v>
      </c>
      <c r="R34" s="77">
        <v>444.10212840000003</v>
      </c>
      <c r="S34" s="77">
        <v>0.02</v>
      </c>
      <c r="T34" s="77">
        <v>3.16</v>
      </c>
      <c r="U34" s="77">
        <v>0.59</v>
      </c>
    </row>
    <row r="35" spans="2:21">
      <c r="B35" t="s">
        <v>388</v>
      </c>
      <c r="C35" t="s">
        <v>389</v>
      </c>
      <c r="D35" t="s">
        <v>103</v>
      </c>
      <c r="E35" t="s">
        <v>126</v>
      </c>
      <c r="F35" t="s">
        <v>390</v>
      </c>
      <c r="G35" t="s">
        <v>331</v>
      </c>
      <c r="H35" t="s">
        <v>386</v>
      </c>
      <c r="I35" t="s">
        <v>208</v>
      </c>
      <c r="J35" t="s">
        <v>391</v>
      </c>
      <c r="K35" s="77">
        <v>5.35</v>
      </c>
      <c r="L35" t="s">
        <v>105</v>
      </c>
      <c r="M35" s="77">
        <v>2.15</v>
      </c>
      <c r="N35" s="77">
        <v>3.58</v>
      </c>
      <c r="O35" s="77">
        <v>179543</v>
      </c>
      <c r="P35" s="77">
        <v>94.62</v>
      </c>
      <c r="Q35" s="77">
        <v>0</v>
      </c>
      <c r="R35" s="77">
        <v>169.8835866</v>
      </c>
      <c r="S35" s="77">
        <v>0.03</v>
      </c>
      <c r="T35" s="77">
        <v>1.21</v>
      </c>
      <c r="U35" s="77">
        <v>0.22</v>
      </c>
    </row>
    <row r="36" spans="2:21">
      <c r="B36" t="s">
        <v>392</v>
      </c>
      <c r="C36" t="s">
        <v>393</v>
      </c>
      <c r="D36" t="s">
        <v>103</v>
      </c>
      <c r="E36" t="s">
        <v>126</v>
      </c>
      <c r="F36" t="s">
        <v>394</v>
      </c>
      <c r="G36" t="s">
        <v>331</v>
      </c>
      <c r="H36" t="s">
        <v>395</v>
      </c>
      <c r="I36" t="s">
        <v>208</v>
      </c>
      <c r="J36" t="s">
        <v>382</v>
      </c>
      <c r="K36" s="77">
        <v>5.18</v>
      </c>
      <c r="L36" t="s">
        <v>105</v>
      </c>
      <c r="M36" s="77">
        <v>3.06</v>
      </c>
      <c r="N36" s="77">
        <v>2.16</v>
      </c>
      <c r="O36" s="77">
        <v>135964.9</v>
      </c>
      <c r="P36" s="77">
        <v>102.78</v>
      </c>
      <c r="Q36" s="77">
        <v>6.4254600000000002</v>
      </c>
      <c r="R36" s="77">
        <v>146.17018422000001</v>
      </c>
      <c r="S36" s="77">
        <v>0.05</v>
      </c>
      <c r="T36" s="77">
        <v>1.04</v>
      </c>
      <c r="U36" s="77">
        <v>0.19</v>
      </c>
    </row>
    <row r="37" spans="2:21">
      <c r="B37" t="s">
        <v>396</v>
      </c>
      <c r="C37" t="s">
        <v>397</v>
      </c>
      <c r="D37" t="s">
        <v>103</v>
      </c>
      <c r="E37" t="s">
        <v>126</v>
      </c>
      <c r="F37" t="s">
        <v>394</v>
      </c>
      <c r="G37" t="s">
        <v>331</v>
      </c>
      <c r="H37" t="s">
        <v>395</v>
      </c>
      <c r="I37" t="s">
        <v>208</v>
      </c>
      <c r="J37" t="s">
        <v>398</v>
      </c>
      <c r="K37" s="77">
        <v>2.09</v>
      </c>
      <c r="L37" t="s">
        <v>105</v>
      </c>
      <c r="M37" s="77">
        <v>4.5999999999999996</v>
      </c>
      <c r="N37" s="77">
        <v>1.28</v>
      </c>
      <c r="O37" s="77">
        <v>16122.19</v>
      </c>
      <c r="P37" s="77">
        <v>109.17</v>
      </c>
      <c r="Q37" s="77">
        <v>0</v>
      </c>
      <c r="R37" s="77">
        <v>17.600594823000002</v>
      </c>
      <c r="S37" s="77">
        <v>0.01</v>
      </c>
      <c r="T37" s="77">
        <v>0.13</v>
      </c>
      <c r="U37" s="77">
        <v>0.02</v>
      </c>
    </row>
    <row r="38" spans="2:21">
      <c r="B38" t="s">
        <v>399</v>
      </c>
      <c r="C38" t="s">
        <v>400</v>
      </c>
      <c r="D38" t="s">
        <v>103</v>
      </c>
      <c r="E38" t="s">
        <v>126</v>
      </c>
      <c r="F38" t="s">
        <v>401</v>
      </c>
      <c r="G38" t="s">
        <v>331</v>
      </c>
      <c r="H38" t="s">
        <v>402</v>
      </c>
      <c r="I38" t="s">
        <v>403</v>
      </c>
      <c r="J38" t="s">
        <v>404</v>
      </c>
      <c r="K38" s="77">
        <v>5.66</v>
      </c>
      <c r="L38" t="s">
        <v>105</v>
      </c>
      <c r="M38" s="77">
        <v>2.81</v>
      </c>
      <c r="N38" s="77">
        <v>1.8</v>
      </c>
      <c r="O38" s="77">
        <v>7251</v>
      </c>
      <c r="P38" s="77">
        <v>99.19</v>
      </c>
      <c r="Q38" s="77">
        <v>0</v>
      </c>
      <c r="R38" s="77">
        <v>7.1922668999999999</v>
      </c>
      <c r="S38" s="77">
        <v>0</v>
      </c>
      <c r="T38" s="77">
        <v>0.05</v>
      </c>
      <c r="U38" s="77">
        <v>0.01</v>
      </c>
    </row>
    <row r="39" spans="2:21">
      <c r="B39" t="s">
        <v>405</v>
      </c>
      <c r="C39" t="s">
        <v>406</v>
      </c>
      <c r="D39" t="s">
        <v>103</v>
      </c>
      <c r="E39" t="s">
        <v>126</v>
      </c>
      <c r="F39" t="s">
        <v>407</v>
      </c>
      <c r="G39" t="s">
        <v>331</v>
      </c>
      <c r="H39" t="s">
        <v>395</v>
      </c>
      <c r="I39" t="s">
        <v>208</v>
      </c>
      <c r="J39" t="s">
        <v>404</v>
      </c>
      <c r="K39" s="77">
        <v>0</v>
      </c>
      <c r="L39" t="s">
        <v>105</v>
      </c>
      <c r="M39" s="77">
        <v>3.9</v>
      </c>
      <c r="N39" s="77">
        <v>0</v>
      </c>
      <c r="O39" s="77">
        <v>91389</v>
      </c>
      <c r="P39" s="77">
        <v>97.31</v>
      </c>
      <c r="Q39" s="77">
        <v>0</v>
      </c>
      <c r="R39" s="77">
        <v>88.930635899999999</v>
      </c>
      <c r="S39" s="77">
        <v>0.01</v>
      </c>
      <c r="T39" s="77">
        <v>0.63</v>
      </c>
      <c r="U39" s="77">
        <v>0.12</v>
      </c>
    </row>
    <row r="40" spans="2:21">
      <c r="B40" t="s">
        <v>408</v>
      </c>
      <c r="C40" t="s">
        <v>409</v>
      </c>
      <c r="D40" t="s">
        <v>103</v>
      </c>
      <c r="E40" t="s">
        <v>126</v>
      </c>
      <c r="F40" t="s">
        <v>410</v>
      </c>
      <c r="G40" t="s">
        <v>309</v>
      </c>
      <c r="H40" t="s">
        <v>411</v>
      </c>
      <c r="I40" t="s">
        <v>153</v>
      </c>
      <c r="J40" t="s">
        <v>412</v>
      </c>
      <c r="K40" s="77">
        <v>3.7</v>
      </c>
      <c r="L40" t="s">
        <v>105</v>
      </c>
      <c r="M40" s="77">
        <v>1.69</v>
      </c>
      <c r="N40" s="77">
        <v>-94.51</v>
      </c>
      <c r="O40" s="77">
        <v>4</v>
      </c>
      <c r="P40" s="77">
        <v>4760000</v>
      </c>
      <c r="Q40" s="77">
        <v>0</v>
      </c>
      <c r="R40" s="77">
        <v>190.4</v>
      </c>
      <c r="S40" s="77">
        <v>7.0000000000000007E-2</v>
      </c>
      <c r="T40" s="77">
        <v>1.35</v>
      </c>
      <c r="U40" s="77">
        <v>0.25</v>
      </c>
    </row>
    <row r="41" spans="2:21">
      <c r="B41" t="s">
        <v>413</v>
      </c>
      <c r="C41" t="s">
        <v>414</v>
      </c>
      <c r="D41" t="s">
        <v>103</v>
      </c>
      <c r="E41" t="s">
        <v>126</v>
      </c>
      <c r="F41" t="s">
        <v>415</v>
      </c>
      <c r="G41" t="s">
        <v>331</v>
      </c>
      <c r="H41" t="s">
        <v>411</v>
      </c>
      <c r="I41" t="s">
        <v>153</v>
      </c>
      <c r="J41" t="s">
        <v>416</v>
      </c>
      <c r="K41" s="77">
        <v>5.99</v>
      </c>
      <c r="L41" t="s">
        <v>105</v>
      </c>
      <c r="M41" s="77">
        <v>2.85</v>
      </c>
      <c r="N41" s="77">
        <v>4.3099999999999996</v>
      </c>
      <c r="O41" s="77">
        <v>384789</v>
      </c>
      <c r="P41" s="77">
        <v>94.22</v>
      </c>
      <c r="Q41" s="77">
        <v>0</v>
      </c>
      <c r="R41" s="77">
        <v>362.54819579999997</v>
      </c>
      <c r="S41" s="77">
        <v>0.17</v>
      </c>
      <c r="T41" s="77">
        <v>2.58</v>
      </c>
      <c r="U41" s="77">
        <v>0.48</v>
      </c>
    </row>
    <row r="42" spans="2:21">
      <c r="B42" t="s">
        <v>417</v>
      </c>
      <c r="C42" t="s">
        <v>418</v>
      </c>
      <c r="D42" t="s">
        <v>103</v>
      </c>
      <c r="E42" t="s">
        <v>126</v>
      </c>
      <c r="F42" t="s">
        <v>419</v>
      </c>
      <c r="G42" t="s">
        <v>331</v>
      </c>
      <c r="H42" t="s">
        <v>411</v>
      </c>
      <c r="I42" t="s">
        <v>153</v>
      </c>
      <c r="J42" t="s">
        <v>420</v>
      </c>
      <c r="K42" s="77">
        <v>5.78</v>
      </c>
      <c r="L42" t="s">
        <v>105</v>
      </c>
      <c r="M42" s="77">
        <v>2.57</v>
      </c>
      <c r="N42" s="77">
        <v>4.6399999999999997</v>
      </c>
      <c r="O42" s="77">
        <v>178464</v>
      </c>
      <c r="P42" s="77">
        <v>90.6</v>
      </c>
      <c r="Q42" s="77">
        <v>0</v>
      </c>
      <c r="R42" s="77">
        <v>161.68838400000001</v>
      </c>
      <c r="S42" s="77">
        <v>0.02</v>
      </c>
      <c r="T42" s="77">
        <v>1.1499999999999999</v>
      </c>
      <c r="U42" s="77">
        <v>0.21</v>
      </c>
    </row>
    <row r="43" spans="2:21">
      <c r="B43" t="s">
        <v>421</v>
      </c>
      <c r="C43" t="s">
        <v>422</v>
      </c>
      <c r="D43" t="s">
        <v>103</v>
      </c>
      <c r="E43" t="s">
        <v>126</v>
      </c>
      <c r="F43" t="s">
        <v>423</v>
      </c>
      <c r="G43" t="s">
        <v>331</v>
      </c>
      <c r="H43" t="s">
        <v>424</v>
      </c>
      <c r="I43" t="s">
        <v>208</v>
      </c>
      <c r="J43" t="s">
        <v>265</v>
      </c>
      <c r="K43" s="77">
        <v>2.1800000000000002</v>
      </c>
      <c r="L43" t="s">
        <v>105</v>
      </c>
      <c r="M43" s="77">
        <v>2.5</v>
      </c>
      <c r="N43" s="77">
        <v>5.98</v>
      </c>
      <c r="O43" s="77">
        <v>94944</v>
      </c>
      <c r="P43" s="77">
        <v>93.83</v>
      </c>
      <c r="Q43" s="77">
        <v>0</v>
      </c>
      <c r="R43" s="77">
        <v>89.085955200000001</v>
      </c>
      <c r="S43" s="77">
        <v>0.02</v>
      </c>
      <c r="T43" s="77">
        <v>0.63</v>
      </c>
      <c r="U43" s="77">
        <v>0.12</v>
      </c>
    </row>
    <row r="44" spans="2:21">
      <c r="B44" t="s">
        <v>425</v>
      </c>
      <c r="C44" t="s">
        <v>426</v>
      </c>
      <c r="D44" t="s">
        <v>103</v>
      </c>
      <c r="E44" t="s">
        <v>126</v>
      </c>
      <c r="F44" t="s">
        <v>427</v>
      </c>
      <c r="G44" t="s">
        <v>428</v>
      </c>
      <c r="H44" t="s">
        <v>429</v>
      </c>
      <c r="I44" t="s">
        <v>208</v>
      </c>
      <c r="J44" t="s">
        <v>430</v>
      </c>
      <c r="K44" s="77">
        <v>2.87</v>
      </c>
      <c r="L44" t="s">
        <v>105</v>
      </c>
      <c r="M44" s="77">
        <v>4.95</v>
      </c>
      <c r="N44" s="77">
        <v>8.5399999999999991</v>
      </c>
      <c r="O44" s="77">
        <v>161388.67000000001</v>
      </c>
      <c r="P44" s="77">
        <v>115.12</v>
      </c>
      <c r="Q44" s="77">
        <v>0</v>
      </c>
      <c r="R44" s="77">
        <v>185.790636904</v>
      </c>
      <c r="S44" s="77">
        <v>0.01</v>
      </c>
      <c r="T44" s="77">
        <v>1.32</v>
      </c>
      <c r="U44" s="77">
        <v>0.25</v>
      </c>
    </row>
    <row r="45" spans="2:21">
      <c r="B45" s="78" t="s">
        <v>249</v>
      </c>
      <c r="C45" s="16"/>
      <c r="D45" s="16"/>
      <c r="E45" s="16"/>
      <c r="F45" s="16"/>
      <c r="K45" s="79">
        <v>4.01</v>
      </c>
      <c r="N45" s="79">
        <v>5.85</v>
      </c>
      <c r="O45" s="79">
        <v>5422454.7300000004</v>
      </c>
      <c r="Q45" s="79">
        <v>11.75404</v>
      </c>
      <c r="R45" s="79">
        <v>5134.7067422700002</v>
      </c>
      <c r="T45" s="79">
        <v>36.53</v>
      </c>
      <c r="U45" s="79">
        <v>6.77</v>
      </c>
    </row>
    <row r="46" spans="2:21">
      <c r="B46" t="s">
        <v>431</v>
      </c>
      <c r="C46" t="s">
        <v>432</v>
      </c>
      <c r="D46" t="s">
        <v>103</v>
      </c>
      <c r="E46" t="s">
        <v>126</v>
      </c>
      <c r="F46" t="s">
        <v>433</v>
      </c>
      <c r="G46" t="s">
        <v>353</v>
      </c>
      <c r="H46" t="s">
        <v>332</v>
      </c>
      <c r="I46" t="s">
        <v>208</v>
      </c>
      <c r="J46" t="s">
        <v>434</v>
      </c>
      <c r="K46" s="77">
        <v>3.58</v>
      </c>
      <c r="L46" t="s">
        <v>105</v>
      </c>
      <c r="M46" s="77">
        <v>2.4500000000000002</v>
      </c>
      <c r="N46" s="77">
        <v>2.08</v>
      </c>
      <c r="O46" s="77">
        <v>119796</v>
      </c>
      <c r="P46" s="77">
        <v>101.97</v>
      </c>
      <c r="Q46" s="77">
        <v>0</v>
      </c>
      <c r="R46" s="77">
        <v>122.1559812</v>
      </c>
      <c r="S46" s="77">
        <v>0.01</v>
      </c>
      <c r="T46" s="77">
        <v>0.87</v>
      </c>
      <c r="U46" s="77">
        <v>0.16</v>
      </c>
    </row>
    <row r="47" spans="2:21">
      <c r="B47" t="s">
        <v>435</v>
      </c>
      <c r="C47" t="s">
        <v>436</v>
      </c>
      <c r="D47" t="s">
        <v>103</v>
      </c>
      <c r="E47" t="s">
        <v>126</v>
      </c>
      <c r="F47" t="s">
        <v>437</v>
      </c>
      <c r="G47" t="s">
        <v>438</v>
      </c>
      <c r="H47" t="s">
        <v>439</v>
      </c>
      <c r="I47" t="s">
        <v>153</v>
      </c>
      <c r="J47" t="s">
        <v>440</v>
      </c>
      <c r="K47" s="77">
        <v>2.87</v>
      </c>
      <c r="L47" t="s">
        <v>105</v>
      </c>
      <c r="M47" s="77">
        <v>4.5</v>
      </c>
      <c r="N47" s="77">
        <v>1.68</v>
      </c>
      <c r="O47" s="77">
        <v>5698.01</v>
      </c>
      <c r="P47" s="77">
        <v>109.47</v>
      </c>
      <c r="Q47" s="77">
        <v>0</v>
      </c>
      <c r="R47" s="77">
        <v>6.2376115470000002</v>
      </c>
      <c r="S47" s="77">
        <v>0</v>
      </c>
      <c r="T47" s="77">
        <v>0.04</v>
      </c>
      <c r="U47" s="77">
        <v>0.01</v>
      </c>
    </row>
    <row r="48" spans="2:21">
      <c r="B48" t="s">
        <v>441</v>
      </c>
      <c r="C48" t="s">
        <v>442</v>
      </c>
      <c r="D48" t="s">
        <v>103</v>
      </c>
      <c r="E48" t="s">
        <v>126</v>
      </c>
      <c r="F48" t="s">
        <v>443</v>
      </c>
      <c r="G48" t="s">
        <v>331</v>
      </c>
      <c r="H48" t="s">
        <v>359</v>
      </c>
      <c r="I48" t="s">
        <v>153</v>
      </c>
      <c r="J48" t="s">
        <v>444</v>
      </c>
      <c r="K48" s="77">
        <v>4.04</v>
      </c>
      <c r="L48" t="s">
        <v>105</v>
      </c>
      <c r="M48" s="77">
        <v>4.3499999999999996</v>
      </c>
      <c r="N48" s="77">
        <v>5.24</v>
      </c>
      <c r="O48" s="77">
        <v>387444</v>
      </c>
      <c r="P48" s="77">
        <v>97.32</v>
      </c>
      <c r="Q48" s="77">
        <v>0</v>
      </c>
      <c r="R48" s="77">
        <v>377.0605008</v>
      </c>
      <c r="S48" s="77">
        <v>0.02</v>
      </c>
      <c r="T48" s="77">
        <v>2.68</v>
      </c>
      <c r="U48" s="77">
        <v>0.5</v>
      </c>
    </row>
    <row r="49" spans="2:21">
      <c r="B49" t="s">
        <v>445</v>
      </c>
      <c r="C49" t="s">
        <v>446</v>
      </c>
      <c r="D49" t="s">
        <v>103</v>
      </c>
      <c r="E49" t="s">
        <v>126</v>
      </c>
      <c r="F49" t="s">
        <v>447</v>
      </c>
      <c r="G49" t="s">
        <v>448</v>
      </c>
      <c r="H49" t="s">
        <v>359</v>
      </c>
      <c r="I49" t="s">
        <v>153</v>
      </c>
      <c r="J49" t="s">
        <v>449</v>
      </c>
      <c r="K49" s="77">
        <v>10.31</v>
      </c>
      <c r="L49" t="s">
        <v>105</v>
      </c>
      <c r="M49" s="77">
        <v>4.0999999999999996</v>
      </c>
      <c r="N49" s="77">
        <v>4.16</v>
      </c>
      <c r="O49" s="77">
        <v>99739</v>
      </c>
      <c r="P49" s="77">
        <v>99.49</v>
      </c>
      <c r="Q49" s="77">
        <v>0</v>
      </c>
      <c r="R49" s="77">
        <v>99.230331100000001</v>
      </c>
      <c r="S49" s="77">
        <v>0.01</v>
      </c>
      <c r="T49" s="77">
        <v>0.71</v>
      </c>
      <c r="U49" s="77">
        <v>0.13</v>
      </c>
    </row>
    <row r="50" spans="2:21">
      <c r="B50" t="s">
        <v>450</v>
      </c>
      <c r="C50" t="s">
        <v>451</v>
      </c>
      <c r="D50" t="s">
        <v>103</v>
      </c>
      <c r="E50" t="s">
        <v>126</v>
      </c>
      <c r="F50" t="s">
        <v>447</v>
      </c>
      <c r="G50" t="s">
        <v>448</v>
      </c>
      <c r="H50" t="s">
        <v>359</v>
      </c>
      <c r="I50" t="s">
        <v>153</v>
      </c>
      <c r="J50" t="s">
        <v>452</v>
      </c>
      <c r="K50" s="77">
        <v>6.27</v>
      </c>
      <c r="L50" t="s">
        <v>105</v>
      </c>
      <c r="M50" s="77">
        <v>2.63</v>
      </c>
      <c r="N50" s="77">
        <v>4.33</v>
      </c>
      <c r="O50" s="77">
        <v>96866</v>
      </c>
      <c r="P50" s="77">
        <v>92.52</v>
      </c>
      <c r="Q50" s="77">
        <v>0</v>
      </c>
      <c r="R50" s="77">
        <v>89.620423200000005</v>
      </c>
      <c r="S50" s="77">
        <v>0.01</v>
      </c>
      <c r="T50" s="77">
        <v>0.64</v>
      </c>
      <c r="U50" s="77">
        <v>0.12</v>
      </c>
    </row>
    <row r="51" spans="2:21">
      <c r="B51" t="s">
        <v>453</v>
      </c>
      <c r="C51" t="s">
        <v>454</v>
      </c>
      <c r="D51" t="s">
        <v>103</v>
      </c>
      <c r="E51" t="s">
        <v>126</v>
      </c>
      <c r="F51" t="s">
        <v>455</v>
      </c>
      <c r="G51" t="s">
        <v>331</v>
      </c>
      <c r="H51" t="s">
        <v>359</v>
      </c>
      <c r="I51" t="s">
        <v>153</v>
      </c>
      <c r="J51" t="s">
        <v>456</v>
      </c>
      <c r="K51" s="77">
        <v>0.08</v>
      </c>
      <c r="L51" t="s">
        <v>105</v>
      </c>
      <c r="M51" s="77">
        <v>0.95</v>
      </c>
      <c r="N51" s="77">
        <v>2.72</v>
      </c>
      <c r="O51" s="77">
        <v>158000</v>
      </c>
      <c r="P51" s="77">
        <v>100.25</v>
      </c>
      <c r="Q51" s="77">
        <v>0</v>
      </c>
      <c r="R51" s="77">
        <v>158.39500000000001</v>
      </c>
      <c r="S51" s="77">
        <v>0.05</v>
      </c>
      <c r="T51" s="77">
        <v>1.1299999999999999</v>
      </c>
      <c r="U51" s="77">
        <v>0.21</v>
      </c>
    </row>
    <row r="52" spans="2:21">
      <c r="B52" t="s">
        <v>457</v>
      </c>
      <c r="C52" t="s">
        <v>458</v>
      </c>
      <c r="D52" t="s">
        <v>103</v>
      </c>
      <c r="E52" t="s">
        <v>126</v>
      </c>
      <c r="F52" t="s">
        <v>455</v>
      </c>
      <c r="G52" t="s">
        <v>331</v>
      </c>
      <c r="H52" t="s">
        <v>359</v>
      </c>
      <c r="I52" t="s">
        <v>153</v>
      </c>
      <c r="J52" t="s">
        <v>382</v>
      </c>
      <c r="K52" s="77">
        <v>4.68</v>
      </c>
      <c r="L52" t="s">
        <v>105</v>
      </c>
      <c r="M52" s="77">
        <v>3.69</v>
      </c>
      <c r="N52" s="77">
        <v>5.26</v>
      </c>
      <c r="O52" s="77">
        <v>119321</v>
      </c>
      <c r="P52" s="77">
        <v>94.68</v>
      </c>
      <c r="Q52" s="77">
        <v>0</v>
      </c>
      <c r="R52" s="77">
        <v>112.9731228</v>
      </c>
      <c r="S52" s="77">
        <v>0.03</v>
      </c>
      <c r="T52" s="77">
        <v>0.8</v>
      </c>
      <c r="U52" s="77">
        <v>0.15</v>
      </c>
    </row>
    <row r="53" spans="2:21">
      <c r="B53" t="s">
        <v>459</v>
      </c>
      <c r="C53" t="s">
        <v>460</v>
      </c>
      <c r="D53" t="s">
        <v>103</v>
      </c>
      <c r="E53" t="s">
        <v>126</v>
      </c>
      <c r="F53" t="s">
        <v>461</v>
      </c>
      <c r="G53" t="s">
        <v>448</v>
      </c>
      <c r="H53" t="s">
        <v>359</v>
      </c>
      <c r="I53" t="s">
        <v>153</v>
      </c>
      <c r="J53" t="s">
        <v>462</v>
      </c>
      <c r="K53" s="77">
        <v>9.02</v>
      </c>
      <c r="L53" t="s">
        <v>105</v>
      </c>
      <c r="M53" s="77">
        <v>3.3</v>
      </c>
      <c r="N53" s="77">
        <v>3.51</v>
      </c>
      <c r="O53" s="77">
        <v>197000</v>
      </c>
      <c r="P53" s="77">
        <v>98.86</v>
      </c>
      <c r="Q53" s="77">
        <v>0</v>
      </c>
      <c r="R53" s="77">
        <v>194.7542</v>
      </c>
      <c r="S53" s="77">
        <v>0.06</v>
      </c>
      <c r="T53" s="77">
        <v>1.39</v>
      </c>
      <c r="U53" s="77">
        <v>0.26</v>
      </c>
    </row>
    <row r="54" spans="2:21">
      <c r="B54" t="s">
        <v>463</v>
      </c>
      <c r="C54" t="s">
        <v>464</v>
      </c>
      <c r="D54" t="s">
        <v>103</v>
      </c>
      <c r="E54" t="s">
        <v>126</v>
      </c>
      <c r="F54" t="s">
        <v>465</v>
      </c>
      <c r="G54" t="s">
        <v>466</v>
      </c>
      <c r="H54" t="s">
        <v>359</v>
      </c>
      <c r="I54" t="s">
        <v>153</v>
      </c>
      <c r="J54" t="s">
        <v>467</v>
      </c>
      <c r="K54" s="77">
        <v>3.64</v>
      </c>
      <c r="L54" t="s">
        <v>105</v>
      </c>
      <c r="M54" s="77">
        <v>2.75</v>
      </c>
      <c r="N54" s="77">
        <v>2.9</v>
      </c>
      <c r="O54" s="77">
        <v>11203.68</v>
      </c>
      <c r="P54" s="77">
        <v>100.43</v>
      </c>
      <c r="Q54" s="77">
        <v>0</v>
      </c>
      <c r="R54" s="77">
        <v>11.251855824</v>
      </c>
      <c r="S54" s="77">
        <v>0</v>
      </c>
      <c r="T54" s="77">
        <v>0.08</v>
      </c>
      <c r="U54" s="77">
        <v>0.01</v>
      </c>
    </row>
    <row r="55" spans="2:21">
      <c r="B55" t="s">
        <v>468</v>
      </c>
      <c r="C55" t="s">
        <v>469</v>
      </c>
      <c r="D55" t="s">
        <v>103</v>
      </c>
      <c r="E55" t="s">
        <v>126</v>
      </c>
      <c r="F55" t="s">
        <v>470</v>
      </c>
      <c r="G55" t="s">
        <v>331</v>
      </c>
      <c r="H55" t="s">
        <v>386</v>
      </c>
      <c r="I55" t="s">
        <v>208</v>
      </c>
      <c r="J55" t="s">
        <v>360</v>
      </c>
      <c r="K55" s="77">
        <v>2.68</v>
      </c>
      <c r="L55" t="s">
        <v>105</v>
      </c>
      <c r="M55" s="77">
        <v>6.05</v>
      </c>
      <c r="N55" s="77">
        <v>4.4000000000000004</v>
      </c>
      <c r="O55" s="77">
        <v>146757</v>
      </c>
      <c r="P55" s="77">
        <v>105</v>
      </c>
      <c r="Q55" s="77">
        <v>0</v>
      </c>
      <c r="R55" s="77">
        <v>154.09485000000001</v>
      </c>
      <c r="S55" s="77">
        <v>0.02</v>
      </c>
      <c r="T55" s="77">
        <v>1.1000000000000001</v>
      </c>
      <c r="U55" s="77">
        <v>0.2</v>
      </c>
    </row>
    <row r="56" spans="2:21">
      <c r="B56" t="s">
        <v>471</v>
      </c>
      <c r="C56" t="s">
        <v>472</v>
      </c>
      <c r="D56" t="s">
        <v>103</v>
      </c>
      <c r="E56" t="s">
        <v>126</v>
      </c>
      <c r="F56" t="s">
        <v>473</v>
      </c>
      <c r="G56" t="s">
        <v>331</v>
      </c>
      <c r="H56" t="s">
        <v>474</v>
      </c>
      <c r="I56" t="s">
        <v>153</v>
      </c>
      <c r="J56" t="s">
        <v>360</v>
      </c>
      <c r="K56" s="77">
        <v>2.06</v>
      </c>
      <c r="L56" t="s">
        <v>105</v>
      </c>
      <c r="M56" s="77">
        <v>4.45</v>
      </c>
      <c r="N56" s="77">
        <v>4.53</v>
      </c>
      <c r="O56" s="77">
        <v>317188.3</v>
      </c>
      <c r="P56" s="77">
        <v>99.94</v>
      </c>
      <c r="Q56" s="77">
        <v>0</v>
      </c>
      <c r="R56" s="77">
        <v>316.99798701999998</v>
      </c>
      <c r="S56" s="77">
        <v>0.03</v>
      </c>
      <c r="T56" s="77">
        <v>2.2599999999999998</v>
      </c>
      <c r="U56" s="77">
        <v>0.42</v>
      </c>
    </row>
    <row r="57" spans="2:21">
      <c r="B57" t="s">
        <v>475</v>
      </c>
      <c r="C57" t="s">
        <v>476</v>
      </c>
      <c r="D57" t="s">
        <v>103</v>
      </c>
      <c r="E57" t="s">
        <v>126</v>
      </c>
      <c r="F57" t="s">
        <v>477</v>
      </c>
      <c r="G57" t="s">
        <v>135</v>
      </c>
      <c r="H57" t="s">
        <v>478</v>
      </c>
      <c r="I57" t="s">
        <v>403</v>
      </c>
      <c r="J57" t="s">
        <v>404</v>
      </c>
      <c r="K57" s="77">
        <v>5.98</v>
      </c>
      <c r="L57" t="s">
        <v>105</v>
      </c>
      <c r="M57" s="77">
        <v>2.5</v>
      </c>
      <c r="N57" s="77">
        <v>4.8600000000000003</v>
      </c>
      <c r="O57" s="77">
        <v>429673</v>
      </c>
      <c r="P57" s="77">
        <v>89.15</v>
      </c>
      <c r="Q57" s="77">
        <v>10.182650000000001</v>
      </c>
      <c r="R57" s="77">
        <v>393.2361295</v>
      </c>
      <c r="S57" s="77">
        <v>7.0000000000000007E-2</v>
      </c>
      <c r="T57" s="77">
        <v>2.8</v>
      </c>
      <c r="U57" s="77">
        <v>0.52</v>
      </c>
    </row>
    <row r="58" spans="2:21">
      <c r="B58" t="s">
        <v>479</v>
      </c>
      <c r="C58" t="s">
        <v>480</v>
      </c>
      <c r="D58" t="s">
        <v>103</v>
      </c>
      <c r="E58" t="s">
        <v>126</v>
      </c>
      <c r="F58" t="s">
        <v>481</v>
      </c>
      <c r="G58" t="s">
        <v>331</v>
      </c>
      <c r="H58" t="s">
        <v>386</v>
      </c>
      <c r="I58" t="s">
        <v>208</v>
      </c>
      <c r="J58" t="s">
        <v>482</v>
      </c>
      <c r="K58" s="77">
        <v>5.17</v>
      </c>
      <c r="L58" t="s">
        <v>105</v>
      </c>
      <c r="M58" s="77">
        <v>3.9</v>
      </c>
      <c r="N58" s="77">
        <v>4.79</v>
      </c>
      <c r="O58" s="77">
        <v>80421</v>
      </c>
      <c r="P58" s="77">
        <v>96.11</v>
      </c>
      <c r="Q58" s="77">
        <v>0</v>
      </c>
      <c r="R58" s="77">
        <v>77.2926231</v>
      </c>
      <c r="S58" s="77">
        <v>0.02</v>
      </c>
      <c r="T58" s="77">
        <v>0.55000000000000004</v>
      </c>
      <c r="U58" s="77">
        <v>0.1</v>
      </c>
    </row>
    <row r="59" spans="2:21">
      <c r="B59" t="s">
        <v>483</v>
      </c>
      <c r="C59" t="s">
        <v>484</v>
      </c>
      <c r="D59" t="s">
        <v>103</v>
      </c>
      <c r="E59" t="s">
        <v>126</v>
      </c>
      <c r="F59" t="s">
        <v>485</v>
      </c>
      <c r="G59" t="s">
        <v>135</v>
      </c>
      <c r="H59" t="s">
        <v>386</v>
      </c>
      <c r="I59" t="s">
        <v>208</v>
      </c>
      <c r="J59" t="s">
        <v>382</v>
      </c>
      <c r="K59" s="77">
        <v>3.35</v>
      </c>
      <c r="L59" t="s">
        <v>105</v>
      </c>
      <c r="M59" s="77">
        <v>2.16</v>
      </c>
      <c r="N59" s="77">
        <v>2.5</v>
      </c>
      <c r="O59" s="77">
        <v>39786</v>
      </c>
      <c r="P59" s="77">
        <v>98.97</v>
      </c>
      <c r="Q59" s="77">
        <v>0</v>
      </c>
      <c r="R59" s="77">
        <v>39.376204199999997</v>
      </c>
      <c r="S59" s="77">
        <v>0.01</v>
      </c>
      <c r="T59" s="77">
        <v>0.28000000000000003</v>
      </c>
      <c r="U59" s="77">
        <v>0.05</v>
      </c>
    </row>
    <row r="60" spans="2:21">
      <c r="B60" t="s">
        <v>486</v>
      </c>
      <c r="C60" t="s">
        <v>487</v>
      </c>
      <c r="D60" t="s">
        <v>103</v>
      </c>
      <c r="E60" t="s">
        <v>126</v>
      </c>
      <c r="F60" t="s">
        <v>488</v>
      </c>
      <c r="G60" t="s">
        <v>489</v>
      </c>
      <c r="H60" t="s">
        <v>474</v>
      </c>
      <c r="I60" t="s">
        <v>153</v>
      </c>
      <c r="J60" t="s">
        <v>490</v>
      </c>
      <c r="K60" s="77">
        <v>4.5199999999999996</v>
      </c>
      <c r="L60" t="s">
        <v>105</v>
      </c>
      <c r="M60" s="77">
        <v>3.25</v>
      </c>
      <c r="N60" s="77">
        <v>3.65</v>
      </c>
      <c r="O60" s="77">
        <v>175893</v>
      </c>
      <c r="P60" s="77">
        <v>99.99</v>
      </c>
      <c r="Q60" s="77">
        <v>0</v>
      </c>
      <c r="R60" s="77">
        <v>175.8754107</v>
      </c>
      <c r="S60" s="77">
        <v>0.04</v>
      </c>
      <c r="T60" s="77">
        <v>1.25</v>
      </c>
      <c r="U60" s="77">
        <v>0.23</v>
      </c>
    </row>
    <row r="61" spans="2:21">
      <c r="B61" t="s">
        <v>491</v>
      </c>
      <c r="C61" t="s">
        <v>492</v>
      </c>
      <c r="D61" t="s">
        <v>103</v>
      </c>
      <c r="E61" t="s">
        <v>126</v>
      </c>
      <c r="F61" t="s">
        <v>473</v>
      </c>
      <c r="G61" t="s">
        <v>331</v>
      </c>
      <c r="H61" t="s">
        <v>386</v>
      </c>
      <c r="I61" t="s">
        <v>208</v>
      </c>
      <c r="J61" t="s">
        <v>493</v>
      </c>
      <c r="K61" s="77">
        <v>1.53</v>
      </c>
      <c r="L61" t="s">
        <v>105</v>
      </c>
      <c r="M61" s="77">
        <v>5.0999999999999996</v>
      </c>
      <c r="N61" s="77">
        <v>3.09</v>
      </c>
      <c r="O61" s="77">
        <v>210820</v>
      </c>
      <c r="P61" s="77">
        <v>104.4</v>
      </c>
      <c r="Q61" s="77">
        <v>0</v>
      </c>
      <c r="R61" s="77">
        <v>220.09608</v>
      </c>
      <c r="S61" s="77">
        <v>0.03</v>
      </c>
      <c r="T61" s="77">
        <v>1.57</v>
      </c>
      <c r="U61" s="77">
        <v>0.28999999999999998</v>
      </c>
    </row>
    <row r="62" spans="2:21">
      <c r="B62" t="s">
        <v>494</v>
      </c>
      <c r="C62" t="s">
        <v>495</v>
      </c>
      <c r="D62" t="s">
        <v>103</v>
      </c>
      <c r="E62" t="s">
        <v>126</v>
      </c>
      <c r="F62" t="s">
        <v>394</v>
      </c>
      <c r="G62" t="s">
        <v>331</v>
      </c>
      <c r="H62" t="s">
        <v>395</v>
      </c>
      <c r="I62" t="s">
        <v>208</v>
      </c>
      <c r="J62" t="s">
        <v>490</v>
      </c>
      <c r="K62" s="77">
        <v>4.5</v>
      </c>
      <c r="L62" t="s">
        <v>105</v>
      </c>
      <c r="M62" s="77">
        <v>4.3</v>
      </c>
      <c r="N62" s="77">
        <v>5.08</v>
      </c>
      <c r="O62" s="77">
        <v>246000</v>
      </c>
      <c r="P62" s="77">
        <v>98.8</v>
      </c>
      <c r="Q62" s="77">
        <v>0</v>
      </c>
      <c r="R62" s="77">
        <v>243.048</v>
      </c>
      <c r="S62" s="77">
        <v>0.03</v>
      </c>
      <c r="T62" s="77">
        <v>1.73</v>
      </c>
      <c r="U62" s="77">
        <v>0.32</v>
      </c>
    </row>
    <row r="63" spans="2:21">
      <c r="B63" t="s">
        <v>496</v>
      </c>
      <c r="C63" t="s">
        <v>497</v>
      </c>
      <c r="D63" t="s">
        <v>103</v>
      </c>
      <c r="E63" t="s">
        <v>126</v>
      </c>
      <c r="F63" t="s">
        <v>498</v>
      </c>
      <c r="G63" t="s">
        <v>428</v>
      </c>
      <c r="H63" t="s">
        <v>402</v>
      </c>
      <c r="I63" t="s">
        <v>403</v>
      </c>
      <c r="J63" t="s">
        <v>499</v>
      </c>
      <c r="K63" s="77">
        <v>5.83</v>
      </c>
      <c r="L63" t="s">
        <v>105</v>
      </c>
      <c r="M63" s="77">
        <v>4.4800000000000004</v>
      </c>
      <c r="N63" s="77">
        <v>6.19</v>
      </c>
      <c r="O63" s="77">
        <v>160147</v>
      </c>
      <c r="P63" s="77">
        <v>90.95</v>
      </c>
      <c r="Q63" s="77">
        <v>0</v>
      </c>
      <c r="R63" s="77">
        <v>145.6536965</v>
      </c>
      <c r="S63" s="77">
        <v>0.03</v>
      </c>
      <c r="T63" s="77">
        <v>1.04</v>
      </c>
      <c r="U63" s="77">
        <v>0.19</v>
      </c>
    </row>
    <row r="64" spans="2:21">
      <c r="B64" t="s">
        <v>500</v>
      </c>
      <c r="C64" t="s">
        <v>501</v>
      </c>
      <c r="D64" t="s">
        <v>103</v>
      </c>
      <c r="E64" t="s">
        <v>126</v>
      </c>
      <c r="F64" t="s">
        <v>498</v>
      </c>
      <c r="G64" t="s">
        <v>428</v>
      </c>
      <c r="H64" t="s">
        <v>395</v>
      </c>
      <c r="I64" t="s">
        <v>208</v>
      </c>
      <c r="J64" t="s">
        <v>404</v>
      </c>
      <c r="K64" s="77">
        <v>3.89</v>
      </c>
      <c r="L64" t="s">
        <v>105</v>
      </c>
      <c r="M64" s="77">
        <v>4.3</v>
      </c>
      <c r="N64" s="77">
        <v>5.15</v>
      </c>
      <c r="O64" s="77">
        <v>335743</v>
      </c>
      <c r="P64" s="77">
        <v>98.55</v>
      </c>
      <c r="Q64" s="77">
        <v>0</v>
      </c>
      <c r="R64" s="77">
        <v>330.87472650000001</v>
      </c>
      <c r="S64" s="77">
        <v>0.01</v>
      </c>
      <c r="T64" s="77">
        <v>2.35</v>
      </c>
      <c r="U64" s="77">
        <v>0.44</v>
      </c>
    </row>
    <row r="65" spans="2:21">
      <c r="B65" t="s">
        <v>502</v>
      </c>
      <c r="C65" t="s">
        <v>503</v>
      </c>
      <c r="D65" t="s">
        <v>103</v>
      </c>
      <c r="E65" t="s">
        <v>126</v>
      </c>
      <c r="F65" t="s">
        <v>504</v>
      </c>
      <c r="G65" t="s">
        <v>331</v>
      </c>
      <c r="H65" t="s">
        <v>395</v>
      </c>
      <c r="I65" t="s">
        <v>208</v>
      </c>
      <c r="J65" t="s">
        <v>505</v>
      </c>
      <c r="K65" s="77">
        <v>3.74</v>
      </c>
      <c r="L65" t="s">
        <v>105</v>
      </c>
      <c r="M65" s="77">
        <v>5.55</v>
      </c>
      <c r="N65" s="77">
        <v>10.67</v>
      </c>
      <c r="O65" s="77">
        <v>29150</v>
      </c>
      <c r="P65" s="77">
        <v>85.77</v>
      </c>
      <c r="Q65" s="77">
        <v>0</v>
      </c>
      <c r="R65" s="77">
        <v>25.001954999999999</v>
      </c>
      <c r="S65" s="77">
        <v>0.01</v>
      </c>
      <c r="T65" s="77">
        <v>0.18</v>
      </c>
      <c r="U65" s="77">
        <v>0.03</v>
      </c>
    </row>
    <row r="66" spans="2:21">
      <c r="B66" t="s">
        <v>506</v>
      </c>
      <c r="C66" t="s">
        <v>507</v>
      </c>
      <c r="D66" t="s">
        <v>103</v>
      </c>
      <c r="E66" t="s">
        <v>126</v>
      </c>
      <c r="F66" t="s">
        <v>508</v>
      </c>
      <c r="G66" t="s">
        <v>331</v>
      </c>
      <c r="H66" t="s">
        <v>411</v>
      </c>
      <c r="I66" t="s">
        <v>153</v>
      </c>
      <c r="J66" t="s">
        <v>333</v>
      </c>
      <c r="K66" s="77">
        <v>2.21</v>
      </c>
      <c r="L66" t="s">
        <v>105</v>
      </c>
      <c r="M66" s="77">
        <v>3.75</v>
      </c>
      <c r="N66" s="77">
        <v>7.47</v>
      </c>
      <c r="O66" s="77">
        <v>133514.37</v>
      </c>
      <c r="P66" s="77">
        <v>93.15</v>
      </c>
      <c r="Q66" s="77">
        <v>0</v>
      </c>
      <c r="R66" s="77">
        <v>124.36863565500001</v>
      </c>
      <c r="S66" s="77">
        <v>0.05</v>
      </c>
      <c r="T66" s="77">
        <v>0.88</v>
      </c>
      <c r="U66" s="77">
        <v>0.16</v>
      </c>
    </row>
    <row r="67" spans="2:21">
      <c r="B67" t="s">
        <v>509</v>
      </c>
      <c r="C67" t="s">
        <v>510</v>
      </c>
      <c r="D67" t="s">
        <v>103</v>
      </c>
      <c r="E67" t="s">
        <v>126</v>
      </c>
      <c r="F67" t="s">
        <v>511</v>
      </c>
      <c r="G67" t="s">
        <v>331</v>
      </c>
      <c r="H67" t="s">
        <v>411</v>
      </c>
      <c r="I67" t="s">
        <v>153</v>
      </c>
      <c r="J67" t="s">
        <v>512</v>
      </c>
      <c r="K67" s="77">
        <v>4.6399999999999997</v>
      </c>
      <c r="L67" t="s">
        <v>105</v>
      </c>
      <c r="M67" s="77">
        <v>3.4</v>
      </c>
      <c r="N67" s="77">
        <v>6.05</v>
      </c>
      <c r="O67" s="77">
        <v>198871.2</v>
      </c>
      <c r="P67" s="77">
        <v>88.8</v>
      </c>
      <c r="Q67" s="77">
        <v>0</v>
      </c>
      <c r="R67" s="77">
        <v>176.59762559999999</v>
      </c>
      <c r="S67" s="77">
        <v>7.0000000000000007E-2</v>
      </c>
      <c r="T67" s="77">
        <v>1.26</v>
      </c>
      <c r="U67" s="77">
        <v>0.23</v>
      </c>
    </row>
    <row r="68" spans="2:21">
      <c r="B68" t="s">
        <v>513</v>
      </c>
      <c r="C68" t="s">
        <v>514</v>
      </c>
      <c r="D68" t="s">
        <v>103</v>
      </c>
      <c r="E68" t="s">
        <v>126</v>
      </c>
      <c r="F68" t="s">
        <v>515</v>
      </c>
      <c r="G68" t="s">
        <v>130</v>
      </c>
      <c r="H68" t="s">
        <v>411</v>
      </c>
      <c r="I68" t="s">
        <v>153</v>
      </c>
      <c r="J68" t="s">
        <v>382</v>
      </c>
      <c r="K68" s="77">
        <v>2.39</v>
      </c>
      <c r="L68" t="s">
        <v>105</v>
      </c>
      <c r="M68" s="77">
        <v>4.55</v>
      </c>
      <c r="N68" s="77">
        <v>2.78</v>
      </c>
      <c r="O68" s="77">
        <v>69072.3</v>
      </c>
      <c r="P68" s="77">
        <v>104.25</v>
      </c>
      <c r="Q68" s="77">
        <v>1.5713900000000001</v>
      </c>
      <c r="R68" s="77">
        <v>73.579262749999998</v>
      </c>
      <c r="S68" s="77">
        <v>0.02</v>
      </c>
      <c r="T68" s="77">
        <v>0.52</v>
      </c>
      <c r="U68" s="77">
        <v>0.1</v>
      </c>
    </row>
    <row r="69" spans="2:21">
      <c r="B69" t="s">
        <v>516</v>
      </c>
      <c r="C69" t="s">
        <v>517</v>
      </c>
      <c r="D69" t="s">
        <v>103</v>
      </c>
      <c r="E69" t="s">
        <v>126</v>
      </c>
      <c r="F69" t="s">
        <v>518</v>
      </c>
      <c r="G69" t="s">
        <v>428</v>
      </c>
      <c r="H69" t="s">
        <v>519</v>
      </c>
      <c r="I69" t="s">
        <v>153</v>
      </c>
      <c r="J69" t="s">
        <v>520</v>
      </c>
      <c r="K69" s="77">
        <v>3.46</v>
      </c>
      <c r="L69" t="s">
        <v>105</v>
      </c>
      <c r="M69" s="77">
        <v>4.5999999999999996</v>
      </c>
      <c r="N69" s="77">
        <v>8.4499999999999993</v>
      </c>
      <c r="O69" s="77">
        <v>412880.32</v>
      </c>
      <c r="P69" s="77">
        <v>88.22</v>
      </c>
      <c r="Q69" s="77">
        <v>0</v>
      </c>
      <c r="R69" s="77">
        <v>364.24301830399997</v>
      </c>
      <c r="S69" s="77">
        <v>0.04</v>
      </c>
      <c r="T69" s="77">
        <v>2.59</v>
      </c>
      <c r="U69" s="77">
        <v>0.48</v>
      </c>
    </row>
    <row r="70" spans="2:21">
      <c r="B70" t="s">
        <v>521</v>
      </c>
      <c r="C70" t="s">
        <v>522</v>
      </c>
      <c r="D70" t="s">
        <v>103</v>
      </c>
      <c r="E70" t="s">
        <v>126</v>
      </c>
      <c r="F70" t="s">
        <v>518</v>
      </c>
      <c r="G70" t="s">
        <v>428</v>
      </c>
      <c r="H70" t="s">
        <v>519</v>
      </c>
      <c r="I70" t="s">
        <v>153</v>
      </c>
      <c r="J70" t="s">
        <v>523</v>
      </c>
      <c r="K70" s="77">
        <v>1.76</v>
      </c>
      <c r="L70" t="s">
        <v>105</v>
      </c>
      <c r="M70" s="77">
        <v>4.0199999999999996</v>
      </c>
      <c r="N70" s="77">
        <v>5.83</v>
      </c>
      <c r="O70" s="77">
        <v>169417</v>
      </c>
      <c r="P70" s="77">
        <v>97.53</v>
      </c>
      <c r="Q70" s="77">
        <v>0</v>
      </c>
      <c r="R70" s="77">
        <v>165.23240010000001</v>
      </c>
      <c r="S70" s="77">
        <v>0.06</v>
      </c>
      <c r="T70" s="77">
        <v>1.18</v>
      </c>
      <c r="U70" s="77">
        <v>0.22</v>
      </c>
    </row>
    <row r="71" spans="2:21">
      <c r="B71" t="s">
        <v>524</v>
      </c>
      <c r="C71" t="s">
        <v>525</v>
      </c>
      <c r="D71" t="s">
        <v>103</v>
      </c>
      <c r="E71" t="s">
        <v>126</v>
      </c>
      <c r="F71" t="s">
        <v>427</v>
      </c>
      <c r="G71" t="s">
        <v>428</v>
      </c>
      <c r="H71" t="s">
        <v>429</v>
      </c>
      <c r="I71" t="s">
        <v>208</v>
      </c>
      <c r="J71" t="s">
        <v>526</v>
      </c>
      <c r="K71" s="77">
        <v>4.68</v>
      </c>
      <c r="L71" t="s">
        <v>105</v>
      </c>
      <c r="M71" s="77">
        <v>4.8</v>
      </c>
      <c r="N71" s="77">
        <v>9.2799999999999994</v>
      </c>
      <c r="O71" s="77">
        <v>599562.55000000005</v>
      </c>
      <c r="P71" s="77">
        <v>82.14</v>
      </c>
      <c r="Q71" s="77">
        <v>0</v>
      </c>
      <c r="R71" s="77">
        <v>492.48067857000001</v>
      </c>
      <c r="S71" s="77">
        <v>0.02</v>
      </c>
      <c r="T71" s="77">
        <v>3.5</v>
      </c>
      <c r="U71" s="77">
        <v>0.65</v>
      </c>
    </row>
    <row r="72" spans="2:21">
      <c r="B72" t="s">
        <v>527</v>
      </c>
      <c r="C72" t="s">
        <v>528</v>
      </c>
      <c r="D72" t="s">
        <v>103</v>
      </c>
      <c r="E72" t="s">
        <v>126</v>
      </c>
      <c r="F72" t="s">
        <v>529</v>
      </c>
      <c r="G72" t="s">
        <v>331</v>
      </c>
      <c r="H72" t="s">
        <v>429</v>
      </c>
      <c r="I72" t="s">
        <v>208</v>
      </c>
      <c r="J72" t="s">
        <v>530</v>
      </c>
      <c r="K72" s="77">
        <v>1.97</v>
      </c>
      <c r="L72" t="s">
        <v>105</v>
      </c>
      <c r="M72" s="77">
        <v>7.3</v>
      </c>
      <c r="N72" s="77">
        <v>12.72</v>
      </c>
      <c r="O72" s="77">
        <v>264491</v>
      </c>
      <c r="P72" s="77">
        <v>93.53</v>
      </c>
      <c r="Q72" s="77">
        <v>0</v>
      </c>
      <c r="R72" s="77">
        <v>247.37843229999999</v>
      </c>
      <c r="S72" s="77">
        <v>7.0000000000000007E-2</v>
      </c>
      <c r="T72" s="77">
        <v>1.76</v>
      </c>
      <c r="U72" s="77">
        <v>0.33</v>
      </c>
    </row>
    <row r="73" spans="2:21">
      <c r="B73" t="s">
        <v>531</v>
      </c>
      <c r="C73" t="s">
        <v>532</v>
      </c>
      <c r="D73" t="s">
        <v>103</v>
      </c>
      <c r="E73" t="s">
        <v>126</v>
      </c>
      <c r="F73" t="s">
        <v>533</v>
      </c>
      <c r="G73" t="s">
        <v>331</v>
      </c>
      <c r="H73" t="s">
        <v>429</v>
      </c>
      <c r="I73" t="s">
        <v>208</v>
      </c>
      <c r="J73" t="s">
        <v>534</v>
      </c>
      <c r="K73" s="77">
        <v>3.32</v>
      </c>
      <c r="L73" t="s">
        <v>105</v>
      </c>
      <c r="M73" s="77">
        <v>4.4000000000000004</v>
      </c>
      <c r="N73" s="77">
        <v>6.84</v>
      </c>
      <c r="O73" s="77">
        <v>208000</v>
      </c>
      <c r="P73" s="77">
        <v>95</v>
      </c>
      <c r="Q73" s="77">
        <v>0</v>
      </c>
      <c r="R73" s="77">
        <v>197.6</v>
      </c>
      <c r="S73" s="77">
        <v>0.28000000000000003</v>
      </c>
      <c r="T73" s="77">
        <v>1.41</v>
      </c>
      <c r="U73" s="77">
        <v>0.26</v>
      </c>
    </row>
    <row r="74" spans="2:21">
      <c r="B74" s="78" t="s">
        <v>298</v>
      </c>
      <c r="C74" s="16"/>
      <c r="D74" s="16"/>
      <c r="E74" s="16"/>
      <c r="F74" s="16"/>
      <c r="K74" s="79">
        <v>4.3499999999999996</v>
      </c>
      <c r="N74" s="79">
        <v>4.7300000000000004</v>
      </c>
      <c r="O74" s="79">
        <v>1040298.25</v>
      </c>
      <c r="Q74" s="79">
        <v>36.085099999999997</v>
      </c>
      <c r="R74" s="79">
        <v>1101.344222272</v>
      </c>
      <c r="T74" s="79">
        <v>7.84</v>
      </c>
      <c r="U74" s="79">
        <v>1.45</v>
      </c>
    </row>
    <row r="75" spans="2:21">
      <c r="B75" t="s">
        <v>535</v>
      </c>
      <c r="C75" t="s">
        <v>536</v>
      </c>
      <c r="D75" t="s">
        <v>103</v>
      </c>
      <c r="E75" t="s">
        <v>126</v>
      </c>
      <c r="F75" t="s">
        <v>303</v>
      </c>
      <c r="G75" t="s">
        <v>304</v>
      </c>
      <c r="H75" t="s">
        <v>207</v>
      </c>
      <c r="I75" t="s">
        <v>208</v>
      </c>
      <c r="J75" t="s">
        <v>537</v>
      </c>
      <c r="K75" s="77">
        <v>4.3600000000000003</v>
      </c>
      <c r="L75" t="s">
        <v>105</v>
      </c>
      <c r="M75" s="77">
        <v>2.9</v>
      </c>
      <c r="N75" s="77">
        <v>3.53</v>
      </c>
      <c r="O75" s="77">
        <v>236727</v>
      </c>
      <c r="P75" s="77">
        <v>101.78</v>
      </c>
      <c r="Q75" s="77">
        <v>0</v>
      </c>
      <c r="R75" s="77">
        <v>240.9407406</v>
      </c>
      <c r="S75" s="77">
        <v>0.03</v>
      </c>
      <c r="T75" s="77">
        <v>1.71</v>
      </c>
      <c r="U75" s="77">
        <v>0.32</v>
      </c>
    </row>
    <row r="76" spans="2:21">
      <c r="B76" t="s">
        <v>538</v>
      </c>
      <c r="C76" t="s">
        <v>539</v>
      </c>
      <c r="D76" t="s">
        <v>103</v>
      </c>
      <c r="E76" t="s">
        <v>126</v>
      </c>
      <c r="F76" t="s">
        <v>358</v>
      </c>
      <c r="G76" t="s">
        <v>331</v>
      </c>
      <c r="H76" t="s">
        <v>359</v>
      </c>
      <c r="I76" t="s">
        <v>153</v>
      </c>
      <c r="J76" t="s">
        <v>382</v>
      </c>
      <c r="K76" s="77">
        <v>6.09</v>
      </c>
      <c r="L76" t="s">
        <v>105</v>
      </c>
      <c r="M76" s="77">
        <v>3.78</v>
      </c>
      <c r="N76" s="77">
        <v>0.63</v>
      </c>
      <c r="O76" s="77">
        <v>127432.09</v>
      </c>
      <c r="P76" s="77">
        <v>107.98</v>
      </c>
      <c r="Q76" s="77">
        <v>0</v>
      </c>
      <c r="R76" s="77">
        <v>137.601170782</v>
      </c>
      <c r="S76" s="77">
        <v>0.06</v>
      </c>
      <c r="T76" s="77">
        <v>0.98</v>
      </c>
      <c r="U76" s="77">
        <v>0.18</v>
      </c>
    </row>
    <row r="77" spans="2:21">
      <c r="B77" t="s">
        <v>540</v>
      </c>
      <c r="C77" t="s">
        <v>541</v>
      </c>
      <c r="D77" t="s">
        <v>103</v>
      </c>
      <c r="E77" t="s">
        <v>126</v>
      </c>
      <c r="F77" t="s">
        <v>542</v>
      </c>
      <c r="G77" t="s">
        <v>104</v>
      </c>
      <c r="H77" t="s">
        <v>474</v>
      </c>
      <c r="I77" t="s">
        <v>153</v>
      </c>
      <c r="J77" t="s">
        <v>543</v>
      </c>
      <c r="K77" s="77">
        <v>4.24</v>
      </c>
      <c r="L77" t="s">
        <v>105</v>
      </c>
      <c r="M77" s="77">
        <v>3.85</v>
      </c>
      <c r="N77" s="77">
        <v>0.98</v>
      </c>
      <c r="O77" s="77">
        <v>70706.66</v>
      </c>
      <c r="P77" s="77">
        <v>103.65</v>
      </c>
      <c r="Q77" s="77">
        <v>0</v>
      </c>
      <c r="R77" s="77">
        <v>73.28745309</v>
      </c>
      <c r="S77" s="77">
        <v>0.04</v>
      </c>
      <c r="T77" s="77">
        <v>0.52</v>
      </c>
      <c r="U77" s="77">
        <v>0.1</v>
      </c>
    </row>
    <row r="78" spans="2:21">
      <c r="B78" t="s">
        <v>544</v>
      </c>
      <c r="C78" t="s">
        <v>545</v>
      </c>
      <c r="D78" t="s">
        <v>103</v>
      </c>
      <c r="E78" t="s">
        <v>126</v>
      </c>
      <c r="F78" t="s">
        <v>546</v>
      </c>
      <c r="G78" t="s">
        <v>132</v>
      </c>
      <c r="H78" t="s">
        <v>386</v>
      </c>
      <c r="I78" t="s">
        <v>208</v>
      </c>
      <c r="J78" t="s">
        <v>547</v>
      </c>
      <c r="K78" s="77">
        <v>3.14</v>
      </c>
      <c r="L78" t="s">
        <v>105</v>
      </c>
      <c r="M78" s="77">
        <v>3.37</v>
      </c>
      <c r="N78" s="77">
        <v>4.74</v>
      </c>
      <c r="O78" s="77">
        <v>210000</v>
      </c>
      <c r="P78" s="77">
        <v>103.86</v>
      </c>
      <c r="Q78" s="77">
        <v>36.085099999999997</v>
      </c>
      <c r="R78" s="77">
        <v>254.19110000000001</v>
      </c>
      <c r="S78" s="77">
        <v>0.09</v>
      </c>
      <c r="T78" s="77">
        <v>1.81</v>
      </c>
      <c r="U78" s="77">
        <v>0.34</v>
      </c>
    </row>
    <row r="79" spans="2:21">
      <c r="B79" t="s">
        <v>548</v>
      </c>
      <c r="C79" t="s">
        <v>549</v>
      </c>
      <c r="D79" t="s">
        <v>103</v>
      </c>
      <c r="E79" t="s">
        <v>126</v>
      </c>
      <c r="F79" t="s">
        <v>550</v>
      </c>
      <c r="G79" t="s">
        <v>381</v>
      </c>
      <c r="H79" t="s">
        <v>474</v>
      </c>
      <c r="I79" t="s">
        <v>153</v>
      </c>
      <c r="J79" t="s">
        <v>551</v>
      </c>
      <c r="K79" s="77">
        <v>5.27</v>
      </c>
      <c r="L79" t="s">
        <v>105</v>
      </c>
      <c r="M79" s="77">
        <v>4.6900000000000004</v>
      </c>
      <c r="N79" s="77">
        <v>6.68</v>
      </c>
      <c r="O79" s="77">
        <v>163879.5</v>
      </c>
      <c r="P79" s="77">
        <v>99.46</v>
      </c>
      <c r="Q79" s="77">
        <v>0</v>
      </c>
      <c r="R79" s="77">
        <v>162.99455069999999</v>
      </c>
      <c r="S79" s="77">
        <v>0.01</v>
      </c>
      <c r="T79" s="77">
        <v>1.1599999999999999</v>
      </c>
      <c r="U79" s="77">
        <v>0.21</v>
      </c>
    </row>
    <row r="80" spans="2:21">
      <c r="B80" t="s">
        <v>552</v>
      </c>
      <c r="C80" t="s">
        <v>553</v>
      </c>
      <c r="D80" t="s">
        <v>103</v>
      </c>
      <c r="E80" t="s">
        <v>126</v>
      </c>
      <c r="F80" t="s">
        <v>554</v>
      </c>
      <c r="G80" t="s">
        <v>428</v>
      </c>
      <c r="H80" t="s">
        <v>395</v>
      </c>
      <c r="I80" t="s">
        <v>208</v>
      </c>
      <c r="J80" t="s">
        <v>382</v>
      </c>
      <c r="K80" s="77">
        <v>4.7</v>
      </c>
      <c r="L80" t="s">
        <v>105</v>
      </c>
      <c r="M80" s="77">
        <v>5.6</v>
      </c>
      <c r="N80" s="77">
        <v>5.46</v>
      </c>
      <c r="O80" s="77">
        <v>67219</v>
      </c>
      <c r="P80" s="77">
        <v>109.89</v>
      </c>
      <c r="Q80" s="77">
        <v>0</v>
      </c>
      <c r="R80" s="77">
        <v>73.866959100000003</v>
      </c>
      <c r="S80" s="77">
        <v>0.02</v>
      </c>
      <c r="T80" s="77">
        <v>0.53</v>
      </c>
      <c r="U80" s="77">
        <v>0.1</v>
      </c>
    </row>
    <row r="81" spans="2:21">
      <c r="B81" t="s">
        <v>555</v>
      </c>
      <c r="C81" t="s">
        <v>556</v>
      </c>
      <c r="D81" t="s">
        <v>103</v>
      </c>
      <c r="E81" t="s">
        <v>126</v>
      </c>
      <c r="F81" t="s">
        <v>557</v>
      </c>
      <c r="G81" t="s">
        <v>353</v>
      </c>
      <c r="H81" t="s">
        <v>424</v>
      </c>
      <c r="I81" t="s">
        <v>208</v>
      </c>
      <c r="J81" t="s">
        <v>558</v>
      </c>
      <c r="K81" s="77">
        <v>4.12</v>
      </c>
      <c r="L81" t="s">
        <v>105</v>
      </c>
      <c r="M81" s="77">
        <v>4.7</v>
      </c>
      <c r="N81" s="77">
        <v>5.99</v>
      </c>
      <c r="O81" s="77">
        <v>53200</v>
      </c>
      <c r="P81" s="77">
        <v>98.99</v>
      </c>
      <c r="Q81" s="77">
        <v>0</v>
      </c>
      <c r="R81" s="77">
        <v>52.662680000000002</v>
      </c>
      <c r="S81" s="77">
        <v>0.01</v>
      </c>
      <c r="T81" s="77">
        <v>0.37</v>
      </c>
      <c r="U81" s="77">
        <v>7.0000000000000007E-2</v>
      </c>
    </row>
    <row r="82" spans="2:21">
      <c r="B82" t="s">
        <v>559</v>
      </c>
      <c r="C82" t="s">
        <v>560</v>
      </c>
      <c r="D82" t="s">
        <v>103</v>
      </c>
      <c r="E82" t="s">
        <v>126</v>
      </c>
      <c r="F82" t="s">
        <v>561</v>
      </c>
      <c r="G82" t="s">
        <v>331</v>
      </c>
      <c r="H82" t="s">
        <v>519</v>
      </c>
      <c r="I82" t="s">
        <v>153</v>
      </c>
      <c r="J82" t="s">
        <v>551</v>
      </c>
      <c r="K82" s="77">
        <v>3.45</v>
      </c>
      <c r="L82" t="s">
        <v>105</v>
      </c>
      <c r="M82" s="77">
        <v>5.65</v>
      </c>
      <c r="N82" s="77">
        <v>11.21</v>
      </c>
      <c r="O82" s="77">
        <v>111134</v>
      </c>
      <c r="P82" s="77">
        <v>95.2</v>
      </c>
      <c r="Q82" s="77">
        <v>0</v>
      </c>
      <c r="R82" s="77">
        <v>105.79956799999999</v>
      </c>
      <c r="S82" s="77">
        <v>7.0000000000000007E-2</v>
      </c>
      <c r="T82" s="77">
        <v>0.75</v>
      </c>
      <c r="U82" s="77">
        <v>0.14000000000000001</v>
      </c>
    </row>
    <row r="83" spans="2:21">
      <c r="B83" s="78" t="s">
        <v>562</v>
      </c>
      <c r="C83" s="16"/>
      <c r="D83" s="16"/>
      <c r="E83" s="16"/>
      <c r="F83" s="16"/>
      <c r="K83" s="79">
        <v>0</v>
      </c>
      <c r="N83" s="79">
        <v>0</v>
      </c>
      <c r="O83" s="79">
        <v>0</v>
      </c>
      <c r="Q83" s="79">
        <v>0</v>
      </c>
      <c r="R83" s="79">
        <v>0</v>
      </c>
      <c r="T83" s="79">
        <v>0</v>
      </c>
      <c r="U83" s="79">
        <v>0</v>
      </c>
    </row>
    <row r="84" spans="2:21">
      <c r="B84" t="s">
        <v>221</v>
      </c>
      <c r="C84" t="s">
        <v>221</v>
      </c>
      <c r="D84" s="16"/>
      <c r="E84" s="16"/>
      <c r="F84" s="16"/>
      <c r="G84" t="s">
        <v>221</v>
      </c>
      <c r="H84" t="s">
        <v>221</v>
      </c>
      <c r="K84" s="77">
        <v>0</v>
      </c>
      <c r="L84" t="s">
        <v>221</v>
      </c>
      <c r="M84" s="77">
        <v>0</v>
      </c>
      <c r="N84" s="77">
        <v>0</v>
      </c>
      <c r="O84" s="77">
        <v>0</v>
      </c>
      <c r="P84" s="77">
        <v>0</v>
      </c>
      <c r="R84" s="77">
        <v>0</v>
      </c>
      <c r="S84" s="77">
        <v>0</v>
      </c>
      <c r="T84" s="77">
        <v>0</v>
      </c>
      <c r="U84" s="77">
        <v>0</v>
      </c>
    </row>
    <row r="85" spans="2:21">
      <c r="B85" s="78" t="s">
        <v>226</v>
      </c>
      <c r="C85" s="16"/>
      <c r="D85" s="16"/>
      <c r="E85" s="16"/>
      <c r="F85" s="16"/>
      <c r="K85" s="79">
        <v>4.9400000000000004</v>
      </c>
      <c r="N85" s="79">
        <v>6.72</v>
      </c>
      <c r="O85" s="79">
        <v>393000</v>
      </c>
      <c r="Q85" s="79">
        <v>0</v>
      </c>
      <c r="R85" s="79">
        <v>1460.2889941103999</v>
      </c>
      <c r="T85" s="79">
        <v>10.39</v>
      </c>
      <c r="U85" s="79">
        <v>1.93</v>
      </c>
    </row>
    <row r="86" spans="2:21">
      <c r="B86" s="78" t="s">
        <v>299</v>
      </c>
      <c r="C86" s="16"/>
      <c r="D86" s="16"/>
      <c r="E86" s="16"/>
      <c r="F86" s="16"/>
      <c r="K86" s="79">
        <v>0</v>
      </c>
      <c r="N86" s="79">
        <v>0</v>
      </c>
      <c r="O86" s="79">
        <v>0</v>
      </c>
      <c r="Q86" s="79">
        <v>0</v>
      </c>
      <c r="R86" s="79">
        <v>0</v>
      </c>
      <c r="T86" s="79">
        <v>0</v>
      </c>
      <c r="U86" s="79">
        <v>0</v>
      </c>
    </row>
    <row r="87" spans="2:21">
      <c r="B87" t="s">
        <v>221</v>
      </c>
      <c r="C87" t="s">
        <v>221</v>
      </c>
      <c r="D87" s="16"/>
      <c r="E87" s="16"/>
      <c r="F87" s="16"/>
      <c r="G87" t="s">
        <v>221</v>
      </c>
      <c r="H87" t="s">
        <v>221</v>
      </c>
      <c r="K87" s="77">
        <v>0</v>
      </c>
      <c r="L87" t="s">
        <v>221</v>
      </c>
      <c r="M87" s="77">
        <v>0</v>
      </c>
      <c r="N87" s="77">
        <v>0</v>
      </c>
      <c r="O87" s="77">
        <v>0</v>
      </c>
      <c r="P87" s="77">
        <v>0</v>
      </c>
      <c r="R87" s="77">
        <v>0</v>
      </c>
      <c r="S87" s="77">
        <v>0</v>
      </c>
      <c r="T87" s="77">
        <v>0</v>
      </c>
      <c r="U87" s="77">
        <v>0</v>
      </c>
    </row>
    <row r="88" spans="2:21">
      <c r="B88" s="78" t="s">
        <v>300</v>
      </c>
      <c r="C88" s="16"/>
      <c r="D88" s="16"/>
      <c r="E88" s="16"/>
      <c r="F88" s="16"/>
      <c r="K88" s="79">
        <v>4.9400000000000004</v>
      </c>
      <c r="N88" s="79">
        <v>6.72</v>
      </c>
      <c r="O88" s="79">
        <v>393000</v>
      </c>
      <c r="Q88" s="79">
        <v>0</v>
      </c>
      <c r="R88" s="79">
        <v>1460.2889941103999</v>
      </c>
      <c r="T88" s="79">
        <v>10.39</v>
      </c>
      <c r="U88" s="79">
        <v>1.93</v>
      </c>
    </row>
    <row r="89" spans="2:21">
      <c r="B89" t="s">
        <v>563</v>
      </c>
      <c r="C89" t="s">
        <v>564</v>
      </c>
      <c r="D89" t="s">
        <v>565</v>
      </c>
      <c r="E89" t="s">
        <v>566</v>
      </c>
      <c r="F89" t="s">
        <v>567</v>
      </c>
      <c r="G89" t="s">
        <v>568</v>
      </c>
      <c r="H89" t="s">
        <v>569</v>
      </c>
      <c r="I89" t="s">
        <v>403</v>
      </c>
      <c r="J89" t="s">
        <v>551</v>
      </c>
      <c r="K89" s="77">
        <v>5.53</v>
      </c>
      <c r="L89" t="s">
        <v>109</v>
      </c>
      <c r="M89" s="77">
        <v>6.75</v>
      </c>
      <c r="N89" s="77">
        <v>5.94</v>
      </c>
      <c r="O89" s="77">
        <v>35000</v>
      </c>
      <c r="P89" s="77">
        <v>106.25125</v>
      </c>
      <c r="Q89" s="77">
        <v>0</v>
      </c>
      <c r="R89" s="77">
        <v>139.38038975000001</v>
      </c>
      <c r="S89" s="77">
        <v>0</v>
      </c>
      <c r="T89" s="77">
        <v>0.99</v>
      </c>
      <c r="U89" s="77">
        <v>0.18</v>
      </c>
    </row>
    <row r="90" spans="2:21">
      <c r="B90" t="s">
        <v>570</v>
      </c>
      <c r="C90" t="s">
        <v>571</v>
      </c>
      <c r="D90" t="s">
        <v>565</v>
      </c>
      <c r="E90" t="s">
        <v>566</v>
      </c>
      <c r="F90" t="s">
        <v>572</v>
      </c>
      <c r="G90" t="s">
        <v>573</v>
      </c>
      <c r="H90" t="s">
        <v>429</v>
      </c>
      <c r="I90" t="s">
        <v>208</v>
      </c>
      <c r="J90" t="s">
        <v>574</v>
      </c>
      <c r="K90" s="77">
        <v>5.73</v>
      </c>
      <c r="L90" t="s">
        <v>109</v>
      </c>
      <c r="M90" s="77">
        <v>4.63</v>
      </c>
      <c r="N90" s="77">
        <v>5.53</v>
      </c>
      <c r="O90" s="77">
        <v>55000</v>
      </c>
      <c r="P90" s="77">
        <v>97.147347272727274</v>
      </c>
      <c r="Q90" s="77">
        <v>0</v>
      </c>
      <c r="R90" s="77">
        <v>200.259541668</v>
      </c>
      <c r="S90" s="77">
        <v>0</v>
      </c>
      <c r="T90" s="77">
        <v>1.42</v>
      </c>
      <c r="U90" s="77">
        <v>0.26</v>
      </c>
    </row>
    <row r="91" spans="2:21">
      <c r="B91" t="s">
        <v>575</v>
      </c>
      <c r="C91" t="s">
        <v>576</v>
      </c>
      <c r="D91" t="s">
        <v>126</v>
      </c>
      <c r="E91" t="s">
        <v>566</v>
      </c>
      <c r="F91" t="s">
        <v>577</v>
      </c>
      <c r="G91" t="s">
        <v>578</v>
      </c>
      <c r="H91" t="s">
        <v>579</v>
      </c>
      <c r="I91" t="s">
        <v>208</v>
      </c>
      <c r="J91" t="s">
        <v>580</v>
      </c>
      <c r="K91" s="77">
        <v>6.35</v>
      </c>
      <c r="L91" t="s">
        <v>109</v>
      </c>
      <c r="M91" s="77">
        <v>6.88</v>
      </c>
      <c r="N91" s="77">
        <v>7.7</v>
      </c>
      <c r="O91" s="77">
        <v>43000</v>
      </c>
      <c r="P91" s="77">
        <v>96.440239767441867</v>
      </c>
      <c r="Q91" s="77">
        <v>0</v>
      </c>
      <c r="R91" s="77">
        <v>155.4269480188</v>
      </c>
      <c r="S91" s="77">
        <v>0</v>
      </c>
      <c r="T91" s="77">
        <v>1.1100000000000001</v>
      </c>
      <c r="U91" s="77">
        <v>0.21</v>
      </c>
    </row>
    <row r="92" spans="2:21">
      <c r="B92" t="s">
        <v>581</v>
      </c>
      <c r="C92" t="s">
        <v>582</v>
      </c>
      <c r="D92" t="s">
        <v>565</v>
      </c>
      <c r="E92" t="s">
        <v>566</v>
      </c>
      <c r="F92" t="s">
        <v>583</v>
      </c>
      <c r="G92" t="s">
        <v>584</v>
      </c>
      <c r="H92" t="s">
        <v>585</v>
      </c>
      <c r="I92" t="s">
        <v>403</v>
      </c>
      <c r="J92" t="s">
        <v>586</v>
      </c>
      <c r="K92" s="77">
        <v>5.96</v>
      </c>
      <c r="L92" t="s">
        <v>109</v>
      </c>
      <c r="M92" s="77">
        <v>6.75</v>
      </c>
      <c r="N92" s="77">
        <v>7.07</v>
      </c>
      <c r="O92" s="77">
        <v>15000</v>
      </c>
      <c r="P92" s="77">
        <v>99.149249999999995</v>
      </c>
      <c r="Q92" s="77">
        <v>0</v>
      </c>
      <c r="R92" s="77">
        <v>55.741708350000003</v>
      </c>
      <c r="S92" s="77">
        <v>0</v>
      </c>
      <c r="T92" s="77">
        <v>0.4</v>
      </c>
      <c r="U92" s="77">
        <v>7.0000000000000007E-2</v>
      </c>
    </row>
    <row r="93" spans="2:21">
      <c r="B93" t="s">
        <v>587</v>
      </c>
      <c r="C93" t="s">
        <v>588</v>
      </c>
      <c r="D93" t="s">
        <v>565</v>
      </c>
      <c r="E93" t="s">
        <v>566</v>
      </c>
      <c r="F93" t="s">
        <v>589</v>
      </c>
      <c r="G93" t="s">
        <v>578</v>
      </c>
      <c r="H93" t="s">
        <v>585</v>
      </c>
      <c r="I93" t="s">
        <v>403</v>
      </c>
      <c r="J93" t="s">
        <v>590</v>
      </c>
      <c r="K93" s="77">
        <v>6.37</v>
      </c>
      <c r="L93" t="s">
        <v>109</v>
      </c>
      <c r="M93" s="77">
        <v>8.25</v>
      </c>
      <c r="N93" s="77">
        <v>7.64</v>
      </c>
      <c r="O93" s="77">
        <v>43000</v>
      </c>
      <c r="P93" s="77">
        <v>108.61986302325582</v>
      </c>
      <c r="Q93" s="77">
        <v>0</v>
      </c>
      <c r="R93" s="77">
        <v>175.0561160428</v>
      </c>
      <c r="S93" s="77">
        <v>0</v>
      </c>
      <c r="T93" s="77">
        <v>1.25</v>
      </c>
      <c r="U93" s="77">
        <v>0.23</v>
      </c>
    </row>
    <row r="94" spans="2:21">
      <c r="B94" t="s">
        <v>591</v>
      </c>
      <c r="C94" t="s">
        <v>592</v>
      </c>
      <c r="D94" t="s">
        <v>565</v>
      </c>
      <c r="E94" t="s">
        <v>566</v>
      </c>
      <c r="F94" t="s">
        <v>593</v>
      </c>
      <c r="G94" t="s">
        <v>594</v>
      </c>
      <c r="H94" t="s">
        <v>595</v>
      </c>
      <c r="I94" t="s">
        <v>403</v>
      </c>
      <c r="J94" t="s">
        <v>391</v>
      </c>
      <c r="K94" s="77">
        <v>4.74</v>
      </c>
      <c r="L94" t="s">
        <v>109</v>
      </c>
      <c r="M94" s="77">
        <v>5.38</v>
      </c>
      <c r="N94" s="77">
        <v>6.04</v>
      </c>
      <c r="O94" s="77">
        <v>48000</v>
      </c>
      <c r="P94" s="77">
        <v>97.797986041666661</v>
      </c>
      <c r="Q94" s="77">
        <v>0</v>
      </c>
      <c r="R94" s="77">
        <v>175.94248880839999</v>
      </c>
      <c r="S94" s="77">
        <v>0</v>
      </c>
      <c r="T94" s="77">
        <v>1.25</v>
      </c>
      <c r="U94" s="77">
        <v>0.23</v>
      </c>
    </row>
    <row r="95" spans="2:21">
      <c r="B95" t="s">
        <v>596</v>
      </c>
      <c r="C95" t="s">
        <v>597</v>
      </c>
      <c r="D95" t="s">
        <v>565</v>
      </c>
      <c r="E95" t="s">
        <v>566</v>
      </c>
      <c r="F95" t="s">
        <v>598</v>
      </c>
      <c r="G95" t="s">
        <v>599</v>
      </c>
      <c r="H95" t="s">
        <v>600</v>
      </c>
      <c r="I95" t="s">
        <v>601</v>
      </c>
      <c r="J95" t="s">
        <v>602</v>
      </c>
      <c r="K95" s="77">
        <v>6.57</v>
      </c>
      <c r="L95" t="s">
        <v>109</v>
      </c>
      <c r="M95" s="77">
        <v>5.5</v>
      </c>
      <c r="N95" s="77">
        <v>8.19</v>
      </c>
      <c r="O95" s="77">
        <v>18000</v>
      </c>
      <c r="P95" s="77">
        <v>87.098833333333332</v>
      </c>
      <c r="Q95" s="77">
        <v>0</v>
      </c>
      <c r="R95" s="77">
        <v>58.76035692</v>
      </c>
      <c r="S95" s="77">
        <v>0</v>
      </c>
      <c r="T95" s="77">
        <v>0.42</v>
      </c>
      <c r="U95" s="77">
        <v>0.08</v>
      </c>
    </row>
    <row r="96" spans="2:21">
      <c r="B96" t="s">
        <v>603</v>
      </c>
      <c r="C96" t="s">
        <v>604</v>
      </c>
      <c r="D96" t="s">
        <v>126</v>
      </c>
      <c r="E96" t="s">
        <v>566</v>
      </c>
      <c r="F96" t="s">
        <v>605</v>
      </c>
      <c r="G96" t="s">
        <v>578</v>
      </c>
      <c r="H96" t="s">
        <v>595</v>
      </c>
      <c r="I96" t="s">
        <v>403</v>
      </c>
      <c r="J96" t="s">
        <v>606</v>
      </c>
      <c r="K96" s="77">
        <v>3.4</v>
      </c>
      <c r="L96" t="s">
        <v>109</v>
      </c>
      <c r="M96" s="77">
        <v>5.5</v>
      </c>
      <c r="N96" s="77">
        <v>5.72</v>
      </c>
      <c r="O96" s="77">
        <v>48000</v>
      </c>
      <c r="P96" s="77">
        <v>100.86772229166667</v>
      </c>
      <c r="Q96" s="77">
        <v>0</v>
      </c>
      <c r="R96" s="77">
        <v>181.46506711160001</v>
      </c>
      <c r="S96" s="77">
        <v>0</v>
      </c>
      <c r="T96" s="77">
        <v>1.29</v>
      </c>
      <c r="U96" s="77">
        <v>0.24</v>
      </c>
    </row>
    <row r="97" spans="2:21">
      <c r="B97" t="s">
        <v>607</v>
      </c>
      <c r="C97" t="s">
        <v>608</v>
      </c>
      <c r="D97" t="s">
        <v>565</v>
      </c>
      <c r="E97" t="s">
        <v>566</v>
      </c>
      <c r="F97" t="s">
        <v>609</v>
      </c>
      <c r="G97" t="s">
        <v>573</v>
      </c>
      <c r="H97" t="s">
        <v>610</v>
      </c>
      <c r="I97" t="s">
        <v>403</v>
      </c>
      <c r="J97" t="s">
        <v>611</v>
      </c>
      <c r="K97" s="77">
        <v>3.63</v>
      </c>
      <c r="L97" t="s">
        <v>109</v>
      </c>
      <c r="M97" s="77">
        <v>5.25</v>
      </c>
      <c r="N97" s="77">
        <v>6.92</v>
      </c>
      <c r="O97" s="77">
        <v>49000</v>
      </c>
      <c r="P97" s="77">
        <v>96.734083265306126</v>
      </c>
      <c r="Q97" s="77">
        <v>0</v>
      </c>
      <c r="R97" s="77">
        <v>177.65407859839999</v>
      </c>
      <c r="S97" s="77">
        <v>0</v>
      </c>
      <c r="T97" s="77">
        <v>1.26</v>
      </c>
      <c r="U97" s="77">
        <v>0.23</v>
      </c>
    </row>
    <row r="98" spans="2:21">
      <c r="B98" t="s">
        <v>612</v>
      </c>
      <c r="C98" t="s">
        <v>613</v>
      </c>
      <c r="D98" t="s">
        <v>565</v>
      </c>
      <c r="E98" t="s">
        <v>566</v>
      </c>
      <c r="F98" t="s">
        <v>614</v>
      </c>
      <c r="G98" t="s">
        <v>615</v>
      </c>
      <c r="H98" t="s">
        <v>616</v>
      </c>
      <c r="I98" t="s">
        <v>601</v>
      </c>
      <c r="J98" t="s">
        <v>574</v>
      </c>
      <c r="K98" s="77">
        <v>2.73</v>
      </c>
      <c r="L98" t="s">
        <v>109</v>
      </c>
      <c r="M98" s="77">
        <v>6.38</v>
      </c>
      <c r="N98" s="77">
        <v>8.1</v>
      </c>
      <c r="O98" s="77">
        <v>39000</v>
      </c>
      <c r="P98" s="77">
        <v>96.189625128205122</v>
      </c>
      <c r="Q98" s="77">
        <v>0</v>
      </c>
      <c r="R98" s="77">
        <v>140.60229884239999</v>
      </c>
      <c r="S98" s="77">
        <v>0</v>
      </c>
      <c r="T98" s="77">
        <v>1</v>
      </c>
      <c r="U98" s="77">
        <v>0.19</v>
      </c>
    </row>
    <row r="99" spans="2:21">
      <c r="B99" t="s">
        <v>228</v>
      </c>
      <c r="C99" s="16"/>
      <c r="D99" s="16"/>
      <c r="E99" s="16"/>
      <c r="F99" s="16"/>
    </row>
    <row r="100" spans="2:21">
      <c r="B100" t="s">
        <v>293</v>
      </c>
      <c r="C100" s="16"/>
      <c r="D100" s="16"/>
      <c r="E100" s="16"/>
      <c r="F100" s="16"/>
    </row>
    <row r="101" spans="2:21">
      <c r="B101" t="s">
        <v>294</v>
      </c>
      <c r="C101" s="16"/>
      <c r="D101" s="16"/>
      <c r="E101" s="16"/>
      <c r="F101" s="16"/>
    </row>
    <row r="102" spans="2:21">
      <c r="B102" t="s">
        <v>295</v>
      </c>
      <c r="C102" s="16"/>
      <c r="D102" s="16"/>
      <c r="E102" s="16"/>
      <c r="F102" s="16"/>
    </row>
    <row r="103" spans="2:21">
      <c r="B103" t="s">
        <v>296</v>
      </c>
      <c r="C103" s="16"/>
      <c r="D103" s="16"/>
      <c r="E103" s="16"/>
      <c r="F103" s="16"/>
    </row>
    <row r="104" spans="2:21">
      <c r="C104" s="16"/>
      <c r="D104" s="16"/>
      <c r="E104" s="16"/>
      <c r="F104" s="16"/>
    </row>
    <row r="105" spans="2:21">
      <c r="C105" s="16"/>
      <c r="D105" s="16"/>
      <c r="E105" s="16"/>
      <c r="F105" s="16"/>
    </row>
    <row r="106" spans="2:21">
      <c r="C106" s="16"/>
      <c r="D106" s="16"/>
      <c r="E106" s="16"/>
      <c r="F106" s="16"/>
    </row>
    <row r="107" spans="2:21"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</row>
    <row r="5" spans="2:62">
      <c r="B5" s="75" t="s">
        <v>198</v>
      </c>
      <c r="C5" t="s">
        <v>199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3208982.9</v>
      </c>
      <c r="J11" s="7"/>
      <c r="K11" s="76">
        <v>88.99906</v>
      </c>
      <c r="L11" s="76">
        <v>14156.084762529999</v>
      </c>
      <c r="M11" s="7"/>
      <c r="N11" s="76">
        <v>100</v>
      </c>
      <c r="O11" s="76">
        <v>18.670000000000002</v>
      </c>
      <c r="BF11" s="16"/>
      <c r="BG11" s="19"/>
      <c r="BH11" s="16"/>
      <c r="BJ11" s="16"/>
    </row>
    <row r="12" spans="2:62">
      <c r="B12" s="78" t="s">
        <v>202</v>
      </c>
      <c r="E12" s="16"/>
      <c r="F12" s="16"/>
      <c r="G12" s="16"/>
      <c r="I12" s="79">
        <v>3189100.9</v>
      </c>
      <c r="K12" s="79">
        <v>85.785060000000001</v>
      </c>
      <c r="L12" s="79">
        <v>11485.823621019999</v>
      </c>
      <c r="N12" s="79">
        <v>81.14</v>
      </c>
      <c r="O12" s="79">
        <v>15.15</v>
      </c>
    </row>
    <row r="13" spans="2:62">
      <c r="B13" s="78" t="s">
        <v>617</v>
      </c>
      <c r="E13" s="16"/>
      <c r="F13" s="16"/>
      <c r="G13" s="16"/>
      <c r="I13" s="79">
        <v>2249196</v>
      </c>
      <c r="K13" s="79">
        <v>85.785060000000001</v>
      </c>
      <c r="L13" s="79">
        <v>7574.2523359999996</v>
      </c>
      <c r="N13" s="79">
        <v>53.51</v>
      </c>
      <c r="O13" s="79">
        <v>9.99</v>
      </c>
    </row>
    <row r="14" spans="2:62">
      <c r="B14" t="s">
        <v>618</v>
      </c>
      <c r="C14" t="s">
        <v>619</v>
      </c>
      <c r="D14" t="s">
        <v>103</v>
      </c>
      <c r="E14" t="s">
        <v>126</v>
      </c>
      <c r="F14" t="s">
        <v>461</v>
      </c>
      <c r="G14" t="s">
        <v>448</v>
      </c>
      <c r="H14" t="s">
        <v>105</v>
      </c>
      <c r="I14" s="77">
        <v>1735</v>
      </c>
      <c r="J14" s="77">
        <v>1901</v>
      </c>
      <c r="K14" s="77">
        <v>0</v>
      </c>
      <c r="L14" s="77">
        <v>32.982349999999997</v>
      </c>
      <c r="M14" s="77">
        <v>0</v>
      </c>
      <c r="N14" s="77">
        <v>0.23</v>
      </c>
      <c r="O14" s="77">
        <v>0.04</v>
      </c>
    </row>
    <row r="15" spans="2:62">
      <c r="B15" t="s">
        <v>620</v>
      </c>
      <c r="C15" t="s">
        <v>621</v>
      </c>
      <c r="D15" t="s">
        <v>103</v>
      </c>
      <c r="E15" t="s">
        <v>126</v>
      </c>
      <c r="F15" t="s">
        <v>622</v>
      </c>
      <c r="G15" t="s">
        <v>448</v>
      </c>
      <c r="H15" t="s">
        <v>105</v>
      </c>
      <c r="I15" s="77">
        <v>9457</v>
      </c>
      <c r="J15" s="77">
        <v>2459</v>
      </c>
      <c r="K15" s="77">
        <v>0</v>
      </c>
      <c r="L15" s="77">
        <v>232.54763</v>
      </c>
      <c r="M15" s="77">
        <v>0</v>
      </c>
      <c r="N15" s="77">
        <v>1.64</v>
      </c>
      <c r="O15" s="77">
        <v>0.31</v>
      </c>
    </row>
    <row r="16" spans="2:62">
      <c r="B16" t="s">
        <v>623</v>
      </c>
      <c r="C16" t="s">
        <v>624</v>
      </c>
      <c r="D16" t="s">
        <v>103</v>
      </c>
      <c r="E16" t="s">
        <v>126</v>
      </c>
      <c r="F16" t="s">
        <v>625</v>
      </c>
      <c r="G16" t="s">
        <v>626</v>
      </c>
      <c r="H16" t="s">
        <v>105</v>
      </c>
      <c r="I16" s="77">
        <v>344</v>
      </c>
      <c r="J16" s="77">
        <v>42880</v>
      </c>
      <c r="K16" s="77">
        <v>0</v>
      </c>
      <c r="L16" s="77">
        <v>147.50720000000001</v>
      </c>
      <c r="M16" s="77">
        <v>0</v>
      </c>
      <c r="N16" s="77">
        <v>1.04</v>
      </c>
      <c r="O16" s="77">
        <v>0.19</v>
      </c>
    </row>
    <row r="17" spans="2:15">
      <c r="B17" t="s">
        <v>627</v>
      </c>
      <c r="C17" t="s">
        <v>628</v>
      </c>
      <c r="D17" t="s">
        <v>103</v>
      </c>
      <c r="E17" t="s">
        <v>126</v>
      </c>
      <c r="F17" t="s">
        <v>313</v>
      </c>
      <c r="G17" t="s">
        <v>309</v>
      </c>
      <c r="H17" t="s">
        <v>105</v>
      </c>
      <c r="I17" s="77">
        <v>648</v>
      </c>
      <c r="J17" s="77">
        <v>7860</v>
      </c>
      <c r="K17" s="77">
        <v>0</v>
      </c>
      <c r="L17" s="77">
        <v>50.9328</v>
      </c>
      <c r="M17" s="77">
        <v>0</v>
      </c>
      <c r="N17" s="77">
        <v>0.36</v>
      </c>
      <c r="O17" s="77">
        <v>7.0000000000000007E-2</v>
      </c>
    </row>
    <row r="18" spans="2:15">
      <c r="B18" t="s">
        <v>629</v>
      </c>
      <c r="C18" t="s">
        <v>630</v>
      </c>
      <c r="D18" t="s">
        <v>103</v>
      </c>
      <c r="E18" t="s">
        <v>126</v>
      </c>
      <c r="F18" t="s">
        <v>374</v>
      </c>
      <c r="G18" t="s">
        <v>309</v>
      </c>
      <c r="H18" t="s">
        <v>105</v>
      </c>
      <c r="I18" s="77">
        <v>43151</v>
      </c>
      <c r="J18" s="77">
        <v>1156</v>
      </c>
      <c r="K18" s="77">
        <v>0</v>
      </c>
      <c r="L18" s="77">
        <v>498.82556</v>
      </c>
      <c r="M18" s="77">
        <v>0</v>
      </c>
      <c r="N18" s="77">
        <v>3.52</v>
      </c>
      <c r="O18" s="77">
        <v>0.66</v>
      </c>
    </row>
    <row r="19" spans="2:15">
      <c r="B19" t="s">
        <v>631</v>
      </c>
      <c r="C19" t="s">
        <v>632</v>
      </c>
      <c r="D19" t="s">
        <v>103</v>
      </c>
      <c r="E19" t="s">
        <v>126</v>
      </c>
      <c r="F19" t="s">
        <v>318</v>
      </c>
      <c r="G19" t="s">
        <v>309</v>
      </c>
      <c r="H19" t="s">
        <v>105</v>
      </c>
      <c r="I19" s="77">
        <v>28294</v>
      </c>
      <c r="J19" s="77">
        <v>2260</v>
      </c>
      <c r="K19" s="77">
        <v>0</v>
      </c>
      <c r="L19" s="77">
        <v>639.44439999999997</v>
      </c>
      <c r="M19" s="77">
        <v>0</v>
      </c>
      <c r="N19" s="77">
        <v>4.5199999999999996</v>
      </c>
      <c r="O19" s="77">
        <v>0.84</v>
      </c>
    </row>
    <row r="20" spans="2:15">
      <c r="B20" t="s">
        <v>633</v>
      </c>
      <c r="C20" t="s">
        <v>634</v>
      </c>
      <c r="D20" t="s">
        <v>103</v>
      </c>
      <c r="E20" t="s">
        <v>126</v>
      </c>
      <c r="F20" t="s">
        <v>385</v>
      </c>
      <c r="G20" t="s">
        <v>309</v>
      </c>
      <c r="H20" t="s">
        <v>105</v>
      </c>
      <c r="I20" s="77">
        <v>6904</v>
      </c>
      <c r="J20" s="77">
        <v>6314</v>
      </c>
      <c r="K20" s="77">
        <v>0</v>
      </c>
      <c r="L20" s="77">
        <v>435.91856000000001</v>
      </c>
      <c r="M20" s="77">
        <v>0</v>
      </c>
      <c r="N20" s="77">
        <v>3.08</v>
      </c>
      <c r="O20" s="77">
        <v>0.56999999999999995</v>
      </c>
    </row>
    <row r="21" spans="2:15">
      <c r="B21" t="s">
        <v>635</v>
      </c>
      <c r="C21" t="s">
        <v>636</v>
      </c>
      <c r="D21" t="s">
        <v>103</v>
      </c>
      <c r="E21" t="s">
        <v>126</v>
      </c>
      <c r="F21" t="s">
        <v>308</v>
      </c>
      <c r="G21" t="s">
        <v>309</v>
      </c>
      <c r="H21" t="s">
        <v>105</v>
      </c>
      <c r="I21" s="77">
        <v>60895</v>
      </c>
      <c r="J21" s="77">
        <v>2365</v>
      </c>
      <c r="K21" s="77">
        <v>0</v>
      </c>
      <c r="L21" s="77">
        <v>1440.1667500000001</v>
      </c>
      <c r="M21" s="77">
        <v>0</v>
      </c>
      <c r="N21" s="77">
        <v>10.17</v>
      </c>
      <c r="O21" s="77">
        <v>1.9</v>
      </c>
    </row>
    <row r="22" spans="2:15">
      <c r="B22" t="s">
        <v>637</v>
      </c>
      <c r="C22" t="s">
        <v>638</v>
      </c>
      <c r="D22" t="s">
        <v>103</v>
      </c>
      <c r="E22" t="s">
        <v>126</v>
      </c>
      <c r="F22" t="s">
        <v>554</v>
      </c>
      <c r="G22" t="s">
        <v>428</v>
      </c>
      <c r="H22" t="s">
        <v>105</v>
      </c>
      <c r="I22" s="77">
        <v>77</v>
      </c>
      <c r="J22" s="77">
        <v>99250</v>
      </c>
      <c r="K22" s="77">
        <v>0</v>
      </c>
      <c r="L22" s="77">
        <v>76.422499999999999</v>
      </c>
      <c r="M22" s="77">
        <v>0</v>
      </c>
      <c r="N22" s="77">
        <v>0.54</v>
      </c>
      <c r="O22" s="77">
        <v>0.1</v>
      </c>
    </row>
    <row r="23" spans="2:15">
      <c r="B23" t="s">
        <v>639</v>
      </c>
      <c r="C23" t="s">
        <v>640</v>
      </c>
      <c r="D23" t="s">
        <v>103</v>
      </c>
      <c r="E23" t="s">
        <v>126</v>
      </c>
      <c r="F23" t="s">
        <v>557</v>
      </c>
      <c r="G23" t="s">
        <v>381</v>
      </c>
      <c r="H23" t="s">
        <v>105</v>
      </c>
      <c r="I23" s="77">
        <v>80334</v>
      </c>
      <c r="J23" s="77">
        <v>178.3</v>
      </c>
      <c r="K23" s="77">
        <v>0</v>
      </c>
      <c r="L23" s="77">
        <v>143.235522</v>
      </c>
      <c r="M23" s="77">
        <v>0</v>
      </c>
      <c r="N23" s="77">
        <v>1.01</v>
      </c>
      <c r="O23" s="77">
        <v>0.19</v>
      </c>
    </row>
    <row r="24" spans="2:15">
      <c r="B24" t="s">
        <v>641</v>
      </c>
      <c r="C24" t="s">
        <v>642</v>
      </c>
      <c r="D24" t="s">
        <v>103</v>
      </c>
      <c r="E24" t="s">
        <v>126</v>
      </c>
      <c r="F24" t="s">
        <v>643</v>
      </c>
      <c r="G24" t="s">
        <v>381</v>
      </c>
      <c r="H24" t="s">
        <v>105</v>
      </c>
      <c r="I24" s="77">
        <v>10035</v>
      </c>
      <c r="J24" s="77">
        <v>982</v>
      </c>
      <c r="K24" s="77">
        <v>1.11138</v>
      </c>
      <c r="L24" s="77">
        <v>99.655079999999998</v>
      </c>
      <c r="M24" s="77">
        <v>0</v>
      </c>
      <c r="N24" s="77">
        <v>0.7</v>
      </c>
      <c r="O24" s="77">
        <v>0.13</v>
      </c>
    </row>
    <row r="25" spans="2:15">
      <c r="B25" t="s">
        <v>644</v>
      </c>
      <c r="C25" t="s">
        <v>645</v>
      </c>
      <c r="D25" t="s">
        <v>103</v>
      </c>
      <c r="E25" t="s">
        <v>126</v>
      </c>
      <c r="F25" t="s">
        <v>646</v>
      </c>
      <c r="G25" t="s">
        <v>381</v>
      </c>
      <c r="H25" t="s">
        <v>105</v>
      </c>
      <c r="I25" s="77">
        <v>1938527</v>
      </c>
      <c r="J25" s="77">
        <v>37.200000000000003</v>
      </c>
      <c r="K25" s="77">
        <v>81.527659999999997</v>
      </c>
      <c r="L25" s="77">
        <v>802.65970400000003</v>
      </c>
      <c r="M25" s="77">
        <v>0.01</v>
      </c>
      <c r="N25" s="77">
        <v>5.67</v>
      </c>
      <c r="O25" s="77">
        <v>1.06</v>
      </c>
    </row>
    <row r="26" spans="2:15">
      <c r="B26" t="s">
        <v>647</v>
      </c>
      <c r="C26" t="s">
        <v>648</v>
      </c>
      <c r="D26" t="s">
        <v>103</v>
      </c>
      <c r="E26" t="s">
        <v>126</v>
      </c>
      <c r="F26" t="s">
        <v>380</v>
      </c>
      <c r="G26" t="s">
        <v>381</v>
      </c>
      <c r="H26" t="s">
        <v>105</v>
      </c>
      <c r="I26" s="77">
        <v>638</v>
      </c>
      <c r="J26" s="77">
        <v>56410</v>
      </c>
      <c r="K26" s="77">
        <v>0</v>
      </c>
      <c r="L26" s="77">
        <v>359.89580000000001</v>
      </c>
      <c r="M26" s="77">
        <v>0.01</v>
      </c>
      <c r="N26" s="77">
        <v>2.54</v>
      </c>
      <c r="O26" s="77">
        <v>0.47</v>
      </c>
    </row>
    <row r="27" spans="2:15">
      <c r="B27" t="s">
        <v>649</v>
      </c>
      <c r="C27" t="s">
        <v>650</v>
      </c>
      <c r="D27" t="s">
        <v>103</v>
      </c>
      <c r="E27" t="s">
        <v>126</v>
      </c>
      <c r="F27" t="s">
        <v>651</v>
      </c>
      <c r="G27" t="s">
        <v>353</v>
      </c>
      <c r="H27" t="s">
        <v>105</v>
      </c>
      <c r="I27" s="77">
        <v>917</v>
      </c>
      <c r="J27" s="77">
        <v>5865</v>
      </c>
      <c r="K27" s="77">
        <v>0</v>
      </c>
      <c r="L27" s="77">
        <v>53.782049999999998</v>
      </c>
      <c r="M27" s="77">
        <v>0</v>
      </c>
      <c r="N27" s="77">
        <v>0.38</v>
      </c>
      <c r="O27" s="77">
        <v>7.0000000000000007E-2</v>
      </c>
    </row>
    <row r="28" spans="2:15">
      <c r="B28" t="s">
        <v>652</v>
      </c>
      <c r="C28" t="s">
        <v>653</v>
      </c>
      <c r="D28" t="s">
        <v>103</v>
      </c>
      <c r="E28" t="s">
        <v>126</v>
      </c>
      <c r="F28" t="s">
        <v>654</v>
      </c>
      <c r="G28" t="s">
        <v>655</v>
      </c>
      <c r="H28" t="s">
        <v>105</v>
      </c>
      <c r="I28" s="77">
        <v>3576</v>
      </c>
      <c r="J28" s="77">
        <v>5600</v>
      </c>
      <c r="K28" s="77">
        <v>0</v>
      </c>
      <c r="L28" s="77">
        <v>200.256</v>
      </c>
      <c r="M28" s="77">
        <v>0</v>
      </c>
      <c r="N28" s="77">
        <v>1.41</v>
      </c>
      <c r="O28" s="77">
        <v>0.26</v>
      </c>
    </row>
    <row r="29" spans="2:15">
      <c r="B29" t="s">
        <v>656</v>
      </c>
      <c r="C29" t="s">
        <v>657</v>
      </c>
      <c r="D29" t="s">
        <v>103</v>
      </c>
      <c r="E29" t="s">
        <v>126</v>
      </c>
      <c r="F29" t="s">
        <v>433</v>
      </c>
      <c r="G29" t="s">
        <v>466</v>
      </c>
      <c r="H29" t="s">
        <v>105</v>
      </c>
      <c r="I29" s="77">
        <v>22851</v>
      </c>
      <c r="J29" s="77">
        <v>2120</v>
      </c>
      <c r="K29" s="77">
        <v>0</v>
      </c>
      <c r="L29" s="77">
        <v>484.44119999999998</v>
      </c>
      <c r="M29" s="77">
        <v>0</v>
      </c>
      <c r="N29" s="77">
        <v>3.42</v>
      </c>
      <c r="O29" s="77">
        <v>0.64</v>
      </c>
    </row>
    <row r="30" spans="2:15">
      <c r="B30" t="s">
        <v>658</v>
      </c>
      <c r="C30" t="s">
        <v>659</v>
      </c>
      <c r="D30" t="s">
        <v>103</v>
      </c>
      <c r="E30" t="s">
        <v>126</v>
      </c>
      <c r="F30" t="s">
        <v>660</v>
      </c>
      <c r="G30" t="s">
        <v>466</v>
      </c>
      <c r="H30" t="s">
        <v>105</v>
      </c>
      <c r="I30" s="77">
        <v>15809</v>
      </c>
      <c r="J30" s="77">
        <v>2455</v>
      </c>
      <c r="K30" s="77">
        <v>0</v>
      </c>
      <c r="L30" s="77">
        <v>388.11095</v>
      </c>
      <c r="M30" s="77">
        <v>0.01</v>
      </c>
      <c r="N30" s="77">
        <v>2.74</v>
      </c>
      <c r="O30" s="77">
        <v>0.51</v>
      </c>
    </row>
    <row r="31" spans="2:15">
      <c r="B31" t="s">
        <v>661</v>
      </c>
      <c r="C31" t="s">
        <v>662</v>
      </c>
      <c r="D31" t="s">
        <v>103</v>
      </c>
      <c r="E31" t="s">
        <v>126</v>
      </c>
      <c r="F31" t="s">
        <v>663</v>
      </c>
      <c r="G31" t="s">
        <v>331</v>
      </c>
      <c r="H31" t="s">
        <v>105</v>
      </c>
      <c r="I31" s="77">
        <v>1023</v>
      </c>
      <c r="J31" s="77">
        <v>4593</v>
      </c>
      <c r="K31" s="77">
        <v>0</v>
      </c>
      <c r="L31" s="77">
        <v>46.98639</v>
      </c>
      <c r="M31" s="77">
        <v>0</v>
      </c>
      <c r="N31" s="77">
        <v>0.33</v>
      </c>
      <c r="O31" s="77">
        <v>0.06</v>
      </c>
    </row>
    <row r="32" spans="2:15">
      <c r="B32" t="s">
        <v>664</v>
      </c>
      <c r="C32" t="s">
        <v>665</v>
      </c>
      <c r="D32" t="s">
        <v>103</v>
      </c>
      <c r="E32" t="s">
        <v>126</v>
      </c>
      <c r="F32" t="s">
        <v>666</v>
      </c>
      <c r="G32" t="s">
        <v>331</v>
      </c>
      <c r="H32" t="s">
        <v>105</v>
      </c>
      <c r="I32" s="77">
        <v>2283</v>
      </c>
      <c r="J32" s="77">
        <v>3489</v>
      </c>
      <c r="K32" s="77">
        <v>0</v>
      </c>
      <c r="L32" s="77">
        <v>79.653869999999998</v>
      </c>
      <c r="M32" s="77">
        <v>0</v>
      </c>
      <c r="N32" s="77">
        <v>0.56000000000000005</v>
      </c>
      <c r="O32" s="77">
        <v>0.11</v>
      </c>
    </row>
    <row r="33" spans="2:15">
      <c r="B33" t="s">
        <v>667</v>
      </c>
      <c r="C33" t="s">
        <v>668</v>
      </c>
      <c r="D33" t="s">
        <v>103</v>
      </c>
      <c r="E33" t="s">
        <v>126</v>
      </c>
      <c r="F33" t="s">
        <v>330</v>
      </c>
      <c r="G33" t="s">
        <v>331</v>
      </c>
      <c r="H33" t="s">
        <v>105</v>
      </c>
      <c r="I33" s="77">
        <v>10045</v>
      </c>
      <c r="J33" s="77">
        <v>1814</v>
      </c>
      <c r="K33" s="77">
        <v>0</v>
      </c>
      <c r="L33" s="77">
        <v>182.21629999999999</v>
      </c>
      <c r="M33" s="77">
        <v>0</v>
      </c>
      <c r="N33" s="77">
        <v>1.29</v>
      </c>
      <c r="O33" s="77">
        <v>0.24</v>
      </c>
    </row>
    <row r="34" spans="2:15">
      <c r="B34" t="s">
        <v>669</v>
      </c>
      <c r="C34" t="s">
        <v>670</v>
      </c>
      <c r="D34" t="s">
        <v>103</v>
      </c>
      <c r="E34" t="s">
        <v>126</v>
      </c>
      <c r="F34" t="s">
        <v>367</v>
      </c>
      <c r="G34" t="s">
        <v>331</v>
      </c>
      <c r="H34" t="s">
        <v>105</v>
      </c>
      <c r="I34" s="77">
        <v>8279</v>
      </c>
      <c r="J34" s="77">
        <v>2600</v>
      </c>
      <c r="K34" s="77">
        <v>3.14602</v>
      </c>
      <c r="L34" s="77">
        <v>218.40002000000001</v>
      </c>
      <c r="M34" s="77">
        <v>0</v>
      </c>
      <c r="N34" s="77">
        <v>1.54</v>
      </c>
      <c r="O34" s="77">
        <v>0.28999999999999998</v>
      </c>
    </row>
    <row r="35" spans="2:15">
      <c r="B35" t="s">
        <v>671</v>
      </c>
      <c r="C35" t="s">
        <v>672</v>
      </c>
      <c r="D35" t="s">
        <v>103</v>
      </c>
      <c r="E35" t="s">
        <v>126</v>
      </c>
      <c r="F35" t="s">
        <v>673</v>
      </c>
      <c r="G35" t="s">
        <v>331</v>
      </c>
      <c r="H35" t="s">
        <v>105</v>
      </c>
      <c r="I35" s="77">
        <v>511</v>
      </c>
      <c r="J35" s="77">
        <v>15580</v>
      </c>
      <c r="K35" s="77">
        <v>0</v>
      </c>
      <c r="L35" s="77">
        <v>79.613799999999998</v>
      </c>
      <c r="M35" s="77">
        <v>0</v>
      </c>
      <c r="N35" s="77">
        <v>0.56000000000000005</v>
      </c>
      <c r="O35" s="77">
        <v>0.11</v>
      </c>
    </row>
    <row r="36" spans="2:15">
      <c r="B36" t="s">
        <v>674</v>
      </c>
      <c r="C36" t="s">
        <v>675</v>
      </c>
      <c r="D36" t="s">
        <v>103</v>
      </c>
      <c r="E36" t="s">
        <v>126</v>
      </c>
      <c r="F36" t="s">
        <v>676</v>
      </c>
      <c r="G36" t="s">
        <v>331</v>
      </c>
      <c r="H36" t="s">
        <v>105</v>
      </c>
      <c r="I36" s="77">
        <v>1211</v>
      </c>
      <c r="J36" s="77">
        <v>17850</v>
      </c>
      <c r="K36" s="77">
        <v>0</v>
      </c>
      <c r="L36" s="77">
        <v>216.1635</v>
      </c>
      <c r="M36" s="77">
        <v>0</v>
      </c>
      <c r="N36" s="77">
        <v>1.53</v>
      </c>
      <c r="O36" s="77">
        <v>0.28999999999999998</v>
      </c>
    </row>
    <row r="37" spans="2:15">
      <c r="B37" t="s">
        <v>677</v>
      </c>
      <c r="C37" t="s">
        <v>678</v>
      </c>
      <c r="D37" t="s">
        <v>103</v>
      </c>
      <c r="E37" t="s">
        <v>126</v>
      </c>
      <c r="F37" t="s">
        <v>679</v>
      </c>
      <c r="G37" t="s">
        <v>132</v>
      </c>
      <c r="H37" t="s">
        <v>105</v>
      </c>
      <c r="I37" s="77">
        <v>1652</v>
      </c>
      <c r="J37" s="77">
        <v>40220</v>
      </c>
      <c r="K37" s="77">
        <v>0</v>
      </c>
      <c r="L37" s="77">
        <v>664.43439999999998</v>
      </c>
      <c r="M37" s="77">
        <v>0</v>
      </c>
      <c r="N37" s="77">
        <v>4.6900000000000004</v>
      </c>
      <c r="O37" s="77">
        <v>0.88</v>
      </c>
    </row>
    <row r="38" spans="2:15">
      <c r="B38" s="78" t="s">
        <v>680</v>
      </c>
      <c r="E38" s="16"/>
      <c r="F38" s="16"/>
      <c r="G38" s="16"/>
      <c r="I38" s="79">
        <v>417044.9</v>
      </c>
      <c r="K38" s="79">
        <v>0</v>
      </c>
      <c r="L38" s="79">
        <v>2514.7592050200001</v>
      </c>
      <c r="N38" s="79">
        <v>17.760000000000002</v>
      </c>
      <c r="O38" s="79">
        <v>3.32</v>
      </c>
    </row>
    <row r="39" spans="2:15">
      <c r="B39" t="s">
        <v>681</v>
      </c>
      <c r="C39" t="s">
        <v>682</v>
      </c>
      <c r="D39" t="s">
        <v>103</v>
      </c>
      <c r="E39" t="s">
        <v>126</v>
      </c>
      <c r="F39" t="s">
        <v>683</v>
      </c>
      <c r="G39" t="s">
        <v>448</v>
      </c>
      <c r="H39" t="s">
        <v>105</v>
      </c>
      <c r="I39" s="77">
        <v>76</v>
      </c>
      <c r="J39" s="77">
        <v>19160</v>
      </c>
      <c r="K39" s="77">
        <v>0</v>
      </c>
      <c r="L39" s="77">
        <v>14.5616</v>
      </c>
      <c r="M39" s="77">
        <v>0</v>
      </c>
      <c r="N39" s="77">
        <v>0.1</v>
      </c>
      <c r="O39" s="77">
        <v>0.02</v>
      </c>
    </row>
    <row r="40" spans="2:15">
      <c r="B40" t="s">
        <v>684</v>
      </c>
      <c r="C40" t="s">
        <v>685</v>
      </c>
      <c r="D40" t="s">
        <v>103</v>
      </c>
      <c r="E40" t="s">
        <v>126</v>
      </c>
      <c r="F40" t="s">
        <v>686</v>
      </c>
      <c r="G40" t="s">
        <v>428</v>
      </c>
      <c r="H40" t="s">
        <v>105</v>
      </c>
      <c r="I40" s="77">
        <v>8</v>
      </c>
      <c r="J40" s="77">
        <v>89700</v>
      </c>
      <c r="K40" s="77">
        <v>0</v>
      </c>
      <c r="L40" s="77">
        <v>7.1760000000000002</v>
      </c>
      <c r="M40" s="77">
        <v>0</v>
      </c>
      <c r="N40" s="77">
        <v>0.05</v>
      </c>
      <c r="O40" s="77">
        <v>0.01</v>
      </c>
    </row>
    <row r="41" spans="2:15">
      <c r="B41" t="s">
        <v>687</v>
      </c>
      <c r="C41" t="s">
        <v>688</v>
      </c>
      <c r="D41" t="s">
        <v>103</v>
      </c>
      <c r="E41" t="s">
        <v>126</v>
      </c>
      <c r="F41" t="s">
        <v>473</v>
      </c>
      <c r="G41" t="s">
        <v>428</v>
      </c>
      <c r="H41" t="s">
        <v>105</v>
      </c>
      <c r="I41" s="77">
        <v>1334</v>
      </c>
      <c r="J41" s="77">
        <v>5603</v>
      </c>
      <c r="K41" s="77">
        <v>0</v>
      </c>
      <c r="L41" s="77">
        <v>74.744020000000006</v>
      </c>
      <c r="M41" s="77">
        <v>0</v>
      </c>
      <c r="N41" s="77">
        <v>0.53</v>
      </c>
      <c r="O41" s="77">
        <v>0.1</v>
      </c>
    </row>
    <row r="42" spans="2:15">
      <c r="B42" t="s">
        <v>689</v>
      </c>
      <c r="C42" t="s">
        <v>690</v>
      </c>
      <c r="D42" t="s">
        <v>103</v>
      </c>
      <c r="E42" t="s">
        <v>126</v>
      </c>
      <c r="F42" t="s">
        <v>691</v>
      </c>
      <c r="G42" t="s">
        <v>381</v>
      </c>
      <c r="H42" t="s">
        <v>105</v>
      </c>
      <c r="I42" s="77">
        <v>195848</v>
      </c>
      <c r="J42" s="77">
        <v>176</v>
      </c>
      <c r="K42" s="77">
        <v>0</v>
      </c>
      <c r="L42" s="77">
        <v>344.69247999999999</v>
      </c>
      <c r="M42" s="77">
        <v>0.03</v>
      </c>
      <c r="N42" s="77">
        <v>2.4300000000000002</v>
      </c>
      <c r="O42" s="77">
        <v>0.45</v>
      </c>
    </row>
    <row r="43" spans="2:15">
      <c r="B43" t="s">
        <v>692</v>
      </c>
      <c r="C43" t="s">
        <v>693</v>
      </c>
      <c r="D43" t="s">
        <v>103</v>
      </c>
      <c r="E43" t="s">
        <v>126</v>
      </c>
      <c r="F43" t="s">
        <v>694</v>
      </c>
      <c r="G43" t="s">
        <v>381</v>
      </c>
      <c r="H43" t="s">
        <v>105</v>
      </c>
      <c r="I43" s="77">
        <v>94938.37</v>
      </c>
      <c r="J43" s="77">
        <v>254.6</v>
      </c>
      <c r="K43" s="77">
        <v>0</v>
      </c>
      <c r="L43" s="77">
        <v>241.71309002000001</v>
      </c>
      <c r="M43" s="77">
        <v>0.01</v>
      </c>
      <c r="N43" s="77">
        <v>1.71</v>
      </c>
      <c r="O43" s="77">
        <v>0.32</v>
      </c>
    </row>
    <row r="44" spans="2:15">
      <c r="B44" t="s">
        <v>695</v>
      </c>
      <c r="C44" t="s">
        <v>696</v>
      </c>
      <c r="D44" t="s">
        <v>103</v>
      </c>
      <c r="E44" t="s">
        <v>126</v>
      </c>
      <c r="F44" t="s">
        <v>697</v>
      </c>
      <c r="G44" t="s">
        <v>655</v>
      </c>
      <c r="H44" t="s">
        <v>105</v>
      </c>
      <c r="I44" s="77">
        <v>1052</v>
      </c>
      <c r="J44" s="77">
        <v>8450</v>
      </c>
      <c r="K44" s="77">
        <v>0</v>
      </c>
      <c r="L44" s="77">
        <v>88.894000000000005</v>
      </c>
      <c r="M44" s="77">
        <v>0</v>
      </c>
      <c r="N44" s="77">
        <v>0.63</v>
      </c>
      <c r="O44" s="77">
        <v>0.12</v>
      </c>
    </row>
    <row r="45" spans="2:15">
      <c r="B45" t="s">
        <v>698</v>
      </c>
      <c r="C45" t="s">
        <v>699</v>
      </c>
      <c r="D45" t="s">
        <v>103</v>
      </c>
      <c r="E45" t="s">
        <v>126</v>
      </c>
      <c r="F45" t="s">
        <v>700</v>
      </c>
      <c r="G45" t="s">
        <v>701</v>
      </c>
      <c r="H45" t="s">
        <v>105</v>
      </c>
      <c r="I45" s="77">
        <v>5692</v>
      </c>
      <c r="J45" s="77">
        <v>1090</v>
      </c>
      <c r="K45" s="77">
        <v>0</v>
      </c>
      <c r="L45" s="77">
        <v>62.0428</v>
      </c>
      <c r="M45" s="77">
        <v>0.01</v>
      </c>
      <c r="N45" s="77">
        <v>0.44</v>
      </c>
      <c r="O45" s="77">
        <v>0.08</v>
      </c>
    </row>
    <row r="46" spans="2:15">
      <c r="B46" t="s">
        <v>702</v>
      </c>
      <c r="C46" t="s">
        <v>703</v>
      </c>
      <c r="D46" t="s">
        <v>103</v>
      </c>
      <c r="E46" t="s">
        <v>126</v>
      </c>
      <c r="F46" t="s">
        <v>419</v>
      </c>
      <c r="G46" t="s">
        <v>331</v>
      </c>
      <c r="H46" t="s">
        <v>105</v>
      </c>
      <c r="I46" s="77">
        <v>930</v>
      </c>
      <c r="J46" s="77">
        <v>8362</v>
      </c>
      <c r="K46" s="77">
        <v>0</v>
      </c>
      <c r="L46" s="77">
        <v>77.766599999999997</v>
      </c>
      <c r="M46" s="77">
        <v>0</v>
      </c>
      <c r="N46" s="77">
        <v>0.55000000000000004</v>
      </c>
      <c r="O46" s="77">
        <v>0.1</v>
      </c>
    </row>
    <row r="47" spans="2:15">
      <c r="B47" t="s">
        <v>704</v>
      </c>
      <c r="C47" t="s">
        <v>705</v>
      </c>
      <c r="D47" t="s">
        <v>103</v>
      </c>
      <c r="E47" t="s">
        <v>126</v>
      </c>
      <c r="F47" t="s">
        <v>358</v>
      </c>
      <c r="G47" t="s">
        <v>331</v>
      </c>
      <c r="H47" t="s">
        <v>105</v>
      </c>
      <c r="I47" s="77">
        <v>684</v>
      </c>
      <c r="J47" s="77">
        <v>20960</v>
      </c>
      <c r="K47" s="77">
        <v>0</v>
      </c>
      <c r="L47" s="77">
        <v>143.3664</v>
      </c>
      <c r="M47" s="77">
        <v>0</v>
      </c>
      <c r="N47" s="77">
        <v>1.01</v>
      </c>
      <c r="O47" s="77">
        <v>0.19</v>
      </c>
    </row>
    <row r="48" spans="2:15">
      <c r="B48" t="s">
        <v>706</v>
      </c>
      <c r="C48" t="s">
        <v>707</v>
      </c>
      <c r="D48" t="s">
        <v>103</v>
      </c>
      <c r="E48" t="s">
        <v>126</v>
      </c>
      <c r="F48" t="s">
        <v>363</v>
      </c>
      <c r="G48" t="s">
        <v>331</v>
      </c>
      <c r="H48" t="s">
        <v>105</v>
      </c>
      <c r="I48" s="77">
        <v>201.53</v>
      </c>
      <c r="J48" s="77">
        <v>35560</v>
      </c>
      <c r="K48" s="77">
        <v>0</v>
      </c>
      <c r="L48" s="77">
        <v>71.664068</v>
      </c>
      <c r="M48" s="77">
        <v>0</v>
      </c>
      <c r="N48" s="77">
        <v>0.51</v>
      </c>
      <c r="O48" s="77">
        <v>0.09</v>
      </c>
    </row>
    <row r="49" spans="2:15">
      <c r="B49" t="s">
        <v>708</v>
      </c>
      <c r="C49" t="s">
        <v>709</v>
      </c>
      <c r="D49" t="s">
        <v>103</v>
      </c>
      <c r="E49" t="s">
        <v>126</v>
      </c>
      <c r="F49" t="s">
        <v>339</v>
      </c>
      <c r="G49" t="s">
        <v>331</v>
      </c>
      <c r="H49" t="s">
        <v>105</v>
      </c>
      <c r="I49" s="77">
        <v>35</v>
      </c>
      <c r="J49" s="77">
        <v>159100</v>
      </c>
      <c r="K49" s="77">
        <v>0</v>
      </c>
      <c r="L49" s="77">
        <v>55.685000000000002</v>
      </c>
      <c r="M49" s="77">
        <v>0</v>
      </c>
      <c r="N49" s="77">
        <v>0.39</v>
      </c>
      <c r="O49" s="77">
        <v>7.0000000000000007E-2</v>
      </c>
    </row>
    <row r="50" spans="2:15">
      <c r="B50" t="s">
        <v>710</v>
      </c>
      <c r="C50" t="s">
        <v>711</v>
      </c>
      <c r="D50" t="s">
        <v>103</v>
      </c>
      <c r="E50" t="s">
        <v>126</v>
      </c>
      <c r="F50" t="s">
        <v>712</v>
      </c>
      <c r="G50" t="s">
        <v>331</v>
      </c>
      <c r="H50" t="s">
        <v>105</v>
      </c>
      <c r="I50" s="77">
        <v>472</v>
      </c>
      <c r="J50" s="77">
        <v>5028</v>
      </c>
      <c r="K50" s="77">
        <v>0</v>
      </c>
      <c r="L50" s="77">
        <v>23.73216</v>
      </c>
      <c r="M50" s="77">
        <v>0</v>
      </c>
      <c r="N50" s="77">
        <v>0.17</v>
      </c>
      <c r="O50" s="77">
        <v>0.03</v>
      </c>
    </row>
    <row r="51" spans="2:15">
      <c r="B51" t="s">
        <v>713</v>
      </c>
      <c r="C51" t="s">
        <v>714</v>
      </c>
      <c r="D51" t="s">
        <v>103</v>
      </c>
      <c r="E51" t="s">
        <v>126</v>
      </c>
      <c r="F51" t="s">
        <v>715</v>
      </c>
      <c r="G51" t="s">
        <v>331</v>
      </c>
      <c r="H51" t="s">
        <v>105</v>
      </c>
      <c r="I51" s="77">
        <v>22300</v>
      </c>
      <c r="J51" s="77">
        <v>961.7</v>
      </c>
      <c r="K51" s="77">
        <v>0</v>
      </c>
      <c r="L51" s="77">
        <v>214.45910000000001</v>
      </c>
      <c r="M51" s="77">
        <v>0.01</v>
      </c>
      <c r="N51" s="77">
        <v>1.51</v>
      </c>
      <c r="O51" s="77">
        <v>0.28000000000000003</v>
      </c>
    </row>
    <row r="52" spans="2:15">
      <c r="B52" t="s">
        <v>716</v>
      </c>
      <c r="C52" t="s">
        <v>717</v>
      </c>
      <c r="D52" t="s">
        <v>103</v>
      </c>
      <c r="E52" t="s">
        <v>126</v>
      </c>
      <c r="F52" t="s">
        <v>718</v>
      </c>
      <c r="G52" t="s">
        <v>331</v>
      </c>
      <c r="H52" t="s">
        <v>105</v>
      </c>
      <c r="I52" s="77">
        <v>56297</v>
      </c>
      <c r="J52" s="77">
        <v>587.1</v>
      </c>
      <c r="K52" s="77">
        <v>0</v>
      </c>
      <c r="L52" s="77">
        <v>330.51968699999998</v>
      </c>
      <c r="M52" s="77">
        <v>0.03</v>
      </c>
      <c r="N52" s="77">
        <v>2.33</v>
      </c>
      <c r="O52" s="77">
        <v>0.44</v>
      </c>
    </row>
    <row r="53" spans="2:15">
      <c r="B53" t="s">
        <v>719</v>
      </c>
      <c r="C53" t="s">
        <v>720</v>
      </c>
      <c r="D53" t="s">
        <v>103</v>
      </c>
      <c r="E53" t="s">
        <v>126</v>
      </c>
      <c r="F53" t="s">
        <v>390</v>
      </c>
      <c r="G53" t="s">
        <v>331</v>
      </c>
      <c r="H53" t="s">
        <v>105</v>
      </c>
      <c r="I53" s="77">
        <v>692</v>
      </c>
      <c r="J53" s="77">
        <v>11920</v>
      </c>
      <c r="K53" s="77">
        <v>0</v>
      </c>
      <c r="L53" s="77">
        <v>82.486400000000003</v>
      </c>
      <c r="M53" s="77">
        <v>0.01</v>
      </c>
      <c r="N53" s="77">
        <v>0.57999999999999996</v>
      </c>
      <c r="O53" s="77">
        <v>0.11</v>
      </c>
    </row>
    <row r="54" spans="2:15">
      <c r="B54" t="s">
        <v>721</v>
      </c>
      <c r="C54" t="s">
        <v>722</v>
      </c>
      <c r="D54" t="s">
        <v>103</v>
      </c>
      <c r="E54" t="s">
        <v>126</v>
      </c>
      <c r="F54" t="s">
        <v>348</v>
      </c>
      <c r="G54" t="s">
        <v>331</v>
      </c>
      <c r="H54" t="s">
        <v>105</v>
      </c>
      <c r="I54" s="77">
        <v>5708</v>
      </c>
      <c r="J54" s="77">
        <v>1381</v>
      </c>
      <c r="K54" s="77">
        <v>0</v>
      </c>
      <c r="L54" s="77">
        <v>78.827479999999994</v>
      </c>
      <c r="M54" s="77">
        <v>0</v>
      </c>
      <c r="N54" s="77">
        <v>0.56000000000000005</v>
      </c>
      <c r="O54" s="77">
        <v>0.1</v>
      </c>
    </row>
    <row r="55" spans="2:15">
      <c r="B55" t="s">
        <v>723</v>
      </c>
      <c r="C55" t="s">
        <v>724</v>
      </c>
      <c r="D55" t="s">
        <v>103</v>
      </c>
      <c r="E55" t="s">
        <v>126</v>
      </c>
      <c r="F55" t="s">
        <v>725</v>
      </c>
      <c r="G55" t="s">
        <v>128</v>
      </c>
      <c r="H55" t="s">
        <v>105</v>
      </c>
      <c r="I55" s="77">
        <v>2430</v>
      </c>
      <c r="J55" s="77">
        <v>478.3</v>
      </c>
      <c r="K55" s="77">
        <v>0</v>
      </c>
      <c r="L55" s="77">
        <v>11.62269</v>
      </c>
      <c r="M55" s="77">
        <v>0</v>
      </c>
      <c r="N55" s="77">
        <v>0.08</v>
      </c>
      <c r="O55" s="77">
        <v>0.02</v>
      </c>
    </row>
    <row r="56" spans="2:15">
      <c r="B56" t="s">
        <v>726</v>
      </c>
      <c r="C56" t="s">
        <v>727</v>
      </c>
      <c r="D56" t="s">
        <v>103</v>
      </c>
      <c r="E56" t="s">
        <v>126</v>
      </c>
      <c r="F56" t="s">
        <v>728</v>
      </c>
      <c r="G56" t="s">
        <v>729</v>
      </c>
      <c r="H56" t="s">
        <v>105</v>
      </c>
      <c r="I56" s="77">
        <v>322</v>
      </c>
      <c r="J56" s="77">
        <v>8787</v>
      </c>
      <c r="K56" s="77">
        <v>0</v>
      </c>
      <c r="L56" s="77">
        <v>28.294139999999999</v>
      </c>
      <c r="M56" s="77">
        <v>0</v>
      </c>
      <c r="N56" s="77">
        <v>0.2</v>
      </c>
      <c r="O56" s="77">
        <v>0.04</v>
      </c>
    </row>
    <row r="57" spans="2:15">
      <c r="B57" t="s">
        <v>730</v>
      </c>
      <c r="C57" t="s">
        <v>731</v>
      </c>
      <c r="D57" t="s">
        <v>103</v>
      </c>
      <c r="E57" t="s">
        <v>126</v>
      </c>
      <c r="F57" t="s">
        <v>732</v>
      </c>
      <c r="G57" t="s">
        <v>729</v>
      </c>
      <c r="H57" t="s">
        <v>105</v>
      </c>
      <c r="I57" s="77">
        <v>1451</v>
      </c>
      <c r="J57" s="77">
        <v>4137</v>
      </c>
      <c r="K57" s="77">
        <v>0</v>
      </c>
      <c r="L57" s="77">
        <v>60.02787</v>
      </c>
      <c r="M57" s="77">
        <v>0</v>
      </c>
      <c r="N57" s="77">
        <v>0.42</v>
      </c>
      <c r="O57" s="77">
        <v>0.08</v>
      </c>
    </row>
    <row r="58" spans="2:15">
      <c r="B58" t="s">
        <v>733</v>
      </c>
      <c r="C58" t="s">
        <v>734</v>
      </c>
      <c r="D58" t="s">
        <v>103</v>
      </c>
      <c r="E58" t="s">
        <v>126</v>
      </c>
      <c r="F58" t="s">
        <v>735</v>
      </c>
      <c r="G58" t="s">
        <v>131</v>
      </c>
      <c r="H58" t="s">
        <v>105</v>
      </c>
      <c r="I58" s="77">
        <v>3846</v>
      </c>
      <c r="J58" s="77">
        <v>1894</v>
      </c>
      <c r="K58" s="77">
        <v>0</v>
      </c>
      <c r="L58" s="77">
        <v>72.843239999999994</v>
      </c>
      <c r="M58" s="77">
        <v>0.01</v>
      </c>
      <c r="N58" s="77">
        <v>0.51</v>
      </c>
      <c r="O58" s="77">
        <v>0.1</v>
      </c>
    </row>
    <row r="59" spans="2:15">
      <c r="B59" t="s">
        <v>736</v>
      </c>
      <c r="C59" t="s">
        <v>737</v>
      </c>
      <c r="D59" t="s">
        <v>103</v>
      </c>
      <c r="E59" t="s">
        <v>126</v>
      </c>
      <c r="F59" t="s">
        <v>738</v>
      </c>
      <c r="G59" t="s">
        <v>135</v>
      </c>
      <c r="H59" t="s">
        <v>105</v>
      </c>
      <c r="I59" s="77">
        <v>3466</v>
      </c>
      <c r="J59" s="77">
        <v>2198</v>
      </c>
      <c r="K59" s="77">
        <v>0</v>
      </c>
      <c r="L59" s="77">
        <v>76.182680000000005</v>
      </c>
      <c r="M59" s="77">
        <v>0.01</v>
      </c>
      <c r="N59" s="77">
        <v>0.54</v>
      </c>
      <c r="O59" s="77">
        <v>0.1</v>
      </c>
    </row>
    <row r="60" spans="2:15">
      <c r="B60" t="s">
        <v>739</v>
      </c>
      <c r="C60" t="s">
        <v>740</v>
      </c>
      <c r="D60" t="s">
        <v>103</v>
      </c>
      <c r="E60" t="s">
        <v>126</v>
      </c>
      <c r="F60" t="s">
        <v>485</v>
      </c>
      <c r="G60" t="s">
        <v>135</v>
      </c>
      <c r="H60" t="s">
        <v>105</v>
      </c>
      <c r="I60" s="77">
        <v>19262</v>
      </c>
      <c r="J60" s="77">
        <v>1835</v>
      </c>
      <c r="K60" s="77">
        <v>0</v>
      </c>
      <c r="L60" s="77">
        <v>353.45769999999999</v>
      </c>
      <c r="M60" s="77">
        <v>0.01</v>
      </c>
      <c r="N60" s="77">
        <v>2.5</v>
      </c>
      <c r="O60" s="77">
        <v>0.47</v>
      </c>
    </row>
    <row r="61" spans="2:15">
      <c r="B61" s="78" t="s">
        <v>741</v>
      </c>
      <c r="E61" s="16"/>
      <c r="F61" s="16"/>
      <c r="G61" s="16"/>
      <c r="I61" s="79">
        <v>522860</v>
      </c>
      <c r="K61" s="79">
        <v>0</v>
      </c>
      <c r="L61" s="79">
        <v>1396.8120799999999</v>
      </c>
      <c r="N61" s="79">
        <v>9.8699999999999992</v>
      </c>
      <c r="O61" s="79">
        <v>1.84</v>
      </c>
    </row>
    <row r="62" spans="2:15">
      <c r="B62" t="s">
        <v>742</v>
      </c>
      <c r="C62" t="s">
        <v>743</v>
      </c>
      <c r="D62" t="s">
        <v>103</v>
      </c>
      <c r="E62" t="s">
        <v>126</v>
      </c>
      <c r="F62" t="s">
        <v>744</v>
      </c>
      <c r="G62" t="s">
        <v>448</v>
      </c>
      <c r="H62" t="s">
        <v>105</v>
      </c>
      <c r="I62" s="77">
        <v>4900</v>
      </c>
      <c r="J62" s="77">
        <v>2185</v>
      </c>
      <c r="K62" s="77">
        <v>0</v>
      </c>
      <c r="L62" s="77">
        <v>107.065</v>
      </c>
      <c r="M62" s="77">
        <v>0.03</v>
      </c>
      <c r="N62" s="77">
        <v>0.76</v>
      </c>
      <c r="O62" s="77">
        <v>0.14000000000000001</v>
      </c>
    </row>
    <row r="63" spans="2:15">
      <c r="B63" t="s">
        <v>745</v>
      </c>
      <c r="C63" t="s">
        <v>746</v>
      </c>
      <c r="D63" t="s">
        <v>103</v>
      </c>
      <c r="E63" t="s">
        <v>126</v>
      </c>
      <c r="F63" t="s">
        <v>747</v>
      </c>
      <c r="G63" t="s">
        <v>428</v>
      </c>
      <c r="H63" t="s">
        <v>105</v>
      </c>
      <c r="I63" s="77">
        <v>2685</v>
      </c>
      <c r="J63" s="77">
        <v>4200</v>
      </c>
      <c r="K63" s="77">
        <v>0</v>
      </c>
      <c r="L63" s="77">
        <v>112.77</v>
      </c>
      <c r="M63" s="77">
        <v>0.01</v>
      </c>
      <c r="N63" s="77">
        <v>0.8</v>
      </c>
      <c r="O63" s="77">
        <v>0.15</v>
      </c>
    </row>
    <row r="64" spans="2:15">
      <c r="B64" t="s">
        <v>748</v>
      </c>
      <c r="C64" t="s">
        <v>749</v>
      </c>
      <c r="D64" t="s">
        <v>103</v>
      </c>
      <c r="E64" t="s">
        <v>126</v>
      </c>
      <c r="F64" t="s">
        <v>427</v>
      </c>
      <c r="G64" t="s">
        <v>428</v>
      </c>
      <c r="H64" t="s">
        <v>105</v>
      </c>
      <c r="I64" s="77">
        <v>33717</v>
      </c>
      <c r="J64" s="77">
        <v>921.1</v>
      </c>
      <c r="K64" s="77">
        <v>0</v>
      </c>
      <c r="L64" s="77">
        <v>310.56728700000002</v>
      </c>
      <c r="M64" s="77">
        <v>0.02</v>
      </c>
      <c r="N64" s="77">
        <v>2.19</v>
      </c>
      <c r="O64" s="77">
        <v>0.41</v>
      </c>
    </row>
    <row r="65" spans="2:15">
      <c r="B65" t="s">
        <v>750</v>
      </c>
      <c r="C65" t="s">
        <v>751</v>
      </c>
      <c r="D65" t="s">
        <v>103</v>
      </c>
      <c r="E65" t="s">
        <v>126</v>
      </c>
      <c r="F65" t="s">
        <v>752</v>
      </c>
      <c r="G65" t="s">
        <v>381</v>
      </c>
      <c r="H65" t="s">
        <v>105</v>
      </c>
      <c r="I65" s="77">
        <v>18294</v>
      </c>
      <c r="J65" s="77">
        <v>597.29999999999995</v>
      </c>
      <c r="K65" s="77">
        <v>0</v>
      </c>
      <c r="L65" s="77">
        <v>109.270062</v>
      </c>
      <c r="M65" s="77">
        <v>0.1</v>
      </c>
      <c r="N65" s="77">
        <v>0.77</v>
      </c>
      <c r="O65" s="77">
        <v>0.14000000000000001</v>
      </c>
    </row>
    <row r="66" spans="2:15">
      <c r="B66" t="s">
        <v>753</v>
      </c>
      <c r="C66" t="s">
        <v>754</v>
      </c>
      <c r="D66" t="s">
        <v>103</v>
      </c>
      <c r="E66" t="s">
        <v>126</v>
      </c>
      <c r="F66" t="s">
        <v>755</v>
      </c>
      <c r="G66" t="s">
        <v>381</v>
      </c>
      <c r="H66" t="s">
        <v>105</v>
      </c>
      <c r="I66" s="77">
        <v>220560</v>
      </c>
      <c r="J66" s="77">
        <v>44.5</v>
      </c>
      <c r="K66" s="77">
        <v>0</v>
      </c>
      <c r="L66" s="77">
        <v>98.149199999999993</v>
      </c>
      <c r="M66" s="77">
        <v>0.36</v>
      </c>
      <c r="N66" s="77">
        <v>0.69</v>
      </c>
      <c r="O66" s="77">
        <v>0.13</v>
      </c>
    </row>
    <row r="67" spans="2:15">
      <c r="B67" t="s">
        <v>756</v>
      </c>
      <c r="C67" t="s">
        <v>757</v>
      </c>
      <c r="D67" t="s">
        <v>103</v>
      </c>
      <c r="E67" t="s">
        <v>126</v>
      </c>
      <c r="F67" t="s">
        <v>758</v>
      </c>
      <c r="G67" t="s">
        <v>759</v>
      </c>
      <c r="H67" t="s">
        <v>105</v>
      </c>
      <c r="I67" s="77">
        <v>79346</v>
      </c>
      <c r="J67" s="77">
        <v>55.9</v>
      </c>
      <c r="K67" s="77">
        <v>0</v>
      </c>
      <c r="L67" s="77">
        <v>44.354413999999998</v>
      </c>
      <c r="M67" s="77">
        <v>0.1</v>
      </c>
      <c r="N67" s="77">
        <v>0.31</v>
      </c>
      <c r="O67" s="77">
        <v>0.06</v>
      </c>
    </row>
    <row r="68" spans="2:15">
      <c r="B68" t="s">
        <v>760</v>
      </c>
      <c r="C68" t="s">
        <v>761</v>
      </c>
      <c r="D68" t="s">
        <v>103</v>
      </c>
      <c r="E68" t="s">
        <v>126</v>
      </c>
      <c r="F68" t="s">
        <v>762</v>
      </c>
      <c r="G68" t="s">
        <v>331</v>
      </c>
      <c r="H68" t="s">
        <v>105</v>
      </c>
      <c r="I68" s="77">
        <v>1416</v>
      </c>
      <c r="J68" s="77">
        <v>7087</v>
      </c>
      <c r="K68" s="77">
        <v>0</v>
      </c>
      <c r="L68" s="77">
        <v>100.35192000000001</v>
      </c>
      <c r="M68" s="77">
        <v>0.01</v>
      </c>
      <c r="N68" s="77">
        <v>0.71</v>
      </c>
      <c r="O68" s="77">
        <v>0.13</v>
      </c>
    </row>
    <row r="69" spans="2:15">
      <c r="B69" t="s">
        <v>763</v>
      </c>
      <c r="C69" t="s">
        <v>764</v>
      </c>
      <c r="D69" t="s">
        <v>103</v>
      </c>
      <c r="E69" t="s">
        <v>126</v>
      </c>
      <c r="F69" t="s">
        <v>765</v>
      </c>
      <c r="G69" t="s">
        <v>331</v>
      </c>
      <c r="H69" t="s">
        <v>105</v>
      </c>
      <c r="I69" s="77">
        <v>5794</v>
      </c>
      <c r="J69" s="77">
        <v>1087</v>
      </c>
      <c r="K69" s="77">
        <v>0</v>
      </c>
      <c r="L69" s="77">
        <v>62.980780000000003</v>
      </c>
      <c r="M69" s="77">
        <v>0.01</v>
      </c>
      <c r="N69" s="77">
        <v>0.44</v>
      </c>
      <c r="O69" s="77">
        <v>0.08</v>
      </c>
    </row>
    <row r="70" spans="2:15">
      <c r="B70" t="s">
        <v>766</v>
      </c>
      <c r="C70" t="s">
        <v>767</v>
      </c>
      <c r="D70" t="s">
        <v>103</v>
      </c>
      <c r="E70" t="s">
        <v>126</v>
      </c>
      <c r="F70" t="s">
        <v>768</v>
      </c>
      <c r="G70" t="s">
        <v>331</v>
      </c>
      <c r="H70" t="s">
        <v>105</v>
      </c>
      <c r="I70" s="77">
        <v>1355</v>
      </c>
      <c r="J70" s="77">
        <v>5308</v>
      </c>
      <c r="K70" s="77">
        <v>0</v>
      </c>
      <c r="L70" s="77">
        <v>71.923400000000001</v>
      </c>
      <c r="M70" s="77">
        <v>0.01</v>
      </c>
      <c r="N70" s="77">
        <v>0.51</v>
      </c>
      <c r="O70" s="77">
        <v>0.09</v>
      </c>
    </row>
    <row r="71" spans="2:15">
      <c r="B71" t="s">
        <v>769</v>
      </c>
      <c r="C71" t="s">
        <v>770</v>
      </c>
      <c r="D71" t="s">
        <v>103</v>
      </c>
      <c r="E71" t="s">
        <v>126</v>
      </c>
      <c r="F71" t="s">
        <v>771</v>
      </c>
      <c r="G71" t="s">
        <v>331</v>
      </c>
      <c r="H71" t="s">
        <v>105</v>
      </c>
      <c r="I71" s="77">
        <v>9713</v>
      </c>
      <c r="J71" s="77">
        <v>690.9</v>
      </c>
      <c r="K71" s="77">
        <v>0</v>
      </c>
      <c r="L71" s="77">
        <v>67.107117000000002</v>
      </c>
      <c r="M71" s="77">
        <v>0.02</v>
      </c>
      <c r="N71" s="77">
        <v>0.47</v>
      </c>
      <c r="O71" s="77">
        <v>0.09</v>
      </c>
    </row>
    <row r="72" spans="2:15">
      <c r="B72" t="s">
        <v>772</v>
      </c>
      <c r="C72" t="s">
        <v>773</v>
      </c>
      <c r="D72" t="s">
        <v>103</v>
      </c>
      <c r="E72" t="s">
        <v>126</v>
      </c>
      <c r="F72" t="s">
        <v>774</v>
      </c>
      <c r="G72" t="s">
        <v>331</v>
      </c>
      <c r="H72" t="s">
        <v>105</v>
      </c>
      <c r="I72" s="77">
        <v>70</v>
      </c>
      <c r="J72" s="77">
        <v>16980</v>
      </c>
      <c r="K72" s="77">
        <v>0</v>
      </c>
      <c r="L72" s="77">
        <v>11.885999999999999</v>
      </c>
      <c r="M72" s="77">
        <v>0</v>
      </c>
      <c r="N72" s="77">
        <v>0.08</v>
      </c>
      <c r="O72" s="77">
        <v>0.02</v>
      </c>
    </row>
    <row r="73" spans="2:15">
      <c r="B73" t="s">
        <v>775</v>
      </c>
      <c r="C73" t="s">
        <v>776</v>
      </c>
      <c r="D73" t="s">
        <v>103</v>
      </c>
      <c r="E73" t="s">
        <v>126</v>
      </c>
      <c r="F73" t="s">
        <v>777</v>
      </c>
      <c r="G73" t="s">
        <v>331</v>
      </c>
      <c r="H73" t="s">
        <v>105</v>
      </c>
      <c r="I73" s="77">
        <v>60</v>
      </c>
      <c r="J73" s="77">
        <v>34380</v>
      </c>
      <c r="K73" s="77">
        <v>0</v>
      </c>
      <c r="L73" s="77">
        <v>20.628</v>
      </c>
      <c r="M73" s="77">
        <v>0.01</v>
      </c>
      <c r="N73" s="77">
        <v>0.15</v>
      </c>
      <c r="O73" s="77">
        <v>0.03</v>
      </c>
    </row>
    <row r="74" spans="2:15">
      <c r="B74" t="s">
        <v>778</v>
      </c>
      <c r="C74" t="s">
        <v>779</v>
      </c>
      <c r="D74" t="s">
        <v>103</v>
      </c>
      <c r="E74" t="s">
        <v>126</v>
      </c>
      <c r="F74" t="s">
        <v>777</v>
      </c>
      <c r="G74" t="s">
        <v>331</v>
      </c>
      <c r="H74" t="s">
        <v>105</v>
      </c>
      <c r="I74" s="77">
        <v>8596</v>
      </c>
      <c r="J74" s="77">
        <v>350</v>
      </c>
      <c r="K74" s="77">
        <v>0</v>
      </c>
      <c r="L74" s="77">
        <v>30.085999999999999</v>
      </c>
      <c r="M74" s="77">
        <v>0.01</v>
      </c>
      <c r="N74" s="77">
        <v>0.21</v>
      </c>
      <c r="O74" s="77">
        <v>0.04</v>
      </c>
    </row>
    <row r="75" spans="2:15">
      <c r="B75" t="s">
        <v>780</v>
      </c>
      <c r="C75" t="s">
        <v>781</v>
      </c>
      <c r="D75" t="s">
        <v>103</v>
      </c>
      <c r="E75" t="s">
        <v>126</v>
      </c>
      <c r="F75" t="s">
        <v>782</v>
      </c>
      <c r="G75" t="s">
        <v>331</v>
      </c>
      <c r="H75" t="s">
        <v>105</v>
      </c>
      <c r="I75" s="77">
        <v>113957</v>
      </c>
      <c r="J75" s="77">
        <v>194.9</v>
      </c>
      <c r="K75" s="77">
        <v>0</v>
      </c>
      <c r="L75" s="77">
        <v>222.102193</v>
      </c>
      <c r="M75" s="77">
        <v>0.1</v>
      </c>
      <c r="N75" s="77">
        <v>1.57</v>
      </c>
      <c r="O75" s="77">
        <v>0.28999999999999998</v>
      </c>
    </row>
    <row r="76" spans="2:15">
      <c r="B76" t="s">
        <v>783</v>
      </c>
      <c r="C76" t="s">
        <v>784</v>
      </c>
      <c r="D76" t="s">
        <v>103</v>
      </c>
      <c r="E76" t="s">
        <v>126</v>
      </c>
      <c r="F76" t="s">
        <v>785</v>
      </c>
      <c r="G76" t="s">
        <v>132</v>
      </c>
      <c r="H76" t="s">
        <v>105</v>
      </c>
      <c r="I76" s="77">
        <v>22397</v>
      </c>
      <c r="J76" s="77">
        <v>123.1</v>
      </c>
      <c r="K76" s="77">
        <v>0</v>
      </c>
      <c r="L76" s="77">
        <v>27.570706999999999</v>
      </c>
      <c r="M76" s="77">
        <v>0.02</v>
      </c>
      <c r="N76" s="77">
        <v>0.19</v>
      </c>
      <c r="O76" s="77">
        <v>0.04</v>
      </c>
    </row>
    <row r="77" spans="2:15">
      <c r="B77" s="78" t="s">
        <v>786</v>
      </c>
      <c r="E77" s="16"/>
      <c r="F77" s="16"/>
      <c r="G77" s="16"/>
      <c r="I77" s="79">
        <v>0</v>
      </c>
      <c r="K77" s="79">
        <v>0</v>
      </c>
      <c r="L77" s="79">
        <v>0</v>
      </c>
      <c r="N77" s="79">
        <v>0</v>
      </c>
      <c r="O77" s="79">
        <v>0</v>
      </c>
    </row>
    <row r="78" spans="2:15">
      <c r="B78" t="s">
        <v>221</v>
      </c>
      <c r="C78" t="s">
        <v>221</v>
      </c>
      <c r="E78" s="16"/>
      <c r="F78" s="16"/>
      <c r="G78" t="s">
        <v>221</v>
      </c>
      <c r="H78" t="s">
        <v>221</v>
      </c>
      <c r="I78" s="77">
        <v>0</v>
      </c>
      <c r="J78" s="77">
        <v>0</v>
      </c>
      <c r="L78" s="77">
        <v>0</v>
      </c>
      <c r="M78" s="77">
        <v>0</v>
      </c>
      <c r="N78" s="77">
        <v>0</v>
      </c>
      <c r="O78" s="77">
        <v>0</v>
      </c>
    </row>
    <row r="79" spans="2:15">
      <c r="B79" s="78" t="s">
        <v>226</v>
      </c>
      <c r="E79" s="16"/>
      <c r="F79" s="16"/>
      <c r="G79" s="16"/>
      <c r="I79" s="79">
        <v>19882</v>
      </c>
      <c r="K79" s="79">
        <v>3.214</v>
      </c>
      <c r="L79" s="79">
        <v>2670.26114151</v>
      </c>
      <c r="N79" s="79">
        <v>18.86</v>
      </c>
      <c r="O79" s="79">
        <v>3.52</v>
      </c>
    </row>
    <row r="80" spans="2:15">
      <c r="B80" s="78" t="s">
        <v>299</v>
      </c>
      <c r="E80" s="16"/>
      <c r="F80" s="16"/>
      <c r="G80" s="16"/>
      <c r="I80" s="79">
        <v>0</v>
      </c>
      <c r="K80" s="79">
        <v>0</v>
      </c>
      <c r="L80" s="79">
        <v>0</v>
      </c>
      <c r="N80" s="79">
        <v>0</v>
      </c>
      <c r="O80" s="79">
        <v>0</v>
      </c>
    </row>
    <row r="81" spans="2:15">
      <c r="B81" t="s">
        <v>221</v>
      </c>
      <c r="C81" t="s">
        <v>221</v>
      </c>
      <c r="E81" s="16"/>
      <c r="F81" s="16"/>
      <c r="G81" t="s">
        <v>221</v>
      </c>
      <c r="H81" t="s">
        <v>221</v>
      </c>
      <c r="I81" s="77">
        <v>0</v>
      </c>
      <c r="J81" s="77">
        <v>0</v>
      </c>
      <c r="L81" s="77">
        <v>0</v>
      </c>
      <c r="M81" s="77">
        <v>0</v>
      </c>
      <c r="N81" s="77">
        <v>0</v>
      </c>
      <c r="O81" s="77">
        <v>0</v>
      </c>
    </row>
    <row r="82" spans="2:15">
      <c r="B82" s="78" t="s">
        <v>300</v>
      </c>
      <c r="E82" s="16"/>
      <c r="F82" s="16"/>
      <c r="G82" s="16"/>
      <c r="I82" s="79">
        <v>19882</v>
      </c>
      <c r="K82" s="79">
        <v>3.214</v>
      </c>
      <c r="L82" s="79">
        <v>2670.26114151</v>
      </c>
      <c r="N82" s="79">
        <v>18.86</v>
      </c>
      <c r="O82" s="79">
        <v>3.52</v>
      </c>
    </row>
    <row r="83" spans="2:15">
      <c r="B83" t="s">
        <v>787</v>
      </c>
      <c r="C83" t="s">
        <v>788</v>
      </c>
      <c r="D83" t="s">
        <v>565</v>
      </c>
      <c r="E83" t="s">
        <v>566</v>
      </c>
      <c r="F83" t="s">
        <v>789</v>
      </c>
      <c r="G83" t="s">
        <v>568</v>
      </c>
      <c r="H83" t="s">
        <v>109</v>
      </c>
      <c r="I83" s="77">
        <v>190</v>
      </c>
      <c r="J83" s="77">
        <v>32250</v>
      </c>
      <c r="K83" s="77">
        <v>0</v>
      </c>
      <c r="L83" s="77">
        <v>229.65870000000001</v>
      </c>
      <c r="M83" s="77">
        <v>0</v>
      </c>
      <c r="N83" s="77">
        <v>1.62</v>
      </c>
      <c r="O83" s="77">
        <v>0.3</v>
      </c>
    </row>
    <row r="84" spans="2:15">
      <c r="B84" t="s">
        <v>790</v>
      </c>
      <c r="C84" t="s">
        <v>791</v>
      </c>
      <c r="D84" t="s">
        <v>565</v>
      </c>
      <c r="E84" t="s">
        <v>566</v>
      </c>
      <c r="F84" t="s">
        <v>792</v>
      </c>
      <c r="G84" t="s">
        <v>793</v>
      </c>
      <c r="H84" t="s">
        <v>109</v>
      </c>
      <c r="I84" s="77">
        <v>925</v>
      </c>
      <c r="J84" s="77">
        <v>4930</v>
      </c>
      <c r="K84" s="77">
        <v>3.214</v>
      </c>
      <c r="L84" s="77">
        <v>174.13217</v>
      </c>
      <c r="M84" s="77">
        <v>0</v>
      </c>
      <c r="N84" s="77">
        <v>1.23</v>
      </c>
      <c r="O84" s="77">
        <v>0.23</v>
      </c>
    </row>
    <row r="85" spans="2:15">
      <c r="B85" t="s">
        <v>794</v>
      </c>
      <c r="C85" t="s">
        <v>795</v>
      </c>
      <c r="D85" t="s">
        <v>796</v>
      </c>
      <c r="E85" t="s">
        <v>566</v>
      </c>
      <c r="F85" t="s">
        <v>797</v>
      </c>
      <c r="G85" t="s">
        <v>798</v>
      </c>
      <c r="H85" t="s">
        <v>109</v>
      </c>
      <c r="I85" s="77">
        <v>79</v>
      </c>
      <c r="J85" s="77">
        <v>26766</v>
      </c>
      <c r="K85" s="77">
        <v>0</v>
      </c>
      <c r="L85" s="77">
        <v>79.251984719999996</v>
      </c>
      <c r="M85" s="77">
        <v>0</v>
      </c>
      <c r="N85" s="77">
        <v>0.56000000000000005</v>
      </c>
      <c r="O85" s="77">
        <v>0.1</v>
      </c>
    </row>
    <row r="86" spans="2:15">
      <c r="B86" t="s">
        <v>799</v>
      </c>
      <c r="C86" t="s">
        <v>800</v>
      </c>
      <c r="D86" t="s">
        <v>565</v>
      </c>
      <c r="E86" t="s">
        <v>566</v>
      </c>
      <c r="F86" t="s">
        <v>801</v>
      </c>
      <c r="G86" t="s">
        <v>798</v>
      </c>
      <c r="H86" t="s">
        <v>109</v>
      </c>
      <c r="I86" s="77">
        <v>26</v>
      </c>
      <c r="J86" s="77">
        <v>86700</v>
      </c>
      <c r="K86" s="77">
        <v>0</v>
      </c>
      <c r="L86" s="77">
        <v>84.487415999999996</v>
      </c>
      <c r="M86" s="77">
        <v>0</v>
      </c>
      <c r="N86" s="77">
        <v>0.6</v>
      </c>
      <c r="O86" s="77">
        <v>0.11</v>
      </c>
    </row>
    <row r="87" spans="2:15">
      <c r="B87" t="s">
        <v>802</v>
      </c>
      <c r="C87" t="s">
        <v>803</v>
      </c>
      <c r="D87" t="s">
        <v>565</v>
      </c>
      <c r="E87" t="s">
        <v>566</v>
      </c>
      <c r="F87" t="s">
        <v>804</v>
      </c>
      <c r="G87" t="s">
        <v>805</v>
      </c>
      <c r="H87" t="s">
        <v>109</v>
      </c>
      <c r="I87" s="77">
        <v>38</v>
      </c>
      <c r="J87" s="77">
        <v>150197</v>
      </c>
      <c r="K87" s="77">
        <v>0</v>
      </c>
      <c r="L87" s="77">
        <v>213.91657527999999</v>
      </c>
      <c r="M87" s="77">
        <v>0</v>
      </c>
      <c r="N87" s="77">
        <v>1.51</v>
      </c>
      <c r="O87" s="77">
        <v>0.28000000000000003</v>
      </c>
    </row>
    <row r="88" spans="2:15">
      <c r="B88" t="s">
        <v>806</v>
      </c>
      <c r="C88" t="s">
        <v>807</v>
      </c>
      <c r="D88" t="s">
        <v>565</v>
      </c>
      <c r="E88" t="s">
        <v>566</v>
      </c>
      <c r="F88" t="s">
        <v>808</v>
      </c>
      <c r="G88" t="s">
        <v>805</v>
      </c>
      <c r="H88" t="s">
        <v>109</v>
      </c>
      <c r="I88" s="77">
        <v>359</v>
      </c>
      <c r="J88" s="77">
        <v>12707</v>
      </c>
      <c r="K88" s="77">
        <v>0</v>
      </c>
      <c r="L88" s="77">
        <v>170.97675124</v>
      </c>
      <c r="M88" s="77">
        <v>0</v>
      </c>
      <c r="N88" s="77">
        <v>1.21</v>
      </c>
      <c r="O88" s="77">
        <v>0.23</v>
      </c>
    </row>
    <row r="89" spans="2:15">
      <c r="B89" t="s">
        <v>809</v>
      </c>
      <c r="C89" t="s">
        <v>810</v>
      </c>
      <c r="D89" t="s">
        <v>565</v>
      </c>
      <c r="E89" t="s">
        <v>566</v>
      </c>
      <c r="F89" t="s">
        <v>811</v>
      </c>
      <c r="G89" t="s">
        <v>805</v>
      </c>
      <c r="H89" t="s">
        <v>109</v>
      </c>
      <c r="I89" s="77">
        <v>1941</v>
      </c>
      <c r="J89" s="77">
        <v>1872</v>
      </c>
      <c r="K89" s="77">
        <v>0</v>
      </c>
      <c r="L89" s="77">
        <v>136.18552896</v>
      </c>
      <c r="M89" s="77">
        <v>0</v>
      </c>
      <c r="N89" s="77">
        <v>0.96</v>
      </c>
      <c r="O89" s="77">
        <v>0.18</v>
      </c>
    </row>
    <row r="90" spans="2:15">
      <c r="B90" t="s">
        <v>812</v>
      </c>
      <c r="C90" t="s">
        <v>813</v>
      </c>
      <c r="D90" t="s">
        <v>565</v>
      </c>
      <c r="E90" t="s">
        <v>566</v>
      </c>
      <c r="F90" t="s">
        <v>814</v>
      </c>
      <c r="G90" t="s">
        <v>815</v>
      </c>
      <c r="H90" t="s">
        <v>109</v>
      </c>
      <c r="I90" s="77">
        <v>9438</v>
      </c>
      <c r="J90" s="77">
        <v>215</v>
      </c>
      <c r="K90" s="77">
        <v>0</v>
      </c>
      <c r="L90" s="77">
        <v>76.053291599999994</v>
      </c>
      <c r="M90" s="77">
        <v>0</v>
      </c>
      <c r="N90" s="77">
        <v>0.54</v>
      </c>
      <c r="O90" s="77">
        <v>0.1</v>
      </c>
    </row>
    <row r="91" spans="2:15">
      <c r="B91" t="s">
        <v>816</v>
      </c>
      <c r="C91" t="s">
        <v>817</v>
      </c>
      <c r="D91" t="s">
        <v>796</v>
      </c>
      <c r="E91" t="s">
        <v>566</v>
      </c>
      <c r="F91" t="s">
        <v>818</v>
      </c>
      <c r="G91" t="s">
        <v>815</v>
      </c>
      <c r="H91" t="s">
        <v>109</v>
      </c>
      <c r="I91" s="77">
        <v>604</v>
      </c>
      <c r="J91" s="77">
        <v>2740</v>
      </c>
      <c r="K91" s="77">
        <v>0</v>
      </c>
      <c r="L91" s="77">
        <v>62.027900799999998</v>
      </c>
      <c r="M91" s="77">
        <v>0</v>
      </c>
      <c r="N91" s="77">
        <v>0.44</v>
      </c>
      <c r="O91" s="77">
        <v>0.08</v>
      </c>
    </row>
    <row r="92" spans="2:15">
      <c r="B92" t="s">
        <v>819</v>
      </c>
      <c r="C92" t="s">
        <v>820</v>
      </c>
      <c r="D92" t="s">
        <v>821</v>
      </c>
      <c r="E92" t="s">
        <v>566</v>
      </c>
      <c r="F92" t="s">
        <v>822</v>
      </c>
      <c r="G92" t="s">
        <v>815</v>
      </c>
      <c r="H92" t="s">
        <v>201</v>
      </c>
      <c r="I92" s="77">
        <v>145</v>
      </c>
      <c r="J92" s="77">
        <v>24340</v>
      </c>
      <c r="K92" s="77">
        <v>0</v>
      </c>
      <c r="L92" s="77">
        <v>134.36750960000001</v>
      </c>
      <c r="M92" s="77">
        <v>0</v>
      </c>
      <c r="N92" s="77">
        <v>0.95</v>
      </c>
      <c r="O92" s="77">
        <v>0.18</v>
      </c>
    </row>
    <row r="93" spans="2:15">
      <c r="B93" t="s">
        <v>823</v>
      </c>
      <c r="C93" t="s">
        <v>824</v>
      </c>
      <c r="D93" t="s">
        <v>565</v>
      </c>
      <c r="E93" t="s">
        <v>566</v>
      </c>
      <c r="F93" t="s">
        <v>825</v>
      </c>
      <c r="G93" t="s">
        <v>826</v>
      </c>
      <c r="H93" t="s">
        <v>113</v>
      </c>
      <c r="I93" s="77">
        <v>1853</v>
      </c>
      <c r="J93" s="77">
        <v>817.5</v>
      </c>
      <c r="K93" s="77">
        <v>0</v>
      </c>
      <c r="L93" s="77">
        <v>65.010336989999999</v>
      </c>
      <c r="M93" s="77">
        <v>0</v>
      </c>
      <c r="N93" s="77">
        <v>0.46</v>
      </c>
      <c r="O93" s="77">
        <v>0.09</v>
      </c>
    </row>
    <row r="94" spans="2:15">
      <c r="B94" t="s">
        <v>827</v>
      </c>
      <c r="C94" t="s">
        <v>828</v>
      </c>
      <c r="D94" t="s">
        <v>565</v>
      </c>
      <c r="E94" t="s">
        <v>566</v>
      </c>
      <c r="F94" t="s">
        <v>829</v>
      </c>
      <c r="G94" t="s">
        <v>830</v>
      </c>
      <c r="H94" t="s">
        <v>109</v>
      </c>
      <c r="I94" s="77">
        <v>193</v>
      </c>
      <c r="J94" s="77">
        <v>13350</v>
      </c>
      <c r="K94" s="77">
        <v>0</v>
      </c>
      <c r="L94" s="77">
        <v>96.569094000000007</v>
      </c>
      <c r="M94" s="77">
        <v>0</v>
      </c>
      <c r="N94" s="77">
        <v>0.68</v>
      </c>
      <c r="O94" s="77">
        <v>0.13</v>
      </c>
    </row>
    <row r="95" spans="2:15">
      <c r="B95" t="s">
        <v>831</v>
      </c>
      <c r="C95" t="s">
        <v>832</v>
      </c>
      <c r="D95" t="s">
        <v>565</v>
      </c>
      <c r="E95" t="s">
        <v>566</v>
      </c>
      <c r="F95" t="s">
        <v>833</v>
      </c>
      <c r="G95" t="s">
        <v>834</v>
      </c>
      <c r="H95" t="s">
        <v>109</v>
      </c>
      <c r="I95" s="77">
        <v>276</v>
      </c>
      <c r="J95" s="77">
        <v>22624</v>
      </c>
      <c r="K95" s="77">
        <v>0</v>
      </c>
      <c r="L95" s="77">
        <v>234.03351552000001</v>
      </c>
      <c r="M95" s="77">
        <v>0</v>
      </c>
      <c r="N95" s="77">
        <v>1.65</v>
      </c>
      <c r="O95" s="77">
        <v>0.31</v>
      </c>
    </row>
    <row r="96" spans="2:15">
      <c r="B96" t="s">
        <v>835</v>
      </c>
      <c r="C96" t="s">
        <v>836</v>
      </c>
      <c r="D96" t="s">
        <v>565</v>
      </c>
      <c r="E96" t="s">
        <v>566</v>
      </c>
      <c r="F96" t="s">
        <v>837</v>
      </c>
      <c r="G96" t="s">
        <v>834</v>
      </c>
      <c r="H96" t="s">
        <v>109</v>
      </c>
      <c r="I96" s="77">
        <v>574</v>
      </c>
      <c r="J96" s="77">
        <v>10157</v>
      </c>
      <c r="K96" s="77">
        <v>0</v>
      </c>
      <c r="L96" s="77">
        <v>218.51282264</v>
      </c>
      <c r="M96" s="77">
        <v>0</v>
      </c>
      <c r="N96" s="77">
        <v>1.54</v>
      </c>
      <c r="O96" s="77">
        <v>0.28999999999999998</v>
      </c>
    </row>
    <row r="97" spans="2:15">
      <c r="B97" t="s">
        <v>838</v>
      </c>
      <c r="C97" t="s">
        <v>839</v>
      </c>
      <c r="D97" t="s">
        <v>796</v>
      </c>
      <c r="E97" t="s">
        <v>566</v>
      </c>
      <c r="F97" t="s">
        <v>840</v>
      </c>
      <c r="G97" t="s">
        <v>834</v>
      </c>
      <c r="H97" t="s">
        <v>109</v>
      </c>
      <c r="I97" s="77">
        <v>564</v>
      </c>
      <c r="J97" s="77">
        <v>8409</v>
      </c>
      <c r="K97" s="77">
        <v>0</v>
      </c>
      <c r="L97" s="77">
        <v>177.75549648000001</v>
      </c>
      <c r="M97" s="77">
        <v>0</v>
      </c>
      <c r="N97" s="77">
        <v>1.26</v>
      </c>
      <c r="O97" s="77">
        <v>0.23</v>
      </c>
    </row>
    <row r="98" spans="2:15">
      <c r="B98" t="s">
        <v>841</v>
      </c>
      <c r="C98" t="s">
        <v>842</v>
      </c>
      <c r="D98" t="s">
        <v>565</v>
      </c>
      <c r="E98" t="s">
        <v>566</v>
      </c>
      <c r="F98" t="s">
        <v>843</v>
      </c>
      <c r="G98" t="s">
        <v>615</v>
      </c>
      <c r="H98" t="s">
        <v>109</v>
      </c>
      <c r="I98" s="77">
        <v>210</v>
      </c>
      <c r="J98" s="77">
        <v>15774</v>
      </c>
      <c r="K98" s="77">
        <v>0</v>
      </c>
      <c r="L98" s="77">
        <v>124.1539992</v>
      </c>
      <c r="M98" s="77">
        <v>0</v>
      </c>
      <c r="N98" s="77">
        <v>0.88</v>
      </c>
      <c r="O98" s="77">
        <v>0.16</v>
      </c>
    </row>
    <row r="99" spans="2:15">
      <c r="B99" t="s">
        <v>844</v>
      </c>
      <c r="C99" t="s">
        <v>845</v>
      </c>
      <c r="D99" t="s">
        <v>565</v>
      </c>
      <c r="E99" t="s">
        <v>566</v>
      </c>
      <c r="F99" t="s">
        <v>846</v>
      </c>
      <c r="G99" t="s">
        <v>615</v>
      </c>
      <c r="H99" t="s">
        <v>109</v>
      </c>
      <c r="I99" s="77">
        <v>263</v>
      </c>
      <c r="J99" s="77">
        <v>7043</v>
      </c>
      <c r="K99" s="77">
        <v>0</v>
      </c>
      <c r="L99" s="77">
        <v>69.424541320000003</v>
      </c>
      <c r="M99" s="77">
        <v>0</v>
      </c>
      <c r="N99" s="77">
        <v>0.49</v>
      </c>
      <c r="O99" s="77">
        <v>0.09</v>
      </c>
    </row>
    <row r="100" spans="2:15">
      <c r="B100" t="s">
        <v>847</v>
      </c>
      <c r="C100" t="s">
        <v>848</v>
      </c>
      <c r="D100" t="s">
        <v>565</v>
      </c>
      <c r="E100" t="s">
        <v>566</v>
      </c>
      <c r="F100" t="s">
        <v>849</v>
      </c>
      <c r="G100" t="s">
        <v>615</v>
      </c>
      <c r="H100" t="s">
        <v>109</v>
      </c>
      <c r="I100" s="77">
        <v>765</v>
      </c>
      <c r="J100" s="77">
        <v>3510</v>
      </c>
      <c r="K100" s="77">
        <v>0</v>
      </c>
      <c r="L100" s="77">
        <v>100.639422</v>
      </c>
      <c r="M100" s="77">
        <v>0</v>
      </c>
      <c r="N100" s="77">
        <v>0.71</v>
      </c>
      <c r="O100" s="77">
        <v>0.13</v>
      </c>
    </row>
    <row r="101" spans="2:15">
      <c r="B101" t="s">
        <v>850</v>
      </c>
      <c r="C101" t="s">
        <v>851</v>
      </c>
      <c r="D101" t="s">
        <v>565</v>
      </c>
      <c r="E101" t="s">
        <v>566</v>
      </c>
      <c r="F101" t="s">
        <v>852</v>
      </c>
      <c r="G101" t="s">
        <v>615</v>
      </c>
      <c r="H101" t="s">
        <v>109</v>
      </c>
      <c r="I101" s="77">
        <v>564</v>
      </c>
      <c r="J101" s="77">
        <v>4828</v>
      </c>
      <c r="K101" s="77">
        <v>0</v>
      </c>
      <c r="L101" s="77">
        <v>102.05774015999999</v>
      </c>
      <c r="M101" s="77">
        <v>0</v>
      </c>
      <c r="N101" s="77">
        <v>0.72</v>
      </c>
      <c r="O101" s="77">
        <v>0.13</v>
      </c>
    </row>
    <row r="102" spans="2:15">
      <c r="B102" t="s">
        <v>853</v>
      </c>
      <c r="C102" t="s">
        <v>854</v>
      </c>
      <c r="D102" t="s">
        <v>565</v>
      </c>
      <c r="E102" t="s">
        <v>566</v>
      </c>
      <c r="F102" t="s">
        <v>855</v>
      </c>
      <c r="G102" t="s">
        <v>126</v>
      </c>
      <c r="H102" t="s">
        <v>109</v>
      </c>
      <c r="I102" s="77">
        <v>875</v>
      </c>
      <c r="J102" s="77">
        <v>3691</v>
      </c>
      <c r="K102" s="77">
        <v>0</v>
      </c>
      <c r="L102" s="77">
        <v>121.046345</v>
      </c>
      <c r="M102" s="77">
        <v>0</v>
      </c>
      <c r="N102" s="77">
        <v>0.86</v>
      </c>
      <c r="O102" s="77">
        <v>0.16</v>
      </c>
    </row>
    <row r="103" spans="2:15">
      <c r="B103" t="s">
        <v>228</v>
      </c>
      <c r="E103" s="16"/>
      <c r="F103" s="16"/>
      <c r="G103" s="16"/>
    </row>
    <row r="104" spans="2:15">
      <c r="B104" t="s">
        <v>293</v>
      </c>
      <c r="E104" s="16"/>
      <c r="F104" s="16"/>
      <c r="G104" s="16"/>
    </row>
    <row r="105" spans="2:15">
      <c r="B105" t="s">
        <v>294</v>
      </c>
      <c r="E105" s="16"/>
      <c r="F105" s="16"/>
      <c r="G105" s="16"/>
    </row>
    <row r="106" spans="2:15">
      <c r="B106" t="s">
        <v>295</v>
      </c>
      <c r="E106" s="16"/>
      <c r="F106" s="16"/>
      <c r="G106" s="16"/>
    </row>
    <row r="107" spans="2:15">
      <c r="B107" t="s">
        <v>296</v>
      </c>
      <c r="E107" s="16"/>
      <c r="F107" s="16"/>
      <c r="G107" s="16"/>
    </row>
    <row r="108" spans="2:15">
      <c r="E108" s="16"/>
      <c r="F108" s="16"/>
      <c r="G108" s="16"/>
    </row>
    <row r="109" spans="2:15">
      <c r="E109" s="16"/>
      <c r="F109" s="16"/>
      <c r="G109" s="16"/>
    </row>
    <row r="110" spans="2:15">
      <c r="E110" s="16"/>
      <c r="F110" s="16"/>
      <c r="G110" s="16"/>
    </row>
    <row r="111" spans="2:15">
      <c r="E111" s="16"/>
      <c r="F111" s="16"/>
      <c r="G111" s="16"/>
    </row>
    <row r="112" spans="2:15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</row>
    <row r="5" spans="2:63">
      <c r="B5" s="75" t="s">
        <v>198</v>
      </c>
      <c r="C5" t="s">
        <v>199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1167478.25</v>
      </c>
      <c r="I11" s="7"/>
      <c r="J11" s="76">
        <v>5.7010828</v>
      </c>
      <c r="K11" s="76">
        <v>19262.439953223999</v>
      </c>
      <c r="L11" s="7"/>
      <c r="M11" s="76">
        <v>100</v>
      </c>
      <c r="N11" s="76">
        <v>25.41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1100671.25</v>
      </c>
      <c r="J12" s="79">
        <v>0</v>
      </c>
      <c r="K12" s="79">
        <v>8876.03307666</v>
      </c>
      <c r="M12" s="79">
        <v>46.08</v>
      </c>
      <c r="N12" s="79">
        <v>11.71</v>
      </c>
    </row>
    <row r="13" spans="2:63">
      <c r="B13" s="78" t="s">
        <v>856</v>
      </c>
      <c r="D13" s="16"/>
      <c r="E13" s="16"/>
      <c r="F13" s="16"/>
      <c r="G13" s="16"/>
      <c r="H13" s="79">
        <v>89545.23</v>
      </c>
      <c r="J13" s="79">
        <v>0</v>
      </c>
      <c r="K13" s="79">
        <v>1568.05369802</v>
      </c>
      <c r="M13" s="79">
        <v>8.14</v>
      </c>
      <c r="N13" s="79">
        <v>2.0699999999999998</v>
      </c>
    </row>
    <row r="14" spans="2:63">
      <c r="B14" t="s">
        <v>857</v>
      </c>
      <c r="C14" t="s">
        <v>858</v>
      </c>
      <c r="D14" t="s">
        <v>103</v>
      </c>
      <c r="E14" t="s">
        <v>859</v>
      </c>
      <c r="F14" t="s">
        <v>860</v>
      </c>
      <c r="G14" t="s">
        <v>105</v>
      </c>
      <c r="H14" s="77">
        <v>18425</v>
      </c>
      <c r="I14" s="77">
        <v>1958</v>
      </c>
      <c r="J14" s="77">
        <v>0</v>
      </c>
      <c r="K14" s="77">
        <v>360.76150000000001</v>
      </c>
      <c r="L14" s="77">
        <v>0.1</v>
      </c>
      <c r="M14" s="77">
        <v>1.87</v>
      </c>
      <c r="N14" s="77">
        <v>0.48</v>
      </c>
    </row>
    <row r="15" spans="2:63">
      <c r="B15" t="s">
        <v>861</v>
      </c>
      <c r="C15" t="s">
        <v>862</v>
      </c>
      <c r="D15" t="s">
        <v>103</v>
      </c>
      <c r="E15" t="s">
        <v>863</v>
      </c>
      <c r="F15" t="s">
        <v>860</v>
      </c>
      <c r="G15" t="s">
        <v>105</v>
      </c>
      <c r="H15" s="77">
        <v>36911</v>
      </c>
      <c r="I15" s="77">
        <v>1470</v>
      </c>
      <c r="J15" s="77">
        <v>0</v>
      </c>
      <c r="K15" s="77">
        <v>542.59169999999995</v>
      </c>
      <c r="L15" s="77">
        <v>0.04</v>
      </c>
      <c r="M15" s="77">
        <v>2.82</v>
      </c>
      <c r="N15" s="77">
        <v>0.72</v>
      </c>
    </row>
    <row r="16" spans="2:63">
      <c r="B16" t="s">
        <v>864</v>
      </c>
      <c r="C16" t="s">
        <v>865</v>
      </c>
      <c r="D16" t="s">
        <v>103</v>
      </c>
      <c r="E16" t="s">
        <v>866</v>
      </c>
      <c r="F16" t="s">
        <v>860</v>
      </c>
      <c r="G16" t="s">
        <v>105</v>
      </c>
      <c r="H16" s="77">
        <v>735</v>
      </c>
      <c r="I16" s="77">
        <v>17120</v>
      </c>
      <c r="J16" s="77">
        <v>0</v>
      </c>
      <c r="K16" s="77">
        <v>125.83199999999999</v>
      </c>
      <c r="L16" s="77">
        <v>7.0000000000000007E-2</v>
      </c>
      <c r="M16" s="77">
        <v>0.65</v>
      </c>
      <c r="N16" s="77">
        <v>0.17</v>
      </c>
    </row>
    <row r="17" spans="2:14">
      <c r="B17" t="s">
        <v>867</v>
      </c>
      <c r="C17" t="s">
        <v>868</v>
      </c>
      <c r="D17" t="s">
        <v>103</v>
      </c>
      <c r="E17" t="s">
        <v>869</v>
      </c>
      <c r="F17" t="s">
        <v>860</v>
      </c>
      <c r="G17" t="s">
        <v>105</v>
      </c>
      <c r="H17" s="77">
        <v>31546.23</v>
      </c>
      <c r="I17" s="77">
        <v>997.4</v>
      </c>
      <c r="J17" s="77">
        <v>0</v>
      </c>
      <c r="K17" s="77">
        <v>314.64209801999999</v>
      </c>
      <c r="L17" s="77">
        <v>0.06</v>
      </c>
      <c r="M17" s="77">
        <v>1.63</v>
      </c>
      <c r="N17" s="77">
        <v>0.42</v>
      </c>
    </row>
    <row r="18" spans="2:14">
      <c r="B18" t="s">
        <v>870</v>
      </c>
      <c r="C18" t="s">
        <v>871</v>
      </c>
      <c r="D18" t="s">
        <v>103</v>
      </c>
      <c r="E18" t="s">
        <v>869</v>
      </c>
      <c r="F18" t="s">
        <v>860</v>
      </c>
      <c r="G18" t="s">
        <v>105</v>
      </c>
      <c r="H18" s="77">
        <v>1928</v>
      </c>
      <c r="I18" s="77">
        <v>11630</v>
      </c>
      <c r="J18" s="77">
        <v>0</v>
      </c>
      <c r="K18" s="77">
        <v>224.22640000000001</v>
      </c>
      <c r="L18" s="77">
        <v>1.9</v>
      </c>
      <c r="M18" s="77">
        <v>1.1599999999999999</v>
      </c>
      <c r="N18" s="77">
        <v>0.3</v>
      </c>
    </row>
    <row r="19" spans="2:14">
      <c r="B19" s="78" t="s">
        <v>872</v>
      </c>
      <c r="D19" s="16"/>
      <c r="E19" s="16"/>
      <c r="F19" s="16"/>
      <c r="G19" s="16"/>
      <c r="H19" s="79">
        <v>18595</v>
      </c>
      <c r="J19" s="79">
        <v>0</v>
      </c>
      <c r="K19" s="79">
        <v>1357.95804</v>
      </c>
      <c r="M19" s="79">
        <v>7.05</v>
      </c>
      <c r="N19" s="79">
        <v>1.79</v>
      </c>
    </row>
    <row r="20" spans="2:14">
      <c r="B20" t="s">
        <v>873</v>
      </c>
      <c r="C20" t="s">
        <v>874</v>
      </c>
      <c r="D20" t="s">
        <v>103</v>
      </c>
      <c r="E20" t="s">
        <v>863</v>
      </c>
      <c r="F20" t="s">
        <v>860</v>
      </c>
      <c r="G20" t="s">
        <v>105</v>
      </c>
      <c r="H20" s="77">
        <v>12042</v>
      </c>
      <c r="I20" s="77">
        <v>10010</v>
      </c>
      <c r="J20" s="77">
        <v>0</v>
      </c>
      <c r="K20" s="77">
        <v>1205.4041999999999</v>
      </c>
      <c r="L20" s="77">
        <v>0.81</v>
      </c>
      <c r="M20" s="77">
        <v>6.26</v>
      </c>
      <c r="N20" s="77">
        <v>1.59</v>
      </c>
    </row>
    <row r="21" spans="2:14">
      <c r="B21" t="s">
        <v>875</v>
      </c>
      <c r="C21" t="s">
        <v>876</v>
      </c>
      <c r="D21" t="s">
        <v>103</v>
      </c>
      <c r="E21" t="s">
        <v>863</v>
      </c>
      <c r="F21" t="s">
        <v>860</v>
      </c>
      <c r="G21" t="s">
        <v>109</v>
      </c>
      <c r="H21" s="77">
        <v>6553</v>
      </c>
      <c r="I21" s="77">
        <v>2328</v>
      </c>
      <c r="J21" s="77">
        <v>0</v>
      </c>
      <c r="K21" s="77">
        <v>152.55384000000001</v>
      </c>
      <c r="L21" s="77">
        <v>0.12</v>
      </c>
      <c r="M21" s="77">
        <v>0.79</v>
      </c>
      <c r="N21" s="77">
        <v>0.2</v>
      </c>
    </row>
    <row r="22" spans="2:14">
      <c r="B22" s="78" t="s">
        <v>877</v>
      </c>
      <c r="D22" s="16"/>
      <c r="E22" s="16"/>
      <c r="F22" s="16"/>
      <c r="G22" s="16"/>
      <c r="H22" s="79">
        <v>992531.02</v>
      </c>
      <c r="J22" s="79">
        <v>0</v>
      </c>
      <c r="K22" s="79">
        <v>5950.0213386400001</v>
      </c>
      <c r="M22" s="79">
        <v>30.89</v>
      </c>
      <c r="N22" s="79">
        <v>7.85</v>
      </c>
    </row>
    <row r="23" spans="2:14">
      <c r="B23" t="s">
        <v>878</v>
      </c>
      <c r="C23" t="s">
        <v>879</v>
      </c>
      <c r="D23" t="s">
        <v>103</v>
      </c>
      <c r="E23" t="s">
        <v>859</v>
      </c>
      <c r="F23" t="s">
        <v>860</v>
      </c>
      <c r="G23" t="s">
        <v>105</v>
      </c>
      <c r="H23" s="77">
        <v>335599</v>
      </c>
      <c r="I23" s="77">
        <v>322.60000000000002</v>
      </c>
      <c r="J23" s="77">
        <v>0</v>
      </c>
      <c r="K23" s="77">
        <v>1082.642374</v>
      </c>
      <c r="L23" s="77">
        <v>0.16</v>
      </c>
      <c r="M23" s="77">
        <v>5.62</v>
      </c>
      <c r="N23" s="77">
        <v>1.43</v>
      </c>
    </row>
    <row r="24" spans="2:14">
      <c r="B24" t="s">
        <v>880</v>
      </c>
      <c r="C24" t="s">
        <v>881</v>
      </c>
      <c r="D24" t="s">
        <v>103</v>
      </c>
      <c r="E24" t="s">
        <v>863</v>
      </c>
      <c r="F24" t="s">
        <v>860</v>
      </c>
      <c r="G24" t="s">
        <v>105</v>
      </c>
      <c r="H24" s="77">
        <v>372024.02</v>
      </c>
      <c r="I24" s="77">
        <v>323.2</v>
      </c>
      <c r="J24" s="77">
        <v>0</v>
      </c>
      <c r="K24" s="77">
        <v>1202.3816326399999</v>
      </c>
      <c r="L24" s="77">
        <v>0.09</v>
      </c>
      <c r="M24" s="77">
        <v>6.24</v>
      </c>
      <c r="N24" s="77">
        <v>1.59</v>
      </c>
    </row>
    <row r="25" spans="2:14">
      <c r="B25" t="s">
        <v>882</v>
      </c>
      <c r="C25" t="s">
        <v>883</v>
      </c>
      <c r="D25" t="s">
        <v>103</v>
      </c>
      <c r="E25" t="s">
        <v>863</v>
      </c>
      <c r="F25" t="s">
        <v>860</v>
      </c>
      <c r="G25" t="s">
        <v>105</v>
      </c>
      <c r="H25" s="77">
        <v>19230</v>
      </c>
      <c r="I25" s="77">
        <v>3356.7</v>
      </c>
      <c r="J25" s="77">
        <v>0</v>
      </c>
      <c r="K25" s="77">
        <v>645.49341000000004</v>
      </c>
      <c r="L25" s="77">
        <v>0.8</v>
      </c>
      <c r="M25" s="77">
        <v>3.35</v>
      </c>
      <c r="N25" s="77">
        <v>0.85</v>
      </c>
    </row>
    <row r="26" spans="2:14">
      <c r="B26" t="s">
        <v>884</v>
      </c>
      <c r="C26" t="s">
        <v>885</v>
      </c>
      <c r="D26" t="s">
        <v>103</v>
      </c>
      <c r="E26" t="s">
        <v>866</v>
      </c>
      <c r="F26" t="s">
        <v>860</v>
      </c>
      <c r="G26" t="s">
        <v>105</v>
      </c>
      <c r="H26" s="77">
        <v>22691</v>
      </c>
      <c r="I26" s="77">
        <v>3168.3</v>
      </c>
      <c r="J26" s="77">
        <v>0</v>
      </c>
      <c r="K26" s="77">
        <v>718.91895299999999</v>
      </c>
      <c r="L26" s="77">
        <v>1.23</v>
      </c>
      <c r="M26" s="77">
        <v>3.73</v>
      </c>
      <c r="N26" s="77">
        <v>0.95</v>
      </c>
    </row>
    <row r="27" spans="2:14">
      <c r="B27" t="s">
        <v>886</v>
      </c>
      <c r="C27" t="s">
        <v>887</v>
      </c>
      <c r="D27" t="s">
        <v>103</v>
      </c>
      <c r="E27" t="s">
        <v>866</v>
      </c>
      <c r="F27" t="s">
        <v>860</v>
      </c>
      <c r="G27" t="s">
        <v>105</v>
      </c>
      <c r="H27" s="77">
        <v>18217</v>
      </c>
      <c r="I27" s="77">
        <v>3214.4</v>
      </c>
      <c r="J27" s="77">
        <v>0</v>
      </c>
      <c r="K27" s="77">
        <v>585.56724799999995</v>
      </c>
      <c r="L27" s="77">
        <v>0.05</v>
      </c>
      <c r="M27" s="77">
        <v>3.04</v>
      </c>
      <c r="N27" s="77">
        <v>0.77</v>
      </c>
    </row>
    <row r="28" spans="2:14">
      <c r="B28" t="s">
        <v>888</v>
      </c>
      <c r="C28" t="s">
        <v>889</v>
      </c>
      <c r="D28" t="s">
        <v>103</v>
      </c>
      <c r="E28" t="s">
        <v>866</v>
      </c>
      <c r="F28" t="s">
        <v>860</v>
      </c>
      <c r="G28" t="s">
        <v>105</v>
      </c>
      <c r="H28" s="77">
        <v>1770</v>
      </c>
      <c r="I28" s="77">
        <v>3340.4</v>
      </c>
      <c r="J28" s="77">
        <v>0</v>
      </c>
      <c r="K28" s="77">
        <v>59.125079999999997</v>
      </c>
      <c r="L28" s="77">
        <v>0.06</v>
      </c>
      <c r="M28" s="77">
        <v>0.31</v>
      </c>
      <c r="N28" s="77">
        <v>0.08</v>
      </c>
    </row>
    <row r="29" spans="2:14">
      <c r="B29" t="s">
        <v>890</v>
      </c>
      <c r="C29" t="s">
        <v>891</v>
      </c>
      <c r="D29" t="s">
        <v>103</v>
      </c>
      <c r="E29" t="s">
        <v>866</v>
      </c>
      <c r="F29" t="s">
        <v>860</v>
      </c>
      <c r="G29" t="s">
        <v>105</v>
      </c>
      <c r="H29" s="77">
        <v>14080</v>
      </c>
      <c r="I29" s="77">
        <v>3525</v>
      </c>
      <c r="J29" s="77">
        <v>0</v>
      </c>
      <c r="K29" s="77">
        <v>496.32</v>
      </c>
      <c r="L29" s="77">
        <v>0.08</v>
      </c>
      <c r="M29" s="77">
        <v>2.58</v>
      </c>
      <c r="N29" s="77">
        <v>0.65</v>
      </c>
    </row>
    <row r="30" spans="2:14">
      <c r="B30" t="s">
        <v>892</v>
      </c>
      <c r="C30" t="s">
        <v>893</v>
      </c>
      <c r="D30" t="s">
        <v>103</v>
      </c>
      <c r="E30" t="s">
        <v>869</v>
      </c>
      <c r="F30" t="s">
        <v>860</v>
      </c>
      <c r="G30" t="s">
        <v>105</v>
      </c>
      <c r="H30" s="77">
        <v>14050</v>
      </c>
      <c r="I30" s="77">
        <v>3351.2</v>
      </c>
      <c r="J30" s="77">
        <v>0</v>
      </c>
      <c r="K30" s="77">
        <v>470.84359999999998</v>
      </c>
      <c r="L30" s="77">
        <v>0.21</v>
      </c>
      <c r="M30" s="77">
        <v>2.44</v>
      </c>
      <c r="N30" s="77">
        <v>0.62</v>
      </c>
    </row>
    <row r="31" spans="2:14">
      <c r="B31" t="s">
        <v>894</v>
      </c>
      <c r="C31" t="s">
        <v>895</v>
      </c>
      <c r="D31" t="s">
        <v>103</v>
      </c>
      <c r="E31" t="s">
        <v>869</v>
      </c>
      <c r="F31" t="s">
        <v>860</v>
      </c>
      <c r="G31" t="s">
        <v>105</v>
      </c>
      <c r="H31" s="77">
        <v>194870</v>
      </c>
      <c r="I31" s="77">
        <v>353.43</v>
      </c>
      <c r="J31" s="77">
        <v>0</v>
      </c>
      <c r="K31" s="77">
        <v>688.72904100000005</v>
      </c>
      <c r="L31" s="77">
        <v>0.09</v>
      </c>
      <c r="M31" s="77">
        <v>3.58</v>
      </c>
      <c r="N31" s="77">
        <v>0.91</v>
      </c>
    </row>
    <row r="32" spans="2:14">
      <c r="B32" s="78" t="s">
        <v>896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221</v>
      </c>
      <c r="C33" t="s">
        <v>221</v>
      </c>
      <c r="D33" s="16"/>
      <c r="E33" s="16"/>
      <c r="F33" t="s">
        <v>221</v>
      </c>
      <c r="G33" t="s">
        <v>221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562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221</v>
      </c>
      <c r="C35" t="s">
        <v>221</v>
      </c>
      <c r="D35" s="16"/>
      <c r="E35" s="16"/>
      <c r="F35" t="s">
        <v>221</v>
      </c>
      <c r="G35" t="s">
        <v>221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897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221</v>
      </c>
      <c r="C37" t="s">
        <v>221</v>
      </c>
      <c r="D37" s="16"/>
      <c r="E37" s="16"/>
      <c r="F37" t="s">
        <v>221</v>
      </c>
      <c r="G37" t="s">
        <v>221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226</v>
      </c>
      <c r="D38" s="16"/>
      <c r="E38" s="16"/>
      <c r="F38" s="16"/>
      <c r="G38" s="16"/>
      <c r="H38" s="79">
        <v>66807</v>
      </c>
      <c r="J38" s="79">
        <v>5.7010828</v>
      </c>
      <c r="K38" s="79">
        <v>10386.406876564</v>
      </c>
      <c r="M38" s="79">
        <v>53.92</v>
      </c>
      <c r="N38" s="79">
        <v>13.7</v>
      </c>
    </row>
    <row r="39" spans="2:14">
      <c r="B39" s="78" t="s">
        <v>898</v>
      </c>
      <c r="D39" s="16"/>
      <c r="E39" s="16"/>
      <c r="F39" s="16"/>
      <c r="G39" s="16"/>
      <c r="H39" s="79">
        <v>48268</v>
      </c>
      <c r="J39" s="79">
        <v>5.7010828</v>
      </c>
      <c r="K39" s="79">
        <v>9705.8169715399999</v>
      </c>
      <c r="M39" s="79">
        <v>50.39</v>
      </c>
      <c r="N39" s="79">
        <v>12.8</v>
      </c>
    </row>
    <row r="40" spans="2:14">
      <c r="B40" t="s">
        <v>899</v>
      </c>
      <c r="C40" t="s">
        <v>900</v>
      </c>
      <c r="D40" t="s">
        <v>565</v>
      </c>
      <c r="E40" t="s">
        <v>901</v>
      </c>
      <c r="F40" t="s">
        <v>584</v>
      </c>
      <c r="G40" t="s">
        <v>109</v>
      </c>
      <c r="H40" s="77">
        <v>8179</v>
      </c>
      <c r="I40" s="77">
        <v>2382</v>
      </c>
      <c r="J40" s="77">
        <v>0</v>
      </c>
      <c r="K40" s="77">
        <v>730.19952744</v>
      </c>
      <c r="L40" s="77">
        <v>0</v>
      </c>
      <c r="M40" s="77">
        <v>3.79</v>
      </c>
      <c r="N40" s="77">
        <v>0.96</v>
      </c>
    </row>
    <row r="41" spans="2:14">
      <c r="B41" t="s">
        <v>902</v>
      </c>
      <c r="C41" t="s">
        <v>903</v>
      </c>
      <c r="D41" t="s">
        <v>565</v>
      </c>
      <c r="E41" t="s">
        <v>901</v>
      </c>
      <c r="F41" t="s">
        <v>599</v>
      </c>
      <c r="G41" t="s">
        <v>109</v>
      </c>
      <c r="H41" s="77">
        <v>1463</v>
      </c>
      <c r="I41" s="77">
        <v>5735</v>
      </c>
      <c r="J41" s="77">
        <v>0</v>
      </c>
      <c r="K41" s="77">
        <v>314.46863139999999</v>
      </c>
      <c r="L41" s="77">
        <v>0</v>
      </c>
      <c r="M41" s="77">
        <v>1.63</v>
      </c>
      <c r="N41" s="77">
        <v>0.41</v>
      </c>
    </row>
    <row r="42" spans="2:14">
      <c r="B42" t="s">
        <v>904</v>
      </c>
      <c r="C42" t="s">
        <v>905</v>
      </c>
      <c r="D42" t="s">
        <v>565</v>
      </c>
      <c r="E42" t="s">
        <v>906</v>
      </c>
      <c r="F42" t="s">
        <v>805</v>
      </c>
      <c r="G42" t="s">
        <v>109</v>
      </c>
      <c r="H42" s="77">
        <v>385</v>
      </c>
      <c r="I42" s="77">
        <v>15691</v>
      </c>
      <c r="J42" s="77">
        <v>0</v>
      </c>
      <c r="K42" s="77">
        <v>226.41799180000001</v>
      </c>
      <c r="L42" s="77">
        <v>0</v>
      </c>
      <c r="M42" s="77">
        <v>1.18</v>
      </c>
      <c r="N42" s="77">
        <v>0.3</v>
      </c>
    </row>
    <row r="43" spans="2:14">
      <c r="B43" t="s">
        <v>907</v>
      </c>
      <c r="C43" t="s">
        <v>908</v>
      </c>
      <c r="D43" t="s">
        <v>909</v>
      </c>
      <c r="E43" t="s">
        <v>910</v>
      </c>
      <c r="F43" t="s">
        <v>805</v>
      </c>
      <c r="G43" t="s">
        <v>113</v>
      </c>
      <c r="H43" s="77">
        <v>2210</v>
      </c>
      <c r="I43" s="77">
        <v>9089</v>
      </c>
      <c r="J43" s="77">
        <v>0</v>
      </c>
      <c r="K43" s="77">
        <v>862.04038804000004</v>
      </c>
      <c r="L43" s="77">
        <v>0</v>
      </c>
      <c r="M43" s="77">
        <v>4.4800000000000004</v>
      </c>
      <c r="N43" s="77">
        <v>1.1399999999999999</v>
      </c>
    </row>
    <row r="44" spans="2:14">
      <c r="B44" t="s">
        <v>911</v>
      </c>
      <c r="C44" t="s">
        <v>912</v>
      </c>
      <c r="D44" t="s">
        <v>126</v>
      </c>
      <c r="E44" t="s">
        <v>910</v>
      </c>
      <c r="F44" t="s">
        <v>805</v>
      </c>
      <c r="G44" t="s">
        <v>109</v>
      </c>
      <c r="H44" s="77">
        <v>4715</v>
      </c>
      <c r="I44" s="77">
        <v>3908</v>
      </c>
      <c r="J44" s="77">
        <v>0</v>
      </c>
      <c r="K44" s="77">
        <v>690.61472560000004</v>
      </c>
      <c r="L44" s="77">
        <v>0</v>
      </c>
      <c r="M44" s="77">
        <v>3.59</v>
      </c>
      <c r="N44" s="77">
        <v>0.91</v>
      </c>
    </row>
    <row r="45" spans="2:14">
      <c r="B45" t="s">
        <v>913</v>
      </c>
      <c r="C45" t="s">
        <v>914</v>
      </c>
      <c r="D45" t="s">
        <v>565</v>
      </c>
      <c r="E45" t="s">
        <v>910</v>
      </c>
      <c r="F45" t="s">
        <v>805</v>
      </c>
      <c r="G45" t="s">
        <v>109</v>
      </c>
      <c r="H45" s="77">
        <v>1033</v>
      </c>
      <c r="I45" s="77">
        <v>5069</v>
      </c>
      <c r="J45" s="77">
        <v>0</v>
      </c>
      <c r="K45" s="77">
        <v>196.25566196</v>
      </c>
      <c r="L45" s="77">
        <v>0</v>
      </c>
      <c r="M45" s="77">
        <v>1.02</v>
      </c>
      <c r="N45" s="77">
        <v>0.26</v>
      </c>
    </row>
    <row r="46" spans="2:14">
      <c r="B46" t="s">
        <v>915</v>
      </c>
      <c r="C46" t="s">
        <v>916</v>
      </c>
      <c r="D46" t="s">
        <v>565</v>
      </c>
      <c r="E46" t="s">
        <v>917</v>
      </c>
      <c r="F46" t="s">
        <v>805</v>
      </c>
      <c r="G46" t="s">
        <v>109</v>
      </c>
      <c r="H46" s="77">
        <v>4974</v>
      </c>
      <c r="I46" s="77">
        <v>2788</v>
      </c>
      <c r="J46" s="77">
        <v>3.2609474000000001</v>
      </c>
      <c r="K46" s="77">
        <v>523.01529716000005</v>
      </c>
      <c r="L46" s="77">
        <v>0</v>
      </c>
      <c r="M46" s="77">
        <v>2.72</v>
      </c>
      <c r="N46" s="77">
        <v>0.69</v>
      </c>
    </row>
    <row r="47" spans="2:14">
      <c r="B47" t="s">
        <v>918</v>
      </c>
      <c r="C47" t="s">
        <v>919</v>
      </c>
      <c r="D47" t="s">
        <v>565</v>
      </c>
      <c r="E47" t="s">
        <v>920</v>
      </c>
      <c r="F47" t="s">
        <v>805</v>
      </c>
      <c r="G47" t="s">
        <v>109</v>
      </c>
      <c r="H47" s="77">
        <v>2496</v>
      </c>
      <c r="I47" s="77">
        <v>3750</v>
      </c>
      <c r="J47" s="77">
        <v>0</v>
      </c>
      <c r="K47" s="77">
        <v>350.81279999999998</v>
      </c>
      <c r="L47" s="77">
        <v>0</v>
      </c>
      <c r="M47" s="77">
        <v>1.82</v>
      </c>
      <c r="N47" s="77">
        <v>0.46</v>
      </c>
    </row>
    <row r="48" spans="2:14">
      <c r="B48" t="s">
        <v>921</v>
      </c>
      <c r="C48" t="s">
        <v>922</v>
      </c>
      <c r="D48" t="s">
        <v>565</v>
      </c>
      <c r="E48" t="s">
        <v>901</v>
      </c>
      <c r="F48" t="s">
        <v>805</v>
      </c>
      <c r="G48" t="s">
        <v>109</v>
      </c>
      <c r="H48" s="77">
        <v>671</v>
      </c>
      <c r="I48" s="77">
        <v>8651</v>
      </c>
      <c r="J48" s="77">
        <v>0</v>
      </c>
      <c r="K48" s="77">
        <v>217.56469107999999</v>
      </c>
      <c r="L48" s="77">
        <v>0</v>
      </c>
      <c r="M48" s="77">
        <v>1.1299999999999999</v>
      </c>
      <c r="N48" s="77">
        <v>0.28999999999999998</v>
      </c>
    </row>
    <row r="49" spans="2:14">
      <c r="B49" t="s">
        <v>923</v>
      </c>
      <c r="C49" t="s">
        <v>924</v>
      </c>
      <c r="D49" t="s">
        <v>565</v>
      </c>
      <c r="E49" t="s">
        <v>901</v>
      </c>
      <c r="F49" t="s">
        <v>805</v>
      </c>
      <c r="G49" t="s">
        <v>109</v>
      </c>
      <c r="H49" s="77">
        <v>1319</v>
      </c>
      <c r="I49" s="77">
        <v>6441</v>
      </c>
      <c r="J49" s="77">
        <v>0</v>
      </c>
      <c r="K49" s="77">
        <v>318.41804891999999</v>
      </c>
      <c r="L49" s="77">
        <v>0</v>
      </c>
      <c r="M49" s="77">
        <v>1.65</v>
      </c>
      <c r="N49" s="77">
        <v>0.42</v>
      </c>
    </row>
    <row r="50" spans="2:14">
      <c r="B50" t="s">
        <v>925</v>
      </c>
      <c r="C50" t="s">
        <v>926</v>
      </c>
      <c r="D50" t="s">
        <v>565</v>
      </c>
      <c r="E50" t="s">
        <v>901</v>
      </c>
      <c r="F50" t="s">
        <v>805</v>
      </c>
      <c r="G50" t="s">
        <v>109</v>
      </c>
      <c r="H50" s="77">
        <v>6137</v>
      </c>
      <c r="I50" s="77">
        <v>5078</v>
      </c>
      <c r="J50" s="77">
        <v>0</v>
      </c>
      <c r="K50" s="77">
        <v>1168.0149512800001</v>
      </c>
      <c r="L50" s="77">
        <v>0</v>
      </c>
      <c r="M50" s="77">
        <v>6.06</v>
      </c>
      <c r="N50" s="77">
        <v>1.54</v>
      </c>
    </row>
    <row r="51" spans="2:14">
      <c r="B51" t="s">
        <v>927</v>
      </c>
      <c r="C51" t="s">
        <v>928</v>
      </c>
      <c r="D51" t="s">
        <v>565</v>
      </c>
      <c r="E51" t="s">
        <v>929</v>
      </c>
      <c r="F51" t="s">
        <v>805</v>
      </c>
      <c r="G51" t="s">
        <v>109</v>
      </c>
      <c r="H51" s="77">
        <v>2022</v>
      </c>
      <c r="I51" s="77">
        <v>16683</v>
      </c>
      <c r="J51" s="77">
        <v>0</v>
      </c>
      <c r="K51" s="77">
        <v>1264.31381448</v>
      </c>
      <c r="L51" s="77">
        <v>0</v>
      </c>
      <c r="M51" s="77">
        <v>6.56</v>
      </c>
      <c r="N51" s="77">
        <v>1.67</v>
      </c>
    </row>
    <row r="52" spans="2:14">
      <c r="B52" t="s">
        <v>930</v>
      </c>
      <c r="C52" t="s">
        <v>931</v>
      </c>
      <c r="D52" t="s">
        <v>565</v>
      </c>
      <c r="E52" t="s">
        <v>932</v>
      </c>
      <c r="F52" t="s">
        <v>805</v>
      </c>
      <c r="G52" t="s">
        <v>109</v>
      </c>
      <c r="H52" s="77">
        <v>3187</v>
      </c>
      <c r="I52" s="77">
        <v>2480</v>
      </c>
      <c r="J52" s="77">
        <v>0.33360948000000001</v>
      </c>
      <c r="K52" s="77">
        <v>296.56653427999998</v>
      </c>
      <c r="L52" s="77">
        <v>0</v>
      </c>
      <c r="M52" s="77">
        <v>1.54</v>
      </c>
      <c r="N52" s="77">
        <v>0.39</v>
      </c>
    </row>
    <row r="53" spans="2:14">
      <c r="B53" t="s">
        <v>933</v>
      </c>
      <c r="C53" t="s">
        <v>934</v>
      </c>
      <c r="D53" t="s">
        <v>565</v>
      </c>
      <c r="E53" t="s">
        <v>906</v>
      </c>
      <c r="F53" t="s">
        <v>834</v>
      </c>
      <c r="G53" t="s">
        <v>109</v>
      </c>
      <c r="H53" s="77">
        <v>2151</v>
      </c>
      <c r="I53" s="77">
        <v>17352.5</v>
      </c>
      <c r="J53" s="77">
        <v>0</v>
      </c>
      <c r="K53" s="77">
        <v>1398.9495267</v>
      </c>
      <c r="L53" s="77">
        <v>0</v>
      </c>
      <c r="M53" s="77">
        <v>7.26</v>
      </c>
      <c r="N53" s="77">
        <v>1.85</v>
      </c>
    </row>
    <row r="54" spans="2:14">
      <c r="B54" t="s">
        <v>935</v>
      </c>
      <c r="C54" t="s">
        <v>936</v>
      </c>
      <c r="D54" t="s">
        <v>565</v>
      </c>
      <c r="E54" t="s">
        <v>937</v>
      </c>
      <c r="F54" t="s">
        <v>834</v>
      </c>
      <c r="G54" t="s">
        <v>109</v>
      </c>
      <c r="H54" s="77">
        <v>2868</v>
      </c>
      <c r="I54" s="77">
        <v>3370</v>
      </c>
      <c r="J54" s="77">
        <v>0</v>
      </c>
      <c r="K54" s="77">
        <v>362.25019680000003</v>
      </c>
      <c r="L54" s="77">
        <v>0</v>
      </c>
      <c r="M54" s="77">
        <v>1.88</v>
      </c>
      <c r="N54" s="77">
        <v>0.48</v>
      </c>
    </row>
    <row r="55" spans="2:14">
      <c r="B55" t="s">
        <v>938</v>
      </c>
      <c r="C55" t="s">
        <v>939</v>
      </c>
      <c r="D55" t="s">
        <v>565</v>
      </c>
      <c r="E55" t="s">
        <v>940</v>
      </c>
      <c r="F55" t="s">
        <v>615</v>
      </c>
      <c r="G55" t="s">
        <v>109</v>
      </c>
      <c r="H55" s="77">
        <v>1977</v>
      </c>
      <c r="I55" s="77">
        <v>4847</v>
      </c>
      <c r="J55" s="77">
        <v>2.0613999999999999</v>
      </c>
      <c r="K55" s="77">
        <v>361.21421212000001</v>
      </c>
      <c r="L55" s="77">
        <v>0</v>
      </c>
      <c r="M55" s="77">
        <v>1.88</v>
      </c>
      <c r="N55" s="77">
        <v>0.48</v>
      </c>
    </row>
    <row r="56" spans="2:14">
      <c r="B56" t="s">
        <v>941</v>
      </c>
      <c r="C56" t="s">
        <v>942</v>
      </c>
      <c r="D56" t="s">
        <v>565</v>
      </c>
      <c r="E56" t="s">
        <v>943</v>
      </c>
      <c r="F56" t="s">
        <v>126</v>
      </c>
      <c r="G56" t="s">
        <v>109</v>
      </c>
      <c r="H56" s="77">
        <v>1689</v>
      </c>
      <c r="I56" s="77">
        <v>5052</v>
      </c>
      <c r="J56" s="77">
        <v>0</v>
      </c>
      <c r="K56" s="77">
        <v>319.81039343999998</v>
      </c>
      <c r="L56" s="77">
        <v>0</v>
      </c>
      <c r="M56" s="77">
        <v>1.66</v>
      </c>
      <c r="N56" s="77">
        <v>0.42</v>
      </c>
    </row>
    <row r="57" spans="2:14">
      <c r="B57" t="s">
        <v>944</v>
      </c>
      <c r="C57" t="s">
        <v>945</v>
      </c>
      <c r="D57" t="s">
        <v>565</v>
      </c>
      <c r="E57" t="s">
        <v>906</v>
      </c>
      <c r="F57" t="s">
        <v>860</v>
      </c>
      <c r="G57" t="s">
        <v>109</v>
      </c>
      <c r="H57" s="77">
        <v>792</v>
      </c>
      <c r="I57" s="77">
        <v>3532</v>
      </c>
      <c r="J57" s="77">
        <v>4.512592E-2</v>
      </c>
      <c r="K57" s="77">
        <v>104.88957904</v>
      </c>
      <c r="L57" s="77">
        <v>0</v>
      </c>
      <c r="M57" s="77">
        <v>0.54</v>
      </c>
      <c r="N57" s="77">
        <v>0.14000000000000001</v>
      </c>
    </row>
    <row r="58" spans="2:14">
      <c r="B58" s="78" t="s">
        <v>946</v>
      </c>
      <c r="D58" s="16"/>
      <c r="E58" s="16"/>
      <c r="F58" s="16"/>
      <c r="G58" s="16"/>
      <c r="H58" s="79">
        <v>16812</v>
      </c>
      <c r="J58" s="79">
        <v>0</v>
      </c>
      <c r="K58" s="79">
        <v>312.15835670400003</v>
      </c>
      <c r="M58" s="79">
        <v>1.62</v>
      </c>
      <c r="N58" s="79">
        <v>0.41</v>
      </c>
    </row>
    <row r="59" spans="2:14">
      <c r="B59" t="s">
        <v>947</v>
      </c>
      <c r="C59" t="s">
        <v>948</v>
      </c>
      <c r="D59" t="s">
        <v>949</v>
      </c>
      <c r="E59" t="s">
        <v>910</v>
      </c>
      <c r="F59" t="s">
        <v>805</v>
      </c>
      <c r="G59" t="s">
        <v>109</v>
      </c>
      <c r="H59" s="77">
        <v>16812</v>
      </c>
      <c r="I59" s="77">
        <v>495.4</v>
      </c>
      <c r="J59" s="77">
        <v>0</v>
      </c>
      <c r="K59" s="77">
        <v>312.15835670400003</v>
      </c>
      <c r="L59" s="77">
        <v>0</v>
      </c>
      <c r="M59" s="77">
        <v>1.62</v>
      </c>
      <c r="N59" s="77">
        <v>0.41</v>
      </c>
    </row>
    <row r="60" spans="2:14">
      <c r="B60" s="78" t="s">
        <v>562</v>
      </c>
      <c r="D60" s="16"/>
      <c r="E60" s="16"/>
      <c r="F60" s="16"/>
      <c r="G60" s="16"/>
      <c r="H60" s="79">
        <v>1727</v>
      </c>
      <c r="J60" s="79">
        <v>0</v>
      </c>
      <c r="K60" s="79">
        <v>368.43154831999999</v>
      </c>
      <c r="M60" s="79">
        <v>1.91</v>
      </c>
      <c r="N60" s="79">
        <v>0.49</v>
      </c>
    </row>
    <row r="61" spans="2:14">
      <c r="B61" t="s">
        <v>950</v>
      </c>
      <c r="C61" t="s">
        <v>951</v>
      </c>
      <c r="D61" t="s">
        <v>565</v>
      </c>
      <c r="E61" t="s">
        <v>952</v>
      </c>
      <c r="F61" t="s">
        <v>126</v>
      </c>
      <c r="G61" t="s">
        <v>109</v>
      </c>
      <c r="H61" s="77">
        <v>1727</v>
      </c>
      <c r="I61" s="77">
        <v>5692</v>
      </c>
      <c r="J61" s="77">
        <v>0</v>
      </c>
      <c r="K61" s="77">
        <v>368.43154831999999</v>
      </c>
      <c r="L61" s="77">
        <v>0</v>
      </c>
      <c r="M61" s="77">
        <v>1.91</v>
      </c>
      <c r="N61" s="77">
        <v>0.49</v>
      </c>
    </row>
    <row r="62" spans="2:14">
      <c r="B62" s="78" t="s">
        <v>897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221</v>
      </c>
      <c r="C63" t="s">
        <v>221</v>
      </c>
      <c r="D63" s="16"/>
      <c r="E63" s="16"/>
      <c r="F63" t="s">
        <v>221</v>
      </c>
      <c r="G63" t="s">
        <v>221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228</v>
      </c>
      <c r="D64" s="16"/>
      <c r="E64" s="16"/>
      <c r="F64" s="16"/>
      <c r="G64" s="16"/>
    </row>
    <row r="65" spans="2:7">
      <c r="B65" t="s">
        <v>293</v>
      </c>
      <c r="D65" s="16"/>
      <c r="E65" s="16"/>
      <c r="F65" s="16"/>
      <c r="G65" s="16"/>
    </row>
    <row r="66" spans="2:7">
      <c r="B66" t="s">
        <v>294</v>
      </c>
      <c r="D66" s="16"/>
      <c r="E66" s="16"/>
      <c r="F66" s="16"/>
      <c r="G66" s="16"/>
    </row>
    <row r="67" spans="2:7">
      <c r="B67" t="s">
        <v>295</v>
      </c>
      <c r="D67" s="16"/>
      <c r="E67" s="16"/>
      <c r="F67" s="16"/>
      <c r="G67" s="16"/>
    </row>
    <row r="68" spans="2:7">
      <c r="B68" t="s">
        <v>296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</row>
    <row r="5" spans="2:65">
      <c r="B5" s="75" t="s">
        <v>198</v>
      </c>
      <c r="C5" t="s">
        <v>199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296024</v>
      </c>
      <c r="K11" s="7"/>
      <c r="L11" s="76">
        <v>466.92994856199999</v>
      </c>
      <c r="M11" s="7"/>
      <c r="N11" s="76">
        <v>100</v>
      </c>
      <c r="O11" s="76">
        <v>0.62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295619</v>
      </c>
      <c r="L12" s="79">
        <v>230.28720100000001</v>
      </c>
      <c r="N12" s="79">
        <v>49.32</v>
      </c>
      <c r="O12" s="79">
        <v>0.3</v>
      </c>
    </row>
    <row r="13" spans="2:65">
      <c r="B13" s="78" t="s">
        <v>953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221</v>
      </c>
      <c r="C14" t="s">
        <v>221</v>
      </c>
      <c r="D14" s="16"/>
      <c r="E14" s="16"/>
      <c r="F14" t="s">
        <v>221</v>
      </c>
      <c r="G14" t="s">
        <v>221</v>
      </c>
      <c r="I14" t="s">
        <v>221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954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221</v>
      </c>
      <c r="C16" t="s">
        <v>221</v>
      </c>
      <c r="D16" s="16"/>
      <c r="E16" s="16"/>
      <c r="F16" t="s">
        <v>221</v>
      </c>
      <c r="G16" t="s">
        <v>221</v>
      </c>
      <c r="I16" t="s">
        <v>221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295619</v>
      </c>
      <c r="L17" s="79">
        <v>230.28720100000001</v>
      </c>
      <c r="N17" s="79">
        <v>49.32</v>
      </c>
      <c r="O17" s="79">
        <v>0.3</v>
      </c>
    </row>
    <row r="18" spans="2:15">
      <c r="B18" t="s">
        <v>955</v>
      </c>
      <c r="C18" t="s">
        <v>956</v>
      </c>
      <c r="D18" t="s">
        <v>103</v>
      </c>
      <c r="E18" s="16"/>
      <c r="F18" t="s">
        <v>126</v>
      </c>
      <c r="G18" t="s">
        <v>221</v>
      </c>
      <c r="H18" t="s">
        <v>957</v>
      </c>
      <c r="I18" t="s">
        <v>105</v>
      </c>
      <c r="J18" s="77">
        <v>295619</v>
      </c>
      <c r="K18" s="77">
        <v>77.900000000000006</v>
      </c>
      <c r="L18" s="77">
        <v>230.28720100000001</v>
      </c>
      <c r="M18" s="77">
        <v>7.0000000000000007E-2</v>
      </c>
      <c r="N18" s="77">
        <v>49.32</v>
      </c>
      <c r="O18" s="77">
        <v>0.3</v>
      </c>
    </row>
    <row r="19" spans="2:15">
      <c r="B19" s="78" t="s">
        <v>562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221</v>
      </c>
      <c r="C20" t="s">
        <v>221</v>
      </c>
      <c r="D20" s="16"/>
      <c r="E20" s="16"/>
      <c r="F20" t="s">
        <v>221</v>
      </c>
      <c r="G20" t="s">
        <v>221</v>
      </c>
      <c r="I20" t="s">
        <v>221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226</v>
      </c>
      <c r="C21" s="16"/>
      <c r="D21" s="16"/>
      <c r="E21" s="16"/>
      <c r="J21" s="79">
        <v>405</v>
      </c>
      <c r="L21" s="79">
        <v>236.64274756200001</v>
      </c>
      <c r="N21" s="79">
        <v>50.68</v>
      </c>
      <c r="O21" s="79">
        <v>0.31</v>
      </c>
    </row>
    <row r="22" spans="2:15">
      <c r="B22" s="78" t="s">
        <v>953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221</v>
      </c>
      <c r="C23" t="s">
        <v>221</v>
      </c>
      <c r="D23" s="16"/>
      <c r="E23" s="16"/>
      <c r="F23" t="s">
        <v>221</v>
      </c>
      <c r="G23" t="s">
        <v>221</v>
      </c>
      <c r="I23" t="s">
        <v>221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954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221</v>
      </c>
      <c r="C25" t="s">
        <v>221</v>
      </c>
      <c r="D25" s="16"/>
      <c r="E25" s="16"/>
      <c r="F25" t="s">
        <v>221</v>
      </c>
      <c r="G25" t="s">
        <v>221</v>
      </c>
      <c r="I25" t="s">
        <v>221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405</v>
      </c>
      <c r="L26" s="79">
        <v>236.64274756200001</v>
      </c>
      <c r="N26" s="79">
        <v>50.68</v>
      </c>
      <c r="O26" s="79">
        <v>0.31</v>
      </c>
    </row>
    <row r="27" spans="2:15">
      <c r="B27" t="s">
        <v>958</v>
      </c>
      <c r="C27" t="s">
        <v>959</v>
      </c>
      <c r="D27" t="s">
        <v>960</v>
      </c>
      <c r="E27" t="s">
        <v>961</v>
      </c>
      <c r="F27" t="s">
        <v>805</v>
      </c>
      <c r="G27" t="s">
        <v>221</v>
      </c>
      <c r="H27" t="s">
        <v>957</v>
      </c>
      <c r="I27" t="s">
        <v>109</v>
      </c>
      <c r="J27" s="77">
        <v>405</v>
      </c>
      <c r="K27" s="77">
        <v>15589.73</v>
      </c>
      <c r="L27" s="77">
        <v>236.64274756200001</v>
      </c>
      <c r="M27" s="77">
        <v>0</v>
      </c>
      <c r="N27" s="77">
        <v>50.68</v>
      </c>
      <c r="O27" s="77">
        <v>0.31</v>
      </c>
    </row>
    <row r="28" spans="2:15">
      <c r="B28" s="78" t="s">
        <v>562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221</v>
      </c>
      <c r="C29" t="s">
        <v>221</v>
      </c>
      <c r="D29" s="16"/>
      <c r="E29" s="16"/>
      <c r="F29" t="s">
        <v>221</v>
      </c>
      <c r="G29" t="s">
        <v>221</v>
      </c>
      <c r="I29" t="s">
        <v>221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228</v>
      </c>
      <c r="C30" s="16"/>
      <c r="D30" s="16"/>
      <c r="E30" s="16"/>
    </row>
    <row r="31" spans="2:15">
      <c r="B31" t="s">
        <v>293</v>
      </c>
      <c r="C31" s="16"/>
      <c r="D31" s="16"/>
      <c r="E31" s="16"/>
    </row>
    <row r="32" spans="2:15">
      <c r="B32" t="s">
        <v>294</v>
      </c>
      <c r="C32" s="16"/>
      <c r="D32" s="16"/>
      <c r="E32" s="16"/>
    </row>
    <row r="33" spans="2:5">
      <c r="B33" t="s">
        <v>295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</row>
    <row r="5" spans="2:60">
      <c r="B5" s="75" t="s">
        <v>198</v>
      </c>
      <c r="C5" t="s">
        <v>199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37826</v>
      </c>
      <c r="H11" s="7"/>
      <c r="I11" s="76">
        <v>17.357039199999999</v>
      </c>
      <c r="J11" s="25"/>
      <c r="K11" s="76">
        <v>100</v>
      </c>
      <c r="L11" s="76">
        <v>0.02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32500</v>
      </c>
      <c r="I12" s="79">
        <v>9.3722999999999992</v>
      </c>
      <c r="K12" s="79">
        <v>54</v>
      </c>
      <c r="L12" s="79">
        <v>0.01</v>
      </c>
    </row>
    <row r="13" spans="2:60">
      <c r="B13" s="78" t="s">
        <v>962</v>
      </c>
      <c r="D13" s="16"/>
      <c r="E13" s="16"/>
      <c r="G13" s="79">
        <v>32500</v>
      </c>
      <c r="I13" s="79">
        <v>9.3722999999999992</v>
      </c>
      <c r="K13" s="79">
        <v>54</v>
      </c>
      <c r="L13" s="79">
        <v>0.01</v>
      </c>
    </row>
    <row r="14" spans="2:60">
      <c r="B14" t="s">
        <v>963</v>
      </c>
      <c r="C14" t="s">
        <v>964</v>
      </c>
      <c r="D14" t="s">
        <v>103</v>
      </c>
      <c r="E14" t="s">
        <v>331</v>
      </c>
      <c r="F14" t="s">
        <v>105</v>
      </c>
      <c r="G14" s="77">
        <v>21700</v>
      </c>
      <c r="H14" s="77">
        <v>41.1</v>
      </c>
      <c r="I14" s="77">
        <v>8.9186999999999994</v>
      </c>
      <c r="J14" s="77">
        <v>0.34</v>
      </c>
      <c r="K14" s="77">
        <v>51.38</v>
      </c>
      <c r="L14" s="77">
        <v>0.01</v>
      </c>
    </row>
    <row r="15" spans="2:60">
      <c r="B15" t="s">
        <v>965</v>
      </c>
      <c r="C15" t="s">
        <v>966</v>
      </c>
      <c r="D15" t="s">
        <v>103</v>
      </c>
      <c r="E15" t="s">
        <v>131</v>
      </c>
      <c r="F15" t="s">
        <v>105</v>
      </c>
      <c r="G15" s="77">
        <v>10800</v>
      </c>
      <c r="H15" s="77">
        <v>4.2</v>
      </c>
      <c r="I15" s="77">
        <v>0.4536</v>
      </c>
      <c r="J15" s="77">
        <v>0.08</v>
      </c>
      <c r="K15" s="77">
        <v>2.61</v>
      </c>
      <c r="L15" s="77">
        <v>0</v>
      </c>
    </row>
    <row r="16" spans="2:60">
      <c r="B16" s="78" t="s">
        <v>226</v>
      </c>
      <c r="D16" s="16"/>
      <c r="E16" s="16"/>
      <c r="G16" s="79">
        <v>5326</v>
      </c>
      <c r="I16" s="79">
        <v>7.9847391999999999</v>
      </c>
      <c r="K16" s="79">
        <v>46</v>
      </c>
      <c r="L16" s="79">
        <v>0.01</v>
      </c>
    </row>
    <row r="17" spans="2:12">
      <c r="B17" s="78" t="s">
        <v>967</v>
      </c>
      <c r="D17" s="16"/>
      <c r="E17" s="16"/>
      <c r="G17" s="79">
        <v>5326</v>
      </c>
      <c r="I17" s="79">
        <v>7.9847391999999999</v>
      </c>
      <c r="K17" s="79">
        <v>46</v>
      </c>
      <c r="L17" s="79">
        <v>0.01</v>
      </c>
    </row>
    <row r="18" spans="2:12">
      <c r="B18" t="s">
        <v>968</v>
      </c>
      <c r="C18" t="s">
        <v>969</v>
      </c>
      <c r="D18" t="s">
        <v>565</v>
      </c>
      <c r="E18" t="s">
        <v>815</v>
      </c>
      <c r="F18" t="s">
        <v>109</v>
      </c>
      <c r="G18" s="77">
        <v>5326</v>
      </c>
      <c r="H18" s="77">
        <v>40</v>
      </c>
      <c r="I18" s="77">
        <v>7.9847391999999999</v>
      </c>
      <c r="J18" s="77">
        <v>0</v>
      </c>
      <c r="K18" s="77">
        <v>46</v>
      </c>
      <c r="L18" s="77">
        <v>0.01</v>
      </c>
    </row>
    <row r="19" spans="2:12">
      <c r="B19" t="s">
        <v>228</v>
      </c>
      <c r="D19" s="16"/>
      <c r="E19" s="16"/>
    </row>
    <row r="20" spans="2:12">
      <c r="B20" t="s">
        <v>293</v>
      </c>
      <c r="D20" s="16"/>
      <c r="E20" s="16"/>
    </row>
    <row r="21" spans="2:12">
      <c r="B21" t="s">
        <v>294</v>
      </c>
      <c r="D21" s="16"/>
      <c r="E21" s="16"/>
    </row>
    <row r="22" spans="2:12">
      <c r="B22" t="s">
        <v>295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0EDB295D6E134840AE1B63C78AEF0BBA" ma:contentTypeVersion="2" ma:contentTypeDescription="צור מסמך חדש." ma:contentTypeScope="" ma:versionID="6c4e79c09361c3b93d121b187212350b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1c8425dcfec8b26b73b06b17b484fca1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1:eWaveListOrderValu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  <xsd:element name="eWaveListOrderValue" ma:index="10" nillable="true" ma:displayName="סידור" ma:decimals="2" ma:internalName="eWaveListOrderValue" ma:readOnly="false">
      <xsd:simpleType>
        <xsd:restriction base="dms:Number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eWaveListOrderValu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51176E-5AF2-4481-BE63-D1EEA35594E7}"/>
</file>

<file path=customXml/itemProps2.xml><?xml version="1.0" encoding="utf-8"?>
<ds:datastoreItem xmlns:ds="http://schemas.openxmlformats.org/officeDocument/2006/customXml" ds:itemID="{F2959A2E-876D-4846-AADD-6D2A8561029A}"/>
</file>

<file path=customXml/itemProps3.xml><?xml version="1.0" encoding="utf-8"?>
<ds:datastoreItem xmlns:ds="http://schemas.openxmlformats.org/officeDocument/2006/customXml" ds:itemID="{4C3A221B-6E31-48FB-8C2D-49742C38DDA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520042177_b9630_0418</dc:title>
  <dc:creator>Yuli</dc:creator>
  <cp:lastModifiedBy>עדן יעקב</cp:lastModifiedBy>
  <dcterms:created xsi:type="dcterms:W3CDTF">2015-11-10T09:34:27Z</dcterms:created>
  <dcterms:modified xsi:type="dcterms:W3CDTF">2019-01-14T10:29:55Z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0x0101000EDB295D6E134840AE1B63C78AEF0BBA</vt:lpwstr>
  </property>
</Properties>
</file>