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externalReferences>
    <externalReference r:id="rId31"/>
  </externalReferences>
  <definedNames>
    <definedName name="_xlnm._FilterDatabase" localSheetId="21" hidden="1">הלוואות!$B$10:$Q$410</definedName>
    <definedName name="_xlnm._FilterDatabase" localSheetId="0" hidden="1">'סכום נכסי הקרן'!#REF!</definedName>
    <definedName name="TM1REBUILDOPTION">1</definedName>
    <definedName name="_xlnm.Print_Area" localSheetId="4">'אג"ח קונצרני'!$B$5:$U$316</definedName>
    <definedName name="_xlnm.Print_Area" localSheetId="9">אופציות!$B$5:$L$47</definedName>
    <definedName name="_xlnm.Print_Area" localSheetId="21">הלוואות!$B$5:$Q$152</definedName>
    <definedName name="_xlnm.Print_Area" localSheetId="25">'השקעות אחרות'!$B$5:$K$48</definedName>
    <definedName name="_xlnm.Print_Area" localSheetId="23">'זכויות מקרקעין'!$B$5:$I$35</definedName>
    <definedName name="_xlnm.Print_Area" localSheetId="10">'חוזים עתידיים'!$B$5:$H$52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קונצרני'!$B$5:$S$64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מובנים'!$B$5:$Q$30</definedName>
    <definedName name="_xlnm.Print_Area" localSheetId="15">'לא סחיר - מניות'!$B$5:$M$26</definedName>
    <definedName name="_xlnm.Print_Area" localSheetId="16">'לא סחיר - קרנות השקעה'!$B$5:$K$101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מזומנים!$B$5:$L$92</definedName>
    <definedName name="_xlnm.Print_Area" localSheetId="5">מניות!$B$5:$O$229</definedName>
    <definedName name="_xlnm.Print_Area" localSheetId="0">'סכום נכסי הקרן'!$B$6:$D$57</definedName>
    <definedName name="_xlnm.Print_Area" localSheetId="22">'פקדונות מעל 3 חודשים'!$B$5:$O$19</definedName>
    <definedName name="_xlnm.Print_Area" localSheetId="7">'קרנות נאמנות'!$B$5:$O$46</definedName>
    <definedName name="_xlnm.Print_Area" localSheetId="2">'תעודות התחייבות ממשלתיות'!$B$5:$R$53</definedName>
    <definedName name="_xlnm.Print_Area" localSheetId="3">'תעודות חוב מסחריות'!$B$5:$U$18</definedName>
    <definedName name="_xlnm.Print_Area" localSheetId="6">'תעודות סל'!$B$5:$N$98</definedName>
    <definedName name="_xlnm.Print_Titles" localSheetId="1">מזומנים!$10:$10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O14" i="16" l="1"/>
  <c r="Q14" i="16"/>
  <c r="P14" i="16"/>
</calcChain>
</file>

<file path=xl/sharedStrings.xml><?xml version="1.0" encoding="utf-8"?>
<sst xmlns="http://schemas.openxmlformats.org/spreadsheetml/2006/main" count="14821" uniqueCount="3855">
  <si>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</si>
  <si>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</si>
  <si>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</si>
  <si>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</si>
  <si>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</si>
  <si>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</si>
  <si>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</si>
  <si>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</si>
  <si>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</si>
  <si>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</si>
  <si>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</si>
  <si>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</si>
  <si>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</si>
  <si>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</si>
  <si>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</si>
  <si>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</si>
  <si>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</si>
  <si>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</si>
  <si>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</si>
  <si>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</si>
  <si>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</si>
  <si>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</si>
  <si>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</si>
  <si>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</si>
  <si>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</si>
  <si>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</si>
  <si>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</si>
  <si>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</si>
  <si>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</si>
  <si>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</si>
  <si>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</si>
  <si>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</si>
  <si>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</si>
  <si>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</si>
  <si>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</si>
  <si>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</si>
  <si>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</si>
  <si>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</si>
  <si>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</si>
  <si>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</si>
  <si>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</si>
  <si>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</si>
  <si>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</si>
  <si>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</si>
  <si>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</si>
  <si>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</si>
  <si>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</si>
  <si>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</si>
  <si>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</si>
  <si>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</si>
  <si>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</si>
  <si>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</si>
  <si>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</si>
  <si>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</si>
  <si>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</si>
  <si>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</si>
  <si>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</si>
  <si>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</si>
  <si>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</si>
  <si>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</si>
  <si>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</si>
  <si>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</si>
  <si>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</si>
  <si>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</si>
  <si>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</si>
  <si>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</si>
  <si>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</si>
  <si>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</si>
  <si>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</si>
  <si>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</si>
  <si>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</si>
  <si>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</si>
  <si>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</si>
  <si>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</si>
  <si>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</si>
  <si>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</si>
  <si>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</si>
  <si>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</si>
  <si>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</si>
  <si>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</si>
  <si>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</si>
  <si>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</si>
  <si>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</si>
  <si>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</si>
  <si>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</si>
  <si>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</si>
  <si>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</si>
  <si>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</si>
  <si>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</si>
  <si>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</si>
  <si>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</si>
  <si>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</si>
  <si>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</si>
  <si>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</si>
  <si>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</si>
  <si>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</si>
  <si>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</si>
  <si>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</si>
  <si>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</si>
  <si>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</si>
  <si>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</si>
  <si>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</si>
  <si>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</si>
  <si>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</si>
  <si>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</si>
  <si>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</si>
  <si>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</si>
  <si>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</si>
  <si>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</si>
  <si>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</si>
  <si>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</si>
  <si>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</si>
  <si>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</si>
  <si>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</si>
  <si>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</si>
  <si>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</si>
  <si>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</si>
  <si>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</si>
  <si>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</si>
  <si>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</si>
  <si>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</si>
  <si>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</si>
  <si>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</si>
  <si>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</si>
  <si>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</si>
  <si>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</si>
  <si>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</si>
  <si>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</si>
  <si>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</si>
  <si>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</si>
  <si>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</si>
  <si>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</si>
  <si>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</si>
  <si>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</si>
  <si>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</si>
  <si>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</si>
  <si>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</si>
  <si>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</si>
  <si>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</si>
  <si>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</si>
  <si>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</si>
  <si>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</si>
  <si>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</si>
  <si>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</si>
  <si>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</si>
  <si>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</si>
  <si>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</si>
  <si>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</si>
  <si>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</si>
  <si>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</si>
  <si>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</si>
  <si>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</si>
  <si>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</si>
  <si>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</si>
  <si>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</si>
  <si>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</si>
  <si>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</si>
  <si>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</si>
  <si>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</si>
  <si>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</si>
  <si>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</si>
  <si>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</si>
  <si>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</si>
  <si>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</si>
  <si>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</si>
  <si>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</si>
  <si>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</si>
  <si>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</si>
  <si>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</si>
  <si>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</si>
  <si>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</si>
  <si>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</si>
  <si>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</si>
  <si>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2018</t>
  </si>
  <si>
    <t>מסלול כללי 2004 כלל</t>
  </si>
  <si>
    <t>099</t>
  </si>
  <si>
    <t>12</t>
  </si>
  <si>
    <t xml:space="preserve">סה"כ בישראל: </t>
  </si>
  <si>
    <t/>
  </si>
  <si>
    <t xml:space="preserve">יתרות מזומנים ועו"ש בש"ח </t>
  </si>
  <si>
    <t>30009770</t>
  </si>
  <si>
    <t>26</t>
  </si>
  <si>
    <t>Aa3 IL</t>
  </si>
  <si>
    <t>מידרוג</t>
  </si>
  <si>
    <t>שקל חדש</t>
  </si>
  <si>
    <t>30054010</t>
  </si>
  <si>
    <t>20</t>
  </si>
  <si>
    <t>AAA IL</t>
  </si>
  <si>
    <t>S&amp;P מעלות</t>
  </si>
  <si>
    <t>30090370</t>
  </si>
  <si>
    <t>10</t>
  </si>
  <si>
    <t>30093690</t>
  </si>
  <si>
    <t>יתרות המזומנים בעו"ש ההשקעות ג' בנק הפועלים בע"מ</t>
  </si>
  <si>
    <t>999999655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</si>
  <si>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</si>
  <si>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</si>
  <si>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</si>
  <si>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</si>
  <si>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</si>
  <si>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</si>
  <si>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</si>
  <si>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</si>
  <si>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</si>
  <si>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</si>
  <si>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</si>
  <si>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</si>
  <si>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</si>
  <si>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</si>
  <si>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30099370</t>
  </si>
  <si>
    <t>27295735</t>
  </si>
  <si>
    <t xml:space="preserve">יתרות מזומנים ועו"ש נקובים במט"ח </t>
  </si>
  <si>
    <t>30009790</t>
  </si>
  <si>
    <t>30083170</t>
  </si>
  <si>
    <t>30090390</t>
  </si>
  <si>
    <t>30093710</t>
  </si>
  <si>
    <t>30009850</t>
  </si>
  <si>
    <t>30090410</t>
  </si>
  <si>
    <t>30091690</t>
  </si>
  <si>
    <t>30093730</t>
  </si>
  <si>
    <t>30097770</t>
  </si>
  <si>
    <t>30020380</t>
  </si>
  <si>
    <t>30009810</t>
  </si>
  <si>
    <t>30090430</t>
  </si>
  <si>
    <t>30091710</t>
  </si>
  <si>
    <t>30093750</t>
  </si>
  <si>
    <t>30097790</t>
  </si>
  <si>
    <t>30020400</t>
  </si>
  <si>
    <t>30099150</t>
  </si>
  <si>
    <t>30180976</t>
  </si>
  <si>
    <t>30000250</t>
  </si>
  <si>
    <t>30010070</t>
  </si>
  <si>
    <t>פרנק שווצרי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</si>
  <si>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</si>
  <si>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</si>
  <si>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</si>
  <si>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</si>
  <si>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</si>
  <si>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</si>
  <si>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</si>
  <si>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</si>
  <si>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29295748</t>
  </si>
  <si>
    <t>29401379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</si>
  <si>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</si>
  <si>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</si>
  <si>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</si>
  <si>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</si>
  <si>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68009770</t>
  </si>
  <si>
    <t xml:space="preserve">פקדונות במט"ח עד שלושה חודשים </t>
  </si>
  <si>
    <t>30022320</t>
  </si>
  <si>
    <t>30092290</t>
  </si>
  <si>
    <t xml:space="preserve">סה"כ בחו"ל: </t>
  </si>
  <si>
    <t>859572977</t>
  </si>
  <si>
    <t>88</t>
  </si>
  <si>
    <t>A1</t>
  </si>
  <si>
    <t>Moodys</t>
  </si>
  <si>
    <t>30096530</t>
  </si>
  <si>
    <t>26857052</t>
  </si>
  <si>
    <t>859572827</t>
  </si>
  <si>
    <t>30096390</t>
  </si>
  <si>
    <t>30096550</t>
  </si>
  <si>
    <t>859573863</t>
  </si>
  <si>
    <t>Waterton נייר מזומן יובנק בנק הפועלים בע"מ</t>
  </si>
  <si>
    <t>89120</t>
  </si>
  <si>
    <t>Houston Road Amitim Cash בנק הפועלים בע"מ</t>
  </si>
  <si>
    <t>999999542</t>
  </si>
  <si>
    <t>Cash Amitim Clal CW Mishtatef RH Corp  Carr בנק הפועלים בע"מ</t>
  </si>
  <si>
    <t>999999545</t>
  </si>
  <si>
    <t>Cash Insurance Clal CW Mishtatef US LP Carr בנק הפועלים בע"מ</t>
  </si>
  <si>
    <t>999999546</t>
  </si>
  <si>
    <t>NYL- Madison Deposit Profit Participating בנק הפועלים בע"מ</t>
  </si>
  <si>
    <t>89276</t>
  </si>
  <si>
    <t>30040330</t>
  </si>
  <si>
    <t>30086350</t>
  </si>
  <si>
    <t>AA</t>
  </si>
  <si>
    <t>S&amp;P</t>
  </si>
  <si>
    <t>30099430</t>
  </si>
  <si>
    <t>30099630</t>
  </si>
  <si>
    <t>30099450</t>
  </si>
  <si>
    <t>30099650</t>
  </si>
  <si>
    <t>30099710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</si>
  <si>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</si>
  <si>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</si>
  <si>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</si>
  <si>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</si>
  <si>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</si>
  <si>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</si>
  <si>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</si>
  <si>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</si>
  <si>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</si>
  <si>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</si>
  <si>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</si>
  <si>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</si>
  <si>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</si>
  <si>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</si>
  <si>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</si>
  <si>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</si>
  <si>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</si>
  <si>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</si>
  <si>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</si>
  <si>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</si>
  <si>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</si>
  <si>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</si>
  <si>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</si>
  <si>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</si>
  <si>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</si>
  <si>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</si>
  <si>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</si>
  <si>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</si>
  <si>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</si>
  <si>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</si>
  <si>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</si>
  <si>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</si>
  <si>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</si>
  <si>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</si>
  <si>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</si>
  <si>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</si>
  <si>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</si>
  <si>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</si>
  <si>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</si>
  <si>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</si>
  <si>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</si>
  <si>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</si>
  <si>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</si>
  <si>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</si>
  <si>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</si>
  <si>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</si>
  <si>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</si>
  <si>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</si>
  <si>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</si>
  <si>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</si>
  <si>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</si>
  <si>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</si>
  <si>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</si>
  <si>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</si>
  <si>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</si>
  <si>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</si>
  <si>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</si>
  <si>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</si>
  <si>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</si>
  <si>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</si>
  <si>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</si>
  <si>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</si>
  <si>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</si>
  <si>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</si>
  <si>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</si>
  <si>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</si>
  <si>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</si>
  <si>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</si>
  <si>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</si>
  <si>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</si>
  <si>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</si>
  <si>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</si>
  <si>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</si>
  <si>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</si>
  <si>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</si>
  <si>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</si>
  <si>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</si>
  <si>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</si>
  <si>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</si>
  <si>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</si>
  <si>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</si>
  <si>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</si>
  <si>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</si>
  <si>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</si>
  <si>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</si>
  <si>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</si>
  <si>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</si>
  <si>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</si>
  <si>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</si>
  <si>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</si>
  <si>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</si>
  <si>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</si>
  <si>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</si>
  <si>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</si>
  <si>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</si>
  <si>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</si>
  <si>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</si>
  <si>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4.5 01/30/43</t>
  </si>
  <si>
    <t>US4651387N91</t>
  </si>
  <si>
    <t>אחר</t>
  </si>
  <si>
    <t>23/03/2015</t>
  </si>
  <si>
    <t>ISRAEL 4.125 01/17/48</t>
  </si>
  <si>
    <t>US46513YJJ82</t>
  </si>
  <si>
    <t>10/01/2018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</si>
  <si>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</si>
  <si>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</si>
  <si>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</si>
  <si>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</si>
  <si>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</si>
  <si>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</si>
  <si>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</si>
  <si>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</si>
  <si>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</si>
  <si>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</si>
  <si>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</si>
  <si>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</si>
  <si>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</si>
  <si>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</si>
  <si>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</si>
  <si>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</si>
  <si>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</si>
  <si>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</si>
  <si>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</si>
  <si>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</si>
  <si>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</si>
  <si>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</si>
  <si>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</si>
  <si>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</si>
  <si>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</si>
  <si>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</si>
  <si>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</si>
  <si>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</si>
  <si>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</si>
  <si>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</si>
  <si>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</si>
  <si>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</si>
  <si>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</si>
  <si>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</si>
  <si>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</si>
  <si>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</si>
  <si>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</si>
  <si>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</si>
  <si>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</si>
  <si>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</si>
  <si>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</si>
  <si>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</si>
  <si>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</si>
  <si>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</si>
  <si>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</si>
  <si>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</si>
  <si>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</si>
  <si>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</si>
  <si>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</si>
  <si>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</si>
  <si>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</si>
  <si>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</si>
  <si>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</si>
  <si>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</si>
  <si>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</si>
  <si>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</si>
  <si>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</si>
  <si>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</si>
  <si>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</si>
  <si>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</si>
  <si>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</si>
  <si>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</si>
  <si>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</si>
  <si>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</si>
  <si>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</si>
  <si>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</si>
  <si>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</si>
  <si>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</si>
  <si>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</si>
  <si>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</si>
  <si>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</si>
  <si>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</si>
  <si>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</si>
  <si>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</si>
  <si>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</si>
  <si>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</si>
  <si>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</si>
  <si>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</si>
  <si>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</si>
  <si>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</si>
  <si>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</si>
  <si>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</si>
  <si>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</si>
  <si>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</si>
  <si>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</si>
  <si>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</si>
  <si>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</si>
  <si>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</si>
  <si>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</si>
  <si>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</si>
  <si>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</si>
  <si>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</si>
  <si>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</si>
  <si>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</si>
  <si>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</si>
  <si>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</si>
  <si>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</si>
  <si>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</si>
  <si>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</si>
  <si>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</si>
  <si>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</si>
  <si>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</si>
  <si>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</si>
  <si>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</si>
  <si>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</si>
  <si>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</si>
  <si>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</si>
  <si>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</si>
  <si>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</si>
  <si>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</si>
  <si>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</si>
  <si>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</si>
  <si>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</si>
  <si>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</si>
  <si>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</si>
  <si>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</si>
  <si>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</si>
  <si>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</si>
  <si>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</si>
  <si>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</si>
  <si>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</si>
  <si>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</si>
  <si>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</si>
  <si>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</si>
  <si>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</si>
  <si>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</si>
  <si>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</si>
  <si>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</si>
  <si>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</si>
  <si>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</si>
  <si>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</si>
  <si>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</si>
  <si>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</si>
  <si>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</si>
  <si>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</si>
  <si>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</si>
  <si>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</si>
  <si>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</si>
  <si>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</si>
  <si>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</si>
  <si>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</si>
  <si>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</si>
  <si>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</si>
  <si>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</si>
  <si>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</si>
  <si>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</si>
  <si>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</si>
  <si>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</si>
  <si>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</si>
  <si>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</si>
  <si>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</si>
  <si>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</si>
  <si>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</si>
  <si>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</si>
  <si>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</si>
  <si>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</si>
  <si>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</si>
  <si>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</si>
  <si>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</si>
  <si>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</si>
  <si>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</si>
  <si>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</si>
  <si>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</si>
  <si>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</si>
  <si>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</si>
  <si>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</si>
  <si>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</si>
  <si>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</si>
  <si>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</si>
  <si>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</si>
  <si>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</si>
  <si>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</si>
  <si>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</si>
  <si>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</si>
  <si>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</si>
  <si>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</si>
  <si>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</si>
  <si>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</si>
  <si>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</si>
  <si>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</si>
  <si>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</si>
  <si>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</si>
  <si>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</si>
  <si>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</si>
  <si>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</si>
  <si>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</si>
  <si>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</si>
  <si>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</si>
  <si>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</si>
  <si>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</si>
  <si>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</si>
  <si>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</si>
  <si>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</si>
  <si>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</si>
  <si>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</si>
  <si>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</si>
  <si>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</si>
  <si>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</si>
  <si>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</si>
  <si>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</si>
  <si>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</si>
  <si>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</si>
  <si>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</si>
  <si>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</si>
  <si>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</si>
  <si>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</si>
  <si>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</si>
  <si>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</si>
  <si>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</si>
  <si>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</si>
  <si>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</si>
  <si>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</si>
  <si>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</si>
  <si>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</si>
  <si>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</si>
  <si>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</si>
  <si>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</si>
  <si>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</si>
  <si>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</si>
  <si>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</si>
  <si>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</si>
  <si>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</si>
  <si>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</si>
  <si>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</si>
  <si>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</si>
  <si>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</si>
  <si>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</si>
  <si>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</si>
  <si>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</si>
  <si>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</si>
  <si>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</si>
  <si>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</si>
  <si>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</si>
  <si>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</si>
  <si>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</si>
  <si>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</si>
  <si>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</si>
  <si>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</si>
  <si>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</si>
  <si>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</si>
  <si>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</si>
  <si>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</si>
  <si>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</si>
  <si>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</si>
  <si>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</si>
  <si>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</si>
  <si>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</si>
  <si>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</si>
  <si>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</si>
  <si>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</si>
  <si>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</si>
  <si>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</si>
  <si>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</si>
  <si>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</si>
  <si>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</si>
  <si>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</si>
  <si>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</si>
  <si>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</si>
  <si>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</si>
  <si>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</si>
  <si>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</si>
  <si>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</si>
  <si>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</si>
  <si>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</si>
  <si>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</si>
  <si>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</si>
  <si>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</si>
  <si>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</si>
  <si>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</si>
  <si>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</si>
  <si>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</si>
  <si>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</si>
  <si>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</si>
  <si>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</si>
  <si>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</si>
  <si>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</si>
  <si>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</si>
  <si>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</si>
  <si>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</si>
  <si>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</si>
  <si>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</si>
  <si>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</si>
  <si>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</si>
  <si>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</si>
  <si>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</si>
  <si>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</si>
  <si>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</si>
  <si>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</si>
  <si>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</si>
  <si>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</si>
  <si>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</si>
  <si>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</si>
  <si>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</si>
  <si>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</si>
  <si>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</si>
  <si>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</si>
  <si>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</si>
  <si>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</si>
  <si>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</si>
  <si>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</si>
  <si>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</si>
  <si>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</si>
  <si>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</si>
  <si>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</si>
  <si>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</si>
  <si>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</si>
  <si>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</si>
  <si>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</si>
  <si>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</si>
  <si>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</si>
  <si>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</si>
  <si>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</si>
  <si>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</si>
  <si>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</si>
  <si>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</si>
  <si>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</si>
  <si>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</si>
  <si>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</si>
  <si>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</si>
  <si>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</si>
  <si>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</si>
  <si>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</si>
  <si>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</si>
  <si>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</si>
  <si>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</si>
  <si>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</si>
  <si>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</si>
  <si>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</si>
  <si>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</si>
  <si>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</si>
  <si>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</si>
  <si>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</si>
  <si>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</si>
  <si>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</si>
  <si>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</si>
  <si>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</si>
  <si>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</si>
  <si>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</si>
  <si>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</si>
  <si>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</si>
  <si>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</si>
  <si>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</si>
  <si>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</si>
  <si>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</si>
  <si>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</si>
  <si>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</si>
  <si>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</si>
  <si>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</si>
  <si>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</si>
  <si>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</si>
  <si>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</si>
  <si>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</si>
  <si>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</si>
  <si>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ארזים 4 - סחיר מ  1380096</t>
  </si>
  <si>
    <t>1380104</t>
  </si>
  <si>
    <t>520034281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</si>
  <si>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</si>
  <si>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</si>
  <si>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</si>
  <si>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</si>
  <si>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</si>
  <si>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</si>
  <si>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</si>
  <si>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</si>
  <si>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</si>
  <si>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</si>
  <si>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</si>
  <si>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</si>
  <si>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</si>
  <si>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</si>
  <si>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</si>
  <si>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</si>
  <si>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</si>
  <si>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</si>
  <si>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</si>
  <si>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</si>
  <si>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</si>
  <si>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</si>
  <si>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</si>
  <si>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</si>
  <si>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</si>
  <si>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</si>
  <si>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</si>
  <si>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</si>
  <si>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</si>
  <si>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</si>
  <si>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05/09/2018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</si>
  <si>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</si>
  <si>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</si>
  <si>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</si>
  <si>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</si>
  <si>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</si>
  <si>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</si>
  <si>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</si>
  <si>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</si>
  <si>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</si>
  <si>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</si>
  <si>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</si>
  <si>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</si>
  <si>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</si>
  <si>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</si>
  <si>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</si>
  <si>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ביג אגח יב</t>
  </si>
  <si>
    <t>1156231</t>
  </si>
  <si>
    <t>20/12/2018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</si>
  <si>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</si>
  <si>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</si>
  <si>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</si>
  <si>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</si>
  <si>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</si>
  <si>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</si>
  <si>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</si>
  <si>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</si>
  <si>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</si>
  <si>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</si>
  <si>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</si>
  <si>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</si>
  <si>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</si>
  <si>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</si>
  <si>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</si>
  <si>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</si>
  <si>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</si>
  <si>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</si>
  <si>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</si>
  <si>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</si>
  <si>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</si>
  <si>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</si>
  <si>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</si>
  <si>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</si>
  <si>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</si>
  <si>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</si>
  <si>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</si>
  <si>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</si>
  <si>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</si>
  <si>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</si>
  <si>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</si>
  <si>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</si>
  <si>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</si>
  <si>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</si>
  <si>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</si>
  <si>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</si>
  <si>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</si>
  <si>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</si>
  <si>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</si>
  <si>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</si>
  <si>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</si>
  <si>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</si>
  <si>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</si>
  <si>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</si>
  <si>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</si>
  <si>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</si>
  <si>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</si>
  <si>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</si>
  <si>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</si>
  <si>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</si>
  <si>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</si>
  <si>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</si>
  <si>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</si>
  <si>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</si>
  <si>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</si>
  <si>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</si>
  <si>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</si>
  <si>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</si>
  <si>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</si>
  <si>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</si>
  <si>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</si>
  <si>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</si>
  <si>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</si>
  <si>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</si>
  <si>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</si>
  <si>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</si>
  <si>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</si>
  <si>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</si>
  <si>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</si>
  <si>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</si>
  <si>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</si>
  <si>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</si>
  <si>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</si>
  <si>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</si>
  <si>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</si>
  <si>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</si>
  <si>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</si>
  <si>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</si>
  <si>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</si>
  <si>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</si>
  <si>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</si>
  <si>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</si>
  <si>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</si>
  <si>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</si>
  <si>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</si>
  <si>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</si>
  <si>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</si>
  <si>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</si>
  <si>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</si>
  <si>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</si>
  <si>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</si>
  <si>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</si>
  <si>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</si>
  <si>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</si>
  <si>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</si>
  <si>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</si>
  <si>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</si>
  <si>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</si>
  <si>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</si>
  <si>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</si>
  <si>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</si>
  <si>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</si>
  <si>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</si>
  <si>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</si>
  <si>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</si>
  <si>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</si>
  <si>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</si>
  <si>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</si>
  <si>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</si>
  <si>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</si>
  <si>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</si>
  <si>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</si>
  <si>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</si>
  <si>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</si>
  <si>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</si>
  <si>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</si>
  <si>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</si>
  <si>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</si>
  <si>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</si>
  <si>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</si>
  <si>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</si>
  <si>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</si>
  <si>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</si>
  <si>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</si>
  <si>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</si>
  <si>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</si>
  <si>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</si>
  <si>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</si>
  <si>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</si>
  <si>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</si>
  <si>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</si>
  <si>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</si>
  <si>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שיכון ובינוי אגח ז</t>
  </si>
  <si>
    <t>1129741</t>
  </si>
  <si>
    <t>10/09/2013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</si>
  <si>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</si>
  <si>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</si>
  <si>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</si>
  <si>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</si>
  <si>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</si>
  <si>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</si>
  <si>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</si>
  <si>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</si>
  <si>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</si>
  <si>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</si>
  <si>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</si>
  <si>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</si>
  <si>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</si>
  <si>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</si>
  <si>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</si>
  <si>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</si>
  <si>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</si>
  <si>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</si>
  <si>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</si>
  <si>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</si>
  <si>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</si>
  <si>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</si>
  <si>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</si>
  <si>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</si>
  <si>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</si>
  <si>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</si>
  <si>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</si>
  <si>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</si>
  <si>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</si>
  <si>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</si>
  <si>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</si>
  <si>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</si>
  <si>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</si>
  <si>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</si>
  <si>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</si>
  <si>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</si>
  <si>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</si>
  <si>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</si>
  <si>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</si>
  <si>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</si>
  <si>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</si>
  <si>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</si>
  <si>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</si>
  <si>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</si>
  <si>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</si>
  <si>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</si>
  <si>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</si>
  <si>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</si>
  <si>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</si>
  <si>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</si>
  <si>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</si>
  <si>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</si>
  <si>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</si>
  <si>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</si>
  <si>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</si>
  <si>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</si>
  <si>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</si>
  <si>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</si>
  <si>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</si>
  <si>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</si>
  <si>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</si>
  <si>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</si>
  <si>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</si>
  <si>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</si>
  <si>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</si>
  <si>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</si>
  <si>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</si>
  <si>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</si>
  <si>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</si>
  <si>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</si>
  <si>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</si>
  <si>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</si>
  <si>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</si>
  <si>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</si>
  <si>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</si>
  <si>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</si>
  <si>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</si>
  <si>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</si>
  <si>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</si>
  <si>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</si>
  <si>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</si>
  <si>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</si>
  <si>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</si>
  <si>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</si>
  <si>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</si>
  <si>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</si>
  <si>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</si>
  <si>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</si>
  <si>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</si>
  <si>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</si>
  <si>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</si>
  <si>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</si>
  <si>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</si>
  <si>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</si>
  <si>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</si>
  <si>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</si>
  <si>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</si>
  <si>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</si>
  <si>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</si>
  <si>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</si>
  <si>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</si>
  <si>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</si>
  <si>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</si>
  <si>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</si>
  <si>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</si>
  <si>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</si>
  <si>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</si>
  <si>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</si>
  <si>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</si>
  <si>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</si>
  <si>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</si>
  <si>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</si>
  <si>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</si>
  <si>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</si>
  <si>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</si>
  <si>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</si>
  <si>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</si>
  <si>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</si>
  <si>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</si>
  <si>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</si>
  <si>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</si>
  <si>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</si>
  <si>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</si>
  <si>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</si>
  <si>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</si>
  <si>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</si>
  <si>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</si>
  <si>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</si>
  <si>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</si>
  <si>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</si>
  <si>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</si>
  <si>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</si>
  <si>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</si>
  <si>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</si>
  <si>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</si>
  <si>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</si>
  <si>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</si>
  <si>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</si>
  <si>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</si>
  <si>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</si>
  <si>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</si>
  <si>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</si>
  <si>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</si>
  <si>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</si>
  <si>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</si>
  <si>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</si>
  <si>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</si>
  <si>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</si>
  <si>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</si>
  <si>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</si>
  <si>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</si>
  <si>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</si>
  <si>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</si>
  <si>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</si>
  <si>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</si>
  <si>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</si>
  <si>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</si>
  <si>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</si>
  <si>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</si>
  <si>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</si>
  <si>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</si>
  <si>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</si>
  <si>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</si>
  <si>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</si>
  <si>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</si>
  <si>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</si>
  <si>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</si>
  <si>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</si>
  <si>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</si>
  <si>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</si>
  <si>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</si>
  <si>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</si>
  <si>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</si>
  <si>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</si>
  <si>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</si>
  <si>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</si>
  <si>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</si>
  <si>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</si>
  <si>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</si>
  <si>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</si>
  <si>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</si>
  <si>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</si>
  <si>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</si>
  <si>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</si>
  <si>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</si>
  <si>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</si>
  <si>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</si>
  <si>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</si>
  <si>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</si>
  <si>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</si>
  <si>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</si>
  <si>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</si>
  <si>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</si>
  <si>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</si>
  <si>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</si>
  <si>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</si>
  <si>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</si>
  <si>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</si>
  <si>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</si>
  <si>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</si>
  <si>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</si>
  <si>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</si>
  <si>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</si>
  <si>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</si>
  <si>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</si>
  <si>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</si>
  <si>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</si>
  <si>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</si>
  <si>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</si>
  <si>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</si>
  <si>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</si>
  <si>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</si>
  <si>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</si>
  <si>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</si>
  <si>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</si>
  <si>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</si>
  <si>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</si>
  <si>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</si>
  <si>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</si>
  <si>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</si>
  <si>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</si>
  <si>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</si>
  <si>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</si>
  <si>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</si>
  <si>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</si>
  <si>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</si>
  <si>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</si>
  <si>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</si>
  <si>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</si>
  <si>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</si>
  <si>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</si>
  <si>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</si>
  <si>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</si>
  <si>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</si>
  <si>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</si>
  <si>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</si>
  <si>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</si>
  <si>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</si>
  <si>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</si>
  <si>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</si>
  <si>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</si>
  <si>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</si>
  <si>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</si>
  <si>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</si>
  <si>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</si>
  <si>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</si>
  <si>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</si>
  <si>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</si>
  <si>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</si>
  <si>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</si>
  <si>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</si>
  <si>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</si>
  <si>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</si>
  <si>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</si>
  <si>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</si>
  <si>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</si>
  <si>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</si>
  <si>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</si>
  <si>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</si>
  <si>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</si>
  <si>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</si>
  <si>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</si>
  <si>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</si>
  <si>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</si>
  <si>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</si>
  <si>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</si>
  <si>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</si>
  <si>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</si>
  <si>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</si>
  <si>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</si>
  <si>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</si>
  <si>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</si>
  <si>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</si>
  <si>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</si>
  <si>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</si>
  <si>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</si>
  <si>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</si>
  <si>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</si>
  <si>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</si>
  <si>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</si>
  <si>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</si>
  <si>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</si>
  <si>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</si>
  <si>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</si>
  <si>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</si>
  <si>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</si>
  <si>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</si>
  <si>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</si>
  <si>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</si>
  <si>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</si>
  <si>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</si>
  <si>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</si>
  <si>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ATRSAV 4 04/20/20</t>
  </si>
  <si>
    <t>XS0918754895</t>
  </si>
  <si>
    <t>Real Estate</t>
  </si>
  <si>
    <t>BBB-</t>
  </si>
  <si>
    <t>12/04/2013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</si>
  <si>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</si>
  <si>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</si>
  <si>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</si>
  <si>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</si>
  <si>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</si>
  <si>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</si>
  <si>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</si>
  <si>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</si>
  <si>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</si>
  <si>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</si>
  <si>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</si>
  <si>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</si>
  <si>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</si>
  <si>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</si>
  <si>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</si>
  <si>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</si>
  <si>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</si>
  <si>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</si>
  <si>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</si>
  <si>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</si>
  <si>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</si>
  <si>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</si>
  <si>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</si>
  <si>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</si>
  <si>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</si>
  <si>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</si>
  <si>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</si>
  <si>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</si>
  <si>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</si>
  <si>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</si>
  <si>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</si>
  <si>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</si>
  <si>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</si>
  <si>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</si>
  <si>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</si>
  <si>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</si>
  <si>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</si>
  <si>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</si>
  <si>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</si>
  <si>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</si>
  <si>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</si>
  <si>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</si>
  <si>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</si>
  <si>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</si>
  <si>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</si>
  <si>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</si>
  <si>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</si>
  <si>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</si>
  <si>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</si>
  <si>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</si>
  <si>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</si>
  <si>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</si>
  <si>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</si>
  <si>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</si>
  <si>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</si>
  <si>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</si>
  <si>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</si>
  <si>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</si>
  <si>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</si>
  <si>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</si>
  <si>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</si>
  <si>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</si>
  <si>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</si>
  <si>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</si>
  <si>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</si>
  <si>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</si>
  <si>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</si>
  <si>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</si>
  <si>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</si>
  <si>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</si>
  <si>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</si>
  <si>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</si>
  <si>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</si>
  <si>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</si>
  <si>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</si>
  <si>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</si>
  <si>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</si>
  <si>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</si>
  <si>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</si>
  <si>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</si>
  <si>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</si>
  <si>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</si>
  <si>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</si>
  <si>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</si>
  <si>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</si>
  <si>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</si>
  <si>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</si>
  <si>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</si>
  <si>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</si>
  <si>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</si>
  <si>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</si>
  <si>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</si>
  <si>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</si>
  <si>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</si>
  <si>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</si>
  <si>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</si>
  <si>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</si>
  <si>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</si>
  <si>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</si>
  <si>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</si>
  <si>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</si>
  <si>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</si>
  <si>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</si>
  <si>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</si>
  <si>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</si>
  <si>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</si>
  <si>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</si>
  <si>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</si>
  <si>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</si>
  <si>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</si>
  <si>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</si>
  <si>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</si>
  <si>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</si>
  <si>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</si>
  <si>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</si>
  <si>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</si>
  <si>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</si>
  <si>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</si>
  <si>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</si>
  <si>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</si>
  <si>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</si>
  <si>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</si>
  <si>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</si>
  <si>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</si>
  <si>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</si>
  <si>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</si>
  <si>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</si>
  <si>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</si>
  <si>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BB-</t>
  </si>
  <si>
    <t>23/05/2018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</si>
  <si>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</si>
  <si>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</si>
  <si>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</si>
  <si>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</si>
  <si>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</si>
  <si>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</si>
  <si>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</si>
  <si>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</si>
  <si>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</si>
  <si>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</si>
  <si>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</si>
  <si>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</si>
  <si>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</si>
  <si>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</si>
  <si>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</si>
  <si>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</si>
  <si>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</si>
  <si>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</si>
  <si>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</si>
  <si>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</si>
  <si>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</si>
  <si>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</si>
  <si>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</si>
  <si>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</si>
  <si>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</si>
  <si>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</si>
  <si>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</si>
  <si>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</si>
  <si>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</si>
  <si>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</si>
  <si>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</si>
  <si>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</si>
  <si>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</si>
  <si>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</si>
  <si>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</si>
  <si>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</si>
  <si>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</si>
  <si>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</si>
  <si>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</si>
  <si>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</si>
  <si>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Baa1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</si>
  <si>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</si>
  <si>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</si>
  <si>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</si>
  <si>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</si>
  <si>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</si>
  <si>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</si>
  <si>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</si>
  <si>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</si>
  <si>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</si>
  <si>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</si>
  <si>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</si>
  <si>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</si>
  <si>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</si>
  <si>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</si>
  <si>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</si>
  <si>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</si>
  <si>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</si>
  <si>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</si>
  <si>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</si>
  <si>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</si>
  <si>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</si>
  <si>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</si>
  <si>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</si>
  <si>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</si>
  <si>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</si>
  <si>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</si>
  <si>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</si>
  <si>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</si>
  <si>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</si>
  <si>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</si>
  <si>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</si>
  <si>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</si>
  <si>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</si>
  <si>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</si>
  <si>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</si>
  <si>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</si>
  <si>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</si>
  <si>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</si>
  <si>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</si>
  <si>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</si>
  <si>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</si>
  <si>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</si>
  <si>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</si>
  <si>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</si>
  <si>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</si>
  <si>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</si>
  <si>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</si>
  <si>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</si>
  <si>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</si>
  <si>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</si>
  <si>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</si>
  <si>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</si>
  <si>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</si>
  <si>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</si>
  <si>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</si>
  <si>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</si>
  <si>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</si>
  <si>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</si>
  <si>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</si>
  <si>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</si>
  <si>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</si>
  <si>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</si>
  <si>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</si>
  <si>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</si>
  <si>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</si>
  <si>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</si>
  <si>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</si>
  <si>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</si>
  <si>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</si>
  <si>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</si>
  <si>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</si>
  <si>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</si>
  <si>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</si>
  <si>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</si>
  <si>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</si>
  <si>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</si>
  <si>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</si>
  <si>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</si>
  <si>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</si>
  <si>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</si>
  <si>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</si>
  <si>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</si>
  <si>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</si>
  <si>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</si>
  <si>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</si>
  <si>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</si>
  <si>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</si>
  <si>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</si>
  <si>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</si>
  <si>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</si>
  <si>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</si>
  <si>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</si>
  <si>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</si>
  <si>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</si>
  <si>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</si>
  <si>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</si>
  <si>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</si>
  <si>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</si>
  <si>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</si>
  <si>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</si>
  <si>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</si>
  <si>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</si>
  <si>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</si>
  <si>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</si>
  <si>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</si>
  <si>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</si>
  <si>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</si>
  <si>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</si>
  <si>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</si>
  <si>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</si>
  <si>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</si>
  <si>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</si>
  <si>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</si>
  <si>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</si>
  <si>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</si>
  <si>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</si>
  <si>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</si>
  <si>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</si>
  <si>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</si>
  <si>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</si>
  <si>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</si>
  <si>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</si>
  <si>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</si>
  <si>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</si>
  <si>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</si>
  <si>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</si>
  <si>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</si>
  <si>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</si>
  <si>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</si>
  <si>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</si>
  <si>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</si>
  <si>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</si>
  <si>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</si>
  <si>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</si>
  <si>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</si>
  <si>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</si>
  <si>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</si>
  <si>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</si>
  <si>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</si>
  <si>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</si>
  <si>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</si>
  <si>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</si>
  <si>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</si>
  <si>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</si>
  <si>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</si>
  <si>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</si>
  <si>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</si>
  <si>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</si>
  <si>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</si>
  <si>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</si>
  <si>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</si>
  <si>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</si>
  <si>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</si>
  <si>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</si>
  <si>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</si>
  <si>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</si>
  <si>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</si>
  <si>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</si>
  <si>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</si>
  <si>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</si>
  <si>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</si>
  <si>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</si>
  <si>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</si>
  <si>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</si>
  <si>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</si>
  <si>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</si>
  <si>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</si>
  <si>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</si>
  <si>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</si>
  <si>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</si>
  <si>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</si>
  <si>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</si>
  <si>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</si>
  <si>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</si>
  <si>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</si>
  <si>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</si>
  <si>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</si>
  <si>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</si>
  <si>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</si>
  <si>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</si>
  <si>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</si>
  <si>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</si>
  <si>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</si>
  <si>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</si>
  <si>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</si>
  <si>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</si>
  <si>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</si>
  <si>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</si>
  <si>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</si>
  <si>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</si>
  <si>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</si>
  <si>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</si>
  <si>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</si>
  <si>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</si>
  <si>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</si>
  <si>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</si>
  <si>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</si>
  <si>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</si>
  <si>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</si>
  <si>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</si>
  <si>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</si>
  <si>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</si>
  <si>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</si>
  <si>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</si>
  <si>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</si>
  <si>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</si>
  <si>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</si>
  <si>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</si>
  <si>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</si>
  <si>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</si>
  <si>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</si>
  <si>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</si>
  <si>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</si>
  <si>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</si>
  <si>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</si>
  <si>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</si>
  <si>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</si>
  <si>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</si>
  <si>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</si>
  <si>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</si>
  <si>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</si>
  <si>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</si>
  <si>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</si>
  <si>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</si>
  <si>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</si>
  <si>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</si>
  <si>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</si>
  <si>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</si>
  <si>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</si>
  <si>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</si>
  <si>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</si>
  <si>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</si>
  <si>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</si>
  <si>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</si>
  <si>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</si>
  <si>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</si>
  <si>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</si>
  <si>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</si>
  <si>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</si>
  <si>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</si>
  <si>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</si>
  <si>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</si>
  <si>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</si>
  <si>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</si>
  <si>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</si>
  <si>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</si>
  <si>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</si>
  <si>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</si>
  <si>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</si>
  <si>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</si>
  <si>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</si>
  <si>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</si>
  <si>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</si>
  <si>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</si>
  <si>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</si>
  <si>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</si>
  <si>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</si>
  <si>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</si>
  <si>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</si>
  <si>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</si>
  <si>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</si>
  <si>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</si>
  <si>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</si>
  <si>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</si>
  <si>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</si>
  <si>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</si>
  <si>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</si>
  <si>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</si>
  <si>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</si>
  <si>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</si>
  <si>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</si>
  <si>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</si>
  <si>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</si>
  <si>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</si>
  <si>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</si>
  <si>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</si>
  <si>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</si>
  <si>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</si>
  <si>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</si>
  <si>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</si>
  <si>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</si>
  <si>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</si>
  <si>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</si>
  <si>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</si>
  <si>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</si>
  <si>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</si>
  <si>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</si>
  <si>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</si>
  <si>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</si>
  <si>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</si>
  <si>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</si>
  <si>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</si>
  <si>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</si>
  <si>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</si>
  <si>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</si>
  <si>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</si>
  <si>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</si>
  <si>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</si>
  <si>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</si>
  <si>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</si>
  <si>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</si>
  <si>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</si>
  <si>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</si>
  <si>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</si>
  <si>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</si>
  <si>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</si>
  <si>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</si>
  <si>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</si>
  <si>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</si>
  <si>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</si>
  <si>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</si>
  <si>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</si>
  <si>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</si>
  <si>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</si>
  <si>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</si>
  <si>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</si>
  <si>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</si>
  <si>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</si>
  <si>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</si>
  <si>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</si>
  <si>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</si>
  <si>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</si>
  <si>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</si>
  <si>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</si>
  <si>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</si>
  <si>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</si>
  <si>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</si>
  <si>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</si>
  <si>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</si>
  <si>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</si>
  <si>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</si>
  <si>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</si>
  <si>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</si>
  <si>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</si>
  <si>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</si>
  <si>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520035213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</si>
  <si>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</si>
  <si>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</si>
  <si>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</si>
  <si>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</si>
  <si>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</si>
  <si>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</si>
  <si>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</si>
  <si>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</si>
  <si>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AMPLQ US Equity</t>
  </si>
  <si>
    <t>US0320157037</t>
  </si>
  <si>
    <t>130435685</t>
  </si>
  <si>
    <t>Other</t>
  </si>
  <si>
    <t>VRNT US Equity</t>
  </si>
  <si>
    <t>US92343X1000</t>
  </si>
  <si>
    <t>KRNT US Equity</t>
  </si>
  <si>
    <t>IL0011216723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</si>
  <si>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</si>
  <si>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</si>
  <si>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</si>
  <si>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</si>
  <si>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</si>
  <si>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</si>
  <si>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</si>
  <si>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</si>
  <si>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</si>
  <si>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</si>
  <si>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</si>
  <si>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</si>
  <si>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</si>
  <si>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</si>
  <si>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</si>
  <si>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</si>
  <si>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</si>
  <si>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</si>
  <si>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</si>
  <si>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</si>
  <si>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</si>
  <si>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</si>
  <si>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</si>
  <si>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</si>
  <si>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</si>
  <si>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</si>
  <si>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</si>
  <si>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</si>
  <si>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</si>
  <si>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</si>
  <si>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</si>
  <si>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</si>
  <si>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</si>
  <si>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</si>
  <si>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</si>
  <si>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</si>
  <si>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</si>
  <si>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</si>
  <si>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</si>
  <si>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</si>
  <si>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</si>
  <si>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</si>
  <si>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</si>
  <si>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</si>
  <si>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</si>
  <si>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</si>
  <si>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</si>
  <si>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</si>
  <si>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</si>
  <si>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</si>
  <si>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BZU IM Equity</t>
  </si>
  <si>
    <t>IT0001347308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</si>
  <si>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</si>
  <si>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</si>
  <si>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</si>
  <si>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</si>
  <si>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</si>
  <si>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</si>
  <si>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</si>
  <si>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</si>
  <si>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</si>
  <si>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</si>
  <si>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</si>
  <si>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</si>
  <si>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</si>
  <si>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</si>
  <si>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</si>
  <si>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</si>
  <si>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</si>
  <si>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</si>
  <si>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</si>
  <si>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</si>
  <si>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</si>
  <si>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</si>
  <si>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</si>
  <si>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MPC US Equity</t>
  </si>
  <si>
    <t>US56585A1025</t>
  </si>
  <si>
    <t>C US Equity</t>
  </si>
  <si>
    <t>US1729674242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</si>
  <si>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</si>
  <si>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</si>
  <si>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</si>
  <si>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</si>
  <si>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</si>
  <si>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</si>
  <si>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</si>
  <si>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</si>
  <si>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</si>
  <si>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</si>
  <si>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</si>
  <si>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</si>
  <si>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</si>
  <si>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</si>
  <si>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</si>
  <si>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</si>
  <si>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</si>
  <si>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</si>
  <si>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</si>
  <si>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</si>
  <si>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</si>
  <si>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</si>
  <si>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</si>
  <si>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</si>
  <si>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</si>
  <si>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</si>
  <si>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</si>
  <si>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</si>
  <si>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</si>
  <si>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</si>
  <si>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</si>
  <si>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</si>
  <si>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</si>
  <si>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</si>
  <si>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</si>
  <si>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</si>
  <si>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</si>
  <si>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</si>
  <si>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</si>
  <si>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</si>
  <si>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</si>
  <si>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</si>
  <si>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</si>
  <si>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</si>
  <si>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</si>
  <si>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</si>
  <si>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</si>
  <si>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</si>
  <si>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</si>
  <si>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</si>
  <si>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</si>
  <si>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</si>
  <si>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</si>
  <si>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</si>
  <si>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</si>
  <si>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</si>
  <si>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</si>
  <si>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</si>
  <si>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</si>
  <si>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</si>
  <si>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</si>
  <si>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</si>
  <si>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</si>
  <si>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</si>
  <si>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</si>
  <si>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CTY1S FH Equity</t>
  </si>
  <si>
    <t>FI4000369947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</si>
  <si>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</si>
  <si>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</si>
  <si>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</si>
  <si>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</si>
  <si>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</si>
  <si>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</si>
  <si>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</si>
  <si>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</si>
  <si>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</si>
  <si>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</si>
  <si>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</si>
  <si>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</si>
  <si>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</si>
  <si>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</si>
  <si>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</si>
  <si>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MOS US Equity</t>
  </si>
  <si>
    <t>US61945C1036</t>
  </si>
  <si>
    <t>NTR US Equity</t>
  </si>
  <si>
    <t>CA67077M1086</t>
  </si>
  <si>
    <t>MYL US Equity</t>
  </si>
  <si>
    <t>NL0011031208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</si>
  <si>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</si>
  <si>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</si>
  <si>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</si>
  <si>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</si>
  <si>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</si>
  <si>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</si>
  <si>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</si>
  <si>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</si>
  <si>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</si>
  <si>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</si>
  <si>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</si>
  <si>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</si>
  <si>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</si>
  <si>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</si>
  <si>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</si>
  <si>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</si>
  <si>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</si>
  <si>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</si>
  <si>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</si>
  <si>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</si>
  <si>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</si>
  <si>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</si>
  <si>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</si>
  <si>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</si>
  <si>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</si>
  <si>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</si>
  <si>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</si>
  <si>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</si>
  <si>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</si>
  <si>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</si>
  <si>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</si>
  <si>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</si>
  <si>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</si>
  <si>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</si>
  <si>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</si>
  <si>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</si>
  <si>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</si>
  <si>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</si>
  <si>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</si>
  <si>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</si>
  <si>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</si>
  <si>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</si>
  <si>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</si>
  <si>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</si>
  <si>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</si>
  <si>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</si>
  <si>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</si>
  <si>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</si>
  <si>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</si>
  <si>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</si>
  <si>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</si>
  <si>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</si>
  <si>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</si>
  <si>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</si>
  <si>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</si>
  <si>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</si>
  <si>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</si>
  <si>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</si>
  <si>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</si>
  <si>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</si>
  <si>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</si>
  <si>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</si>
  <si>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</si>
  <si>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</si>
  <si>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</si>
  <si>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</si>
  <si>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</si>
  <si>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</si>
  <si>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</si>
  <si>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</si>
  <si>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</si>
  <si>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</si>
  <si>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</si>
  <si>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</si>
  <si>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</si>
  <si>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</si>
  <si>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</si>
  <si>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</si>
  <si>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</si>
  <si>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</si>
  <si>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</si>
  <si>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</si>
  <si>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</si>
  <si>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</si>
  <si>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</si>
  <si>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</si>
  <si>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</si>
  <si>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</si>
  <si>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</si>
  <si>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</si>
  <si>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</si>
  <si>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</si>
  <si>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</si>
  <si>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</si>
  <si>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</si>
  <si>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</si>
  <si>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</si>
  <si>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</si>
  <si>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</si>
  <si>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</si>
  <si>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</si>
  <si>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</si>
  <si>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</si>
  <si>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</si>
  <si>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</si>
  <si>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</si>
  <si>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</si>
  <si>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</si>
  <si>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</si>
  <si>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</si>
  <si>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</si>
  <si>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</si>
  <si>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</si>
  <si>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</si>
  <si>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</si>
  <si>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</si>
  <si>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HEWJ US Equity</t>
  </si>
  <si>
    <t>US46434V8862</t>
  </si>
  <si>
    <t>ISF LN Equity</t>
  </si>
  <si>
    <t>IE0005042456</t>
  </si>
  <si>
    <t>MXFS LN Equity</t>
  </si>
  <si>
    <t>IE00B3DWVS88</t>
  </si>
  <si>
    <t>IEMG US Equity</t>
  </si>
  <si>
    <t>US46434G1031</t>
  </si>
  <si>
    <t>AEEM FP Equity</t>
  </si>
  <si>
    <t>LU1681045370</t>
  </si>
  <si>
    <t>ASHR US Equity</t>
  </si>
  <si>
    <t>US2330518794</t>
  </si>
  <si>
    <t>IDBZ LN Equity</t>
  </si>
  <si>
    <t>IE00B0M63516</t>
  </si>
  <si>
    <t>סה"כ שמחקות מדדים אחרים</t>
  </si>
  <si>
    <t>EMLB LN Equity</t>
  </si>
  <si>
    <t>IE00B4P11460</t>
  </si>
  <si>
    <t>EMDD LN Equity</t>
  </si>
  <si>
    <t>IE00B4613386</t>
  </si>
  <si>
    <t>IGV US Equity</t>
  </si>
  <si>
    <t>US4642875151</t>
  </si>
  <si>
    <t>IBB US Equity</t>
  </si>
  <si>
    <t>US4642875565</t>
  </si>
  <si>
    <t>ITB US Equity</t>
  </si>
  <si>
    <t>US4642887529</t>
  </si>
  <si>
    <t>XLV US Equity</t>
  </si>
  <si>
    <t>US81369Y2090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</si>
  <si>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</si>
  <si>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</si>
  <si>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</si>
  <si>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</si>
  <si>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</si>
  <si>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</si>
  <si>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</si>
  <si>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</si>
  <si>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VGT US Equity</t>
  </si>
  <si>
    <t>US92204A7028</t>
  </si>
  <si>
    <t>S7XE GY Equity</t>
  </si>
  <si>
    <t>IE00B3Q19T94</t>
  </si>
  <si>
    <t>OIL FP Equity</t>
  </si>
  <si>
    <t>LU1834988278</t>
  </si>
  <si>
    <t>BRE FP Equity</t>
  </si>
  <si>
    <t>LU1834983550</t>
  </si>
  <si>
    <t>CHIQ US Equity</t>
  </si>
  <si>
    <t>US37950E4089</t>
  </si>
  <si>
    <t>KWEB US Equity</t>
  </si>
  <si>
    <t>US5007673065</t>
  </si>
  <si>
    <t>סה"כ אג"ח ממשלתי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</si>
  <si>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</si>
  <si>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</si>
  <si>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</si>
  <si>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</si>
  <si>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</si>
  <si>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</si>
  <si>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</si>
  <si>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</si>
  <si>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</si>
  <si>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</si>
  <si>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</si>
  <si>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</si>
  <si>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</si>
  <si>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</si>
  <si>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</si>
  <si>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</si>
  <si>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COMEEIA ID Equity</t>
  </si>
  <si>
    <t>IE00B5WN3467</t>
  </si>
  <si>
    <t>SCHEURQ LN Equity</t>
  </si>
  <si>
    <t>GB00BF783B32</t>
  </si>
  <si>
    <t>INVEENA LN Equity</t>
  </si>
  <si>
    <t>GB00B1W7HP93</t>
  </si>
  <si>
    <t>THES9EE LX Equity</t>
  </si>
  <si>
    <t>LU1868840437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</si>
  <si>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</si>
  <si>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</si>
  <si>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</si>
  <si>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</si>
  <si>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</si>
  <si>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</si>
  <si>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</si>
  <si>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</si>
  <si>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</si>
  <si>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</si>
  <si>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</si>
  <si>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</si>
  <si>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</si>
  <si>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</si>
  <si>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</si>
  <si>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</si>
  <si>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</si>
  <si>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MGLGIUS ID Equity</t>
  </si>
  <si>
    <t>IE00BD3B6F79</t>
  </si>
  <si>
    <t>MGLEUCA LX Equity</t>
  </si>
  <si>
    <t>LU1670632501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</si>
  <si>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</si>
  <si>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</si>
  <si>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</si>
  <si>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</si>
  <si>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</si>
  <si>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</si>
  <si>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</si>
  <si>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</si>
  <si>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</si>
  <si>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</si>
  <si>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</si>
  <si>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dsC 100.00 JAN</t>
  </si>
  <si>
    <t>82529017</t>
  </si>
  <si>
    <t>pnC 100 FEB</t>
  </si>
  <si>
    <t>82568627</t>
  </si>
  <si>
    <t>bC 1 FEB</t>
  </si>
  <si>
    <t>82554924</t>
  </si>
  <si>
    <t>₪/מט"ח</t>
  </si>
  <si>
    <t>סה"כ ריבית</t>
  </si>
  <si>
    <t>SPXW US 01/31/19 C2800</t>
  </si>
  <si>
    <t>557000136</t>
  </si>
  <si>
    <t>SPXW US 01/31/19 P2350</t>
  </si>
  <si>
    <t>557000137</t>
  </si>
  <si>
    <t>SPXW US 01/31/19 C2550</t>
  </si>
  <si>
    <t>557000146</t>
  </si>
  <si>
    <t>SPXW US 01/31/19 C2600</t>
  </si>
  <si>
    <t>557000147</t>
  </si>
  <si>
    <t>סה"כ מטבע</t>
  </si>
  <si>
    <t>סה"כ סחורות</t>
  </si>
  <si>
    <t>CLZ9C 80 Comdty</t>
  </si>
  <si>
    <t>75202234</t>
  </si>
  <si>
    <t>CLZ9P 52 Comdty</t>
  </si>
  <si>
    <t>75202235</t>
  </si>
  <si>
    <t>CLZ9P 67.00 Comdty</t>
  </si>
  <si>
    <t>75202276</t>
  </si>
  <si>
    <t>KCH9P 120.00 Comdty</t>
  </si>
  <si>
    <t>75202282</t>
  </si>
  <si>
    <t>C Z9P 370 Comdty</t>
  </si>
  <si>
    <t>75202284</t>
  </si>
  <si>
    <t>C N9P 350 Comdty</t>
  </si>
  <si>
    <t>75202285</t>
  </si>
  <si>
    <t>CLZ9C 70.00 Comdty</t>
  </si>
  <si>
    <t>75202286</t>
  </si>
  <si>
    <t>CLG9C 65.00 Comdty</t>
  </si>
  <si>
    <t>75202287</t>
  </si>
  <si>
    <t>CLG9P 53.00 Comdty</t>
  </si>
  <si>
    <t>75202289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</si>
  <si>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</si>
  <si>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</si>
  <si>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</si>
  <si>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</si>
  <si>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</si>
  <si>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</si>
  <si>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</si>
  <si>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</si>
  <si>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GCG9C 1270 Comdty</t>
  </si>
  <si>
    <t>75202299</t>
  </si>
  <si>
    <t>LCJ9P 124 Comdty</t>
  </si>
  <si>
    <t>75202300</t>
  </si>
  <si>
    <t>CLZ9P 38.50 Comdty</t>
  </si>
  <si>
    <t>75202302</t>
  </si>
  <si>
    <t>CLZ9P 36.00 Comdty</t>
  </si>
  <si>
    <t>75202303</t>
  </si>
  <si>
    <t>GCH9P 1250 Comdty</t>
  </si>
  <si>
    <t>75202304</t>
  </si>
  <si>
    <t>12/2020 JPM DEDZ0 Index משתנה</t>
  </si>
  <si>
    <t>DE000F4ZCL94</t>
  </si>
  <si>
    <t>12/2020 JPM DEDZ0 Index התחייבות</t>
  </si>
  <si>
    <t>557000112</t>
  </si>
  <si>
    <t>03/2019 JPM ESH9 Index משתנה</t>
  </si>
  <si>
    <t>557000127</t>
  </si>
  <si>
    <t>03/2019 JPM ESH9 Index התחייבות</t>
  </si>
  <si>
    <t>557000128</t>
  </si>
  <si>
    <t>03/2019 JPM TPH9 Index משתנה</t>
  </si>
  <si>
    <t>557000133</t>
  </si>
  <si>
    <t>03/2019 JPM TPH9 Index התחייבות</t>
  </si>
  <si>
    <t>557000134</t>
  </si>
  <si>
    <t>03/2019 JPM RXH9 Comdty משתנה</t>
  </si>
  <si>
    <t>DE000C2E8RY1</t>
  </si>
  <si>
    <t>03/2019 JPM RXH9 Comdty התחייבות</t>
  </si>
  <si>
    <t>557000124</t>
  </si>
  <si>
    <t>CLZ9 Comdty</t>
  </si>
  <si>
    <t>70862974</t>
  </si>
  <si>
    <t>CLM9 Comdty</t>
  </si>
  <si>
    <t>70406665</t>
  </si>
  <si>
    <t>COM9 Comdty</t>
  </si>
  <si>
    <t>GB00H1JWQD28</t>
  </si>
  <si>
    <t>KCH9 Comdty</t>
  </si>
  <si>
    <t>70667894</t>
  </si>
  <si>
    <t>W H9 Comdty</t>
  </si>
  <si>
    <t>70729215</t>
  </si>
  <si>
    <t>KWH9 Comdty</t>
  </si>
  <si>
    <t>70729280</t>
  </si>
  <si>
    <t>C H9 Comdty</t>
  </si>
  <si>
    <t>70271275</t>
  </si>
  <si>
    <t>LNH9 Comdty</t>
  </si>
  <si>
    <t>GB00DV8VSS36</t>
  </si>
  <si>
    <t>QCH9 Comdty</t>
  </si>
  <si>
    <t>GB00H1WF3B52</t>
  </si>
  <si>
    <t>CCH9 Comdty</t>
  </si>
  <si>
    <t>70667928</t>
  </si>
  <si>
    <t>CCK9 Comdty</t>
  </si>
  <si>
    <t>70681192</t>
  </si>
  <si>
    <t>COZ9 Comdty</t>
  </si>
  <si>
    <t>GB00H1JWRV74</t>
  </si>
  <si>
    <t>HOH9 Comdty</t>
  </si>
  <si>
    <t>70676507</t>
  </si>
  <si>
    <t>QSH9 Comdty</t>
  </si>
  <si>
    <t>GB00H1K80W64</t>
  </si>
  <si>
    <t>CTH9 Comdty</t>
  </si>
  <si>
    <t>70421268</t>
  </si>
  <si>
    <t>CON9 Comdty</t>
  </si>
  <si>
    <t>GB00H1JWRG24</t>
  </si>
  <si>
    <t>XBH9 Comdty</t>
  </si>
  <si>
    <t>70742911</t>
  </si>
  <si>
    <t>SIH9 Comdty</t>
  </si>
  <si>
    <t>70423496</t>
  </si>
  <si>
    <t>HGH9 Comdty</t>
  </si>
  <si>
    <t>70389960</t>
  </si>
  <si>
    <t>BOH9 Comdty</t>
  </si>
  <si>
    <t>70742903</t>
  </si>
  <si>
    <t>BPH9 Curncy</t>
  </si>
  <si>
    <t>70285549</t>
  </si>
  <si>
    <t>LCJ9 Comdty</t>
  </si>
  <si>
    <t>70192471</t>
  </si>
  <si>
    <t>CLG9 Comdty</t>
  </si>
  <si>
    <t>70711726</t>
  </si>
  <si>
    <t>01/2019 JPM CLG9 Comdty משתנה</t>
  </si>
  <si>
    <t>557000138</t>
  </si>
  <si>
    <t>01/2019 JPM CLG9 Comdty התחייבות</t>
  </si>
  <si>
    <t>557000139</t>
  </si>
  <si>
    <t>COH9 Comdty</t>
  </si>
  <si>
    <t>GB00H1JWR400</t>
  </si>
  <si>
    <t>XBG9 Comdty</t>
  </si>
  <si>
    <t>70491857</t>
  </si>
  <si>
    <t>S H9 Comdty</t>
  </si>
  <si>
    <t>70429725</t>
  </si>
  <si>
    <t>PLJ9 Comdty</t>
  </si>
  <si>
    <t>70555198</t>
  </si>
  <si>
    <t>GCG9 Comdty</t>
  </si>
  <si>
    <t>70477906</t>
  </si>
  <si>
    <t>C Z9 Comdty</t>
  </si>
  <si>
    <t>70573019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</si>
  <si>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</si>
  <si>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</si>
  <si>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</si>
  <si>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</si>
  <si>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</si>
  <si>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</si>
  <si>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</si>
  <si>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</si>
  <si>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</si>
  <si>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</si>
  <si>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</si>
  <si>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</si>
  <si>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</si>
  <si>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</si>
  <si>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</si>
  <si>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</si>
  <si>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</si>
  <si>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</si>
  <si>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</si>
  <si>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</si>
  <si>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</si>
  <si>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</si>
  <si>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</si>
  <si>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</si>
  <si>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</si>
  <si>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</si>
  <si>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</si>
  <si>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</si>
  <si>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</si>
  <si>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פועלים שטר הון ב נשר</t>
  </si>
  <si>
    <t>6620215</t>
  </si>
  <si>
    <t>01/02/2004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</si>
  <si>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</si>
  <si>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</si>
  <si>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</si>
  <si>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</si>
  <si>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</si>
  <si>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</si>
  <si>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מרכנתיל כתב התח' נדחה 04/2020</t>
  </si>
  <si>
    <t>999997666</t>
  </si>
  <si>
    <t>520029281</t>
  </si>
  <si>
    <t>07/04/2010</t>
  </si>
  <si>
    <t>כ"ה מרכנתיל דיסקונט 25.01.2012</t>
  </si>
  <si>
    <t>999999527</t>
  </si>
  <si>
    <t>כ"ה דיסקונט 14.02.2012</t>
  </si>
  <si>
    <t>999999528</t>
  </si>
  <si>
    <t>14/02/2012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</si>
  <si>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</si>
  <si>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</si>
  <si>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</si>
  <si>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</si>
  <si>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</si>
  <si>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</si>
  <si>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</si>
  <si>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</si>
  <si>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</si>
  <si>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</si>
  <si>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</si>
  <si>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</si>
  <si>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</si>
  <si>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</si>
  <si>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</si>
  <si>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</si>
  <si>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</si>
  <si>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</si>
  <si>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</si>
  <si>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</si>
  <si>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</si>
  <si>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</si>
  <si>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</si>
  <si>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</si>
  <si>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</si>
  <si>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</si>
  <si>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</si>
  <si>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</si>
  <si>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</si>
  <si>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</si>
  <si>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</si>
  <si>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</si>
  <si>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</si>
  <si>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</si>
  <si>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</si>
  <si>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</si>
  <si>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אס.פי.סי.אל-עד אגח 4 רצף מוסדי</t>
  </si>
  <si>
    <t>1094747</t>
  </si>
  <si>
    <t>01/04/2008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</si>
  <si>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</si>
  <si>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</si>
  <si>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</si>
  <si>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</si>
  <si>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</si>
  <si>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</si>
  <si>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</si>
  <si>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</si>
  <si>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</si>
  <si>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</si>
  <si>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מקורות אגח 9 רצף מוסדי</t>
  </si>
  <si>
    <t>1124353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</si>
  <si>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</si>
  <si>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</si>
  <si>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</si>
  <si>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</si>
  <si>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</si>
  <si>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</si>
  <si>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</si>
  <si>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</si>
  <si>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</si>
  <si>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</si>
  <si>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</si>
  <si>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</si>
  <si>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</si>
  <si>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</si>
  <si>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</si>
  <si>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</si>
  <si>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</si>
  <si>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</si>
  <si>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</si>
  <si>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</si>
  <si>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</si>
  <si>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</si>
  <si>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</si>
  <si>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</si>
  <si>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</si>
  <si>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</si>
  <si>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</si>
  <si>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</si>
  <si>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</si>
  <si>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</si>
  <si>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</si>
  <si>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</si>
  <si>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</si>
  <si>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</si>
  <si>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</si>
  <si>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</si>
  <si>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</si>
  <si>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</si>
  <si>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</si>
  <si>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</si>
  <si>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</si>
  <si>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</si>
  <si>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</si>
  <si>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</si>
  <si>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</si>
  <si>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</si>
  <si>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</si>
  <si>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</si>
  <si>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</si>
  <si>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</si>
  <si>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</si>
  <si>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</si>
  <si>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</si>
  <si>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</si>
  <si>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</si>
  <si>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</si>
  <si>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</si>
  <si>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</si>
  <si>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</si>
  <si>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</si>
  <si>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</si>
  <si>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</si>
  <si>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</si>
  <si>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</si>
  <si>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</si>
  <si>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</si>
  <si>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</si>
  <si>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</si>
  <si>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</si>
  <si>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</si>
  <si>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</si>
  <si>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</si>
  <si>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</si>
  <si>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</si>
  <si>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</si>
  <si>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</si>
  <si>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</si>
  <si>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</si>
  <si>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</si>
  <si>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</si>
  <si>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</si>
  <si>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</si>
  <si>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</si>
  <si>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</si>
  <si>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</si>
  <si>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</si>
  <si>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</si>
  <si>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</si>
  <si>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שיכון ובינוי נדלן מניה ל"ס</t>
  </si>
  <si>
    <t>999999382</t>
  </si>
  <si>
    <t>520021171</t>
  </si>
  <si>
    <t>צים הסדר 7.2014 מניה ל"ס</t>
  </si>
  <si>
    <t>207013519</t>
  </si>
  <si>
    <t>אלון דלק הסדר 10.2017 מניה ל"ס</t>
  </si>
  <si>
    <t>9999940</t>
  </si>
  <si>
    <t>520041690</t>
  </si>
  <si>
    <t>פאגאיה מניה ל"ס</t>
  </si>
  <si>
    <t>999999387</t>
  </si>
  <si>
    <t>515421279</t>
  </si>
  <si>
    <t>השקעות בהי-טק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</si>
  <si>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</si>
  <si>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</si>
  <si>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</si>
  <si>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</si>
  <si>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</si>
  <si>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</si>
  <si>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</si>
  <si>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</si>
  <si>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</si>
  <si>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Valens - Genesis</t>
  </si>
  <si>
    <t>89161</t>
  </si>
  <si>
    <t>Carr Amitim</t>
  </si>
  <si>
    <t>999999391</t>
  </si>
  <si>
    <t>Houston Road</t>
  </si>
  <si>
    <t>999999653</t>
  </si>
  <si>
    <t>אייבקס נדלן הון כללי 3</t>
  </si>
  <si>
    <t>440000107</t>
  </si>
  <si>
    <t>סה"כ קרנות השקעה בישראל</t>
  </si>
  <si>
    <t>סה"כ קרנות הון סיכון</t>
  </si>
  <si>
    <t>Magma Venture Capital III Fund</t>
  </si>
  <si>
    <t>89088</t>
  </si>
  <si>
    <t>10/09/2012</t>
  </si>
  <si>
    <t>Magma III אופציה הגנה ממשלתית</t>
  </si>
  <si>
    <t>89116</t>
  </si>
  <si>
    <t>08/12/2014</t>
  </si>
  <si>
    <t>Vintage Investment Partners VIII</t>
  </si>
  <si>
    <t>89118</t>
  </si>
  <si>
    <t>25/05/2015</t>
  </si>
  <si>
    <t>Bridgepoint Europe V</t>
  </si>
  <si>
    <t>89119</t>
  </si>
  <si>
    <t>30/07/2015</t>
  </si>
  <si>
    <t>Grove Ventures Capital</t>
  </si>
  <si>
    <t>89169</t>
  </si>
  <si>
    <t>25/10/2017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</si>
  <si>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</si>
  <si>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</si>
  <si>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</si>
  <si>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</si>
  <si>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</si>
  <si>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</si>
  <si>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</si>
  <si>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</si>
  <si>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</si>
  <si>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71950489</t>
  </si>
  <si>
    <t>16/08/2017</t>
  </si>
  <si>
    <t>סה"כ קרנות נדל"ן</t>
  </si>
  <si>
    <t>סה"כ קרנות השקעה אחרות</t>
  </si>
  <si>
    <t>KCPS Investment Fund</t>
  </si>
  <si>
    <t>89053</t>
  </si>
  <si>
    <t>23/08/2009</t>
  </si>
  <si>
    <t>Origo Manof Fund</t>
  </si>
  <si>
    <t>89054</t>
  </si>
  <si>
    <t>26/10/2009</t>
  </si>
  <si>
    <t>FIMI Opportunity V</t>
  </si>
  <si>
    <t>89084</t>
  </si>
  <si>
    <t>27/08/2012</t>
  </si>
  <si>
    <t>IGP Investments</t>
  </si>
  <si>
    <t>89102</t>
  </si>
  <si>
    <t>30/01/2014</t>
  </si>
  <si>
    <t>Klirmark Opportunity Fund II</t>
  </si>
  <si>
    <t>89121</t>
  </si>
  <si>
    <t>Shaked Partners Fund</t>
  </si>
  <si>
    <t>89145</t>
  </si>
  <si>
    <t>17/01/2017</t>
  </si>
  <si>
    <t>Valens - Magma</t>
  </si>
  <si>
    <t>89157</t>
  </si>
  <si>
    <t>18/04/2017</t>
  </si>
  <si>
    <t>Sky III</t>
  </si>
  <si>
    <t>89144</t>
  </si>
  <si>
    <t>29/05/2017</t>
  </si>
  <si>
    <t>Tene Growth Capital IV</t>
  </si>
  <si>
    <t>89172</t>
  </si>
  <si>
    <t>01/12/2017</t>
  </si>
  <si>
    <t>IGP II</t>
  </si>
  <si>
    <t>89177</t>
  </si>
  <si>
    <t>31/07/2018</t>
  </si>
  <si>
    <t>Noy - Cross Israel Highway</t>
  </si>
  <si>
    <t>999999810</t>
  </si>
  <si>
    <t>01/09/2011</t>
  </si>
  <si>
    <t>T.S.I. Roads Limited Partnership</t>
  </si>
  <si>
    <t>999999600</t>
  </si>
  <si>
    <t>פאגאיה אופטימום - הקרן</t>
  </si>
  <si>
    <t>999999386</t>
  </si>
  <si>
    <t>30/11/2017</t>
  </si>
  <si>
    <t>סה"כ קרנות השקעה בחו"ל</t>
  </si>
  <si>
    <t>U.S. Venture Partners XI</t>
  </si>
  <si>
    <t>89110</t>
  </si>
  <si>
    <t>24/11/2014</t>
  </si>
  <si>
    <t>Saw Mill Capital Partners II</t>
  </si>
  <si>
    <t>89135</t>
  </si>
  <si>
    <t>18/04/2016</t>
  </si>
  <si>
    <t>Thomas H. Lee VII</t>
  </si>
  <si>
    <t>89136</t>
  </si>
  <si>
    <t>23/05/2016</t>
  </si>
  <si>
    <t>Gamut Investment Overseas Fund I</t>
  </si>
  <si>
    <t>89132</t>
  </si>
  <si>
    <t>31/05/2016</t>
  </si>
  <si>
    <t>פלטפורמת גידור ק. סוויס 2004</t>
  </si>
  <si>
    <t>333333334</t>
  </si>
  <si>
    <t>01/01/2008</t>
  </si>
  <si>
    <t>Blackstone Real Estate Partners VII</t>
  </si>
  <si>
    <t>89087</t>
  </si>
  <si>
    <t>19/07/2012</t>
  </si>
  <si>
    <t>Waterton Residential Property Venture XII</t>
  </si>
  <si>
    <t>89108</t>
  </si>
  <si>
    <t>27/10/2014</t>
  </si>
  <si>
    <t>NYL- Madison Square Value Enhancement Fund</t>
  </si>
  <si>
    <t>89176</t>
  </si>
  <si>
    <t>Credit Suisse Emerging Market Credit Opportunity</t>
  </si>
  <si>
    <t>89065</t>
  </si>
  <si>
    <t>03/01/2011</t>
  </si>
  <si>
    <t>Apollo European Principal Finance Fund II</t>
  </si>
  <si>
    <t>89082</t>
  </si>
  <si>
    <t>17/05/2012</t>
  </si>
  <si>
    <t>Avenue Europe Special Situations Fund II</t>
  </si>
  <si>
    <t>89085</t>
  </si>
  <si>
    <t>21/06/2012</t>
  </si>
  <si>
    <t>Hamilton Lane Secondary Fund III</t>
  </si>
  <si>
    <t>89091</t>
  </si>
  <si>
    <t>21/11/2012</t>
  </si>
  <si>
    <t>SSG Capital Partners II</t>
  </si>
  <si>
    <t>89089</t>
  </si>
  <si>
    <t>Dover Street VIII</t>
  </si>
  <si>
    <t>89090</t>
  </si>
  <si>
    <t>17/12/2012</t>
  </si>
  <si>
    <t>Silver Lake Partners IV</t>
  </si>
  <si>
    <t>89092</t>
  </si>
  <si>
    <t>22/10/2013</t>
  </si>
  <si>
    <t>HL Infrastructure  J.K.L</t>
  </si>
  <si>
    <t>89099</t>
  </si>
  <si>
    <t>12/12/2013</t>
  </si>
  <si>
    <t>Capital Dynamics Clean Energy and Infrastructure</t>
  </si>
  <si>
    <t>89100</t>
  </si>
  <si>
    <t>15/01/2014</t>
  </si>
  <si>
    <t>Apollo Investment Fund VIII</t>
  </si>
  <si>
    <t>89103</t>
  </si>
  <si>
    <t>05/02/2014</t>
  </si>
  <si>
    <t>Technology Crossover Management VIII</t>
  </si>
  <si>
    <t>89101</t>
  </si>
  <si>
    <t>HarbourVest Partners 2013 Direct</t>
  </si>
  <si>
    <t>89104</t>
  </si>
  <si>
    <t>KPS Special Situations Fund IV</t>
  </si>
  <si>
    <t>89093</t>
  </si>
  <si>
    <t>12/05/2014</t>
  </si>
  <si>
    <t>EmergeVest Fund</t>
  </si>
  <si>
    <t>89106</t>
  </si>
  <si>
    <t>15/07/2014</t>
  </si>
  <si>
    <t>HL International Clal Feeder LP Series M/N/O</t>
  </si>
  <si>
    <t>89114</t>
  </si>
  <si>
    <t>17/11/2014</t>
  </si>
  <si>
    <t>BCP Energy Services Fund</t>
  </si>
  <si>
    <t>89113</t>
  </si>
  <si>
    <t>20/11/2014</t>
  </si>
  <si>
    <t>American Securities Opportunities Fund III</t>
  </si>
  <si>
    <t>89105</t>
  </si>
  <si>
    <t>17/12/2014</t>
  </si>
  <si>
    <t>Gridiron Capital Fund III</t>
  </si>
  <si>
    <t>89123</t>
  </si>
  <si>
    <t>13/08/2015</t>
  </si>
  <si>
    <t>ZM Capital II</t>
  </si>
  <si>
    <t>89124</t>
  </si>
  <si>
    <t>17/08/2015</t>
  </si>
  <si>
    <t>Clearlake Capital IV</t>
  </si>
  <si>
    <t>89126</t>
  </si>
  <si>
    <t>01/09/2015</t>
  </si>
  <si>
    <t>Trilantic Capital Partners V</t>
  </si>
  <si>
    <t>89128</t>
  </si>
  <si>
    <t>16/09/2015</t>
  </si>
  <si>
    <t>CEI Middletown Investor</t>
  </si>
  <si>
    <t>89127</t>
  </si>
  <si>
    <t>Kelso Investment Associates IX L.P</t>
  </si>
  <si>
    <t>89112</t>
  </si>
  <si>
    <t>19/11/2015</t>
  </si>
  <si>
    <t>Castlelake IV</t>
  </si>
  <si>
    <t>89130</t>
  </si>
  <si>
    <t>09/12/2015</t>
  </si>
  <si>
    <t>Hamilton Lane Secondary Fund IV</t>
  </si>
  <si>
    <t>89131</t>
  </si>
  <si>
    <t>17/02/2016</t>
  </si>
  <si>
    <t>American Securities Partners VII</t>
  </si>
  <si>
    <t>89117</t>
  </si>
  <si>
    <t>Blackstone Capital Partners VII</t>
  </si>
  <si>
    <t>89137</t>
  </si>
  <si>
    <t>31/07/2016</t>
  </si>
  <si>
    <t>Broad River</t>
  </si>
  <si>
    <t>89138</t>
  </si>
  <si>
    <t>13/10/2016</t>
  </si>
  <si>
    <t>Dover Street IX</t>
  </si>
  <si>
    <t>89141</t>
  </si>
  <si>
    <t>15/12/2016</t>
  </si>
  <si>
    <t>TCV IX</t>
  </si>
  <si>
    <t>89143</t>
  </si>
  <si>
    <t>28/12/2016</t>
  </si>
  <si>
    <t>Signal Real Estate Opportunity</t>
  </si>
  <si>
    <t>89154</t>
  </si>
  <si>
    <t>14/03/2017</t>
  </si>
  <si>
    <t>Cinven VI</t>
  </si>
  <si>
    <t>89155</t>
  </si>
  <si>
    <t>30/03/2017</t>
  </si>
  <si>
    <t>HL International Clal Feeder LP – Series MNO II</t>
  </si>
  <si>
    <t>89159</t>
  </si>
  <si>
    <t>20/04/2017</t>
  </si>
  <si>
    <t>HarbourVest Partners Co-investment Fund IV</t>
  </si>
  <si>
    <t>89156</t>
  </si>
  <si>
    <t>Keter Co-Investment 1 LP</t>
  </si>
  <si>
    <t>89162</t>
  </si>
  <si>
    <t>25/05/2017</t>
  </si>
  <si>
    <t>BC European Capital X</t>
  </si>
  <si>
    <t>89160</t>
  </si>
  <si>
    <t>31/08/2017</t>
  </si>
  <si>
    <t>HL International Clal Feeder LP Series M/N/O III</t>
  </si>
  <si>
    <t>89171</t>
  </si>
  <si>
    <t>27/12/2017</t>
  </si>
  <si>
    <t>Clearlake Capital Partners V</t>
  </si>
  <si>
    <t>89173</t>
  </si>
  <si>
    <t>01/02/2018</t>
  </si>
  <si>
    <t>Castlelake V</t>
  </si>
  <si>
    <t>89166</t>
  </si>
  <si>
    <t>iCon Infrastructure IV</t>
  </si>
  <si>
    <t>89167</t>
  </si>
  <si>
    <t>Pantheon Global Infrastructure III</t>
  </si>
  <si>
    <t>89174</t>
  </si>
  <si>
    <t>04/05/2018</t>
  </si>
  <si>
    <t>Silver Lake Partners V</t>
  </si>
  <si>
    <t>89158</t>
  </si>
  <si>
    <t>12/06/2018</t>
  </si>
  <si>
    <t>Cheyne Real Estate Credit Fund V</t>
  </si>
  <si>
    <t>89170</t>
  </si>
  <si>
    <t>01/07/2018</t>
  </si>
  <si>
    <t>MidOcean Partners V</t>
  </si>
  <si>
    <t>89178</t>
  </si>
  <si>
    <t>15/08/2018</t>
  </si>
  <si>
    <t>CVC Capital Partners VII</t>
  </si>
  <si>
    <t>89164</t>
  </si>
  <si>
    <t>Vintage Investment Partners FoF V Access</t>
  </si>
  <si>
    <t>89179</t>
  </si>
  <si>
    <t>28/08/2018</t>
  </si>
  <si>
    <t>One South Wacker -שיקגו עמיתים הון</t>
  </si>
  <si>
    <t>440000079</t>
  </si>
  <si>
    <t>31/12/2012</t>
  </si>
  <si>
    <t>אינפינטי כללי 3</t>
  </si>
  <si>
    <t>440000159</t>
  </si>
  <si>
    <t>25/02/2014</t>
  </si>
  <si>
    <t>טרייסר כללי 3</t>
  </si>
  <si>
    <t>440000165</t>
  </si>
  <si>
    <t>קולומבוס  כללי 3 הון</t>
  </si>
  <si>
    <t>440000218</t>
  </si>
  <si>
    <t>14/10/2015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</si>
  <si>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</si>
  <si>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</si>
  <si>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</si>
  <si>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</si>
  <si>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</si>
  <si>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</si>
  <si>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</si>
  <si>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</si>
  <si>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GBPUSD 23/01/2019 - USD</t>
  </si>
  <si>
    <t>445058724</t>
  </si>
  <si>
    <t>FW GBPUSD 23/01/2019 - GBP</t>
  </si>
  <si>
    <t>445058725</t>
  </si>
  <si>
    <t>FW USDJPY 16/01/2019 - USD</t>
  </si>
  <si>
    <t>445060170</t>
  </si>
  <si>
    <t>FW USDJPY 16/01/2019 - JPY</t>
  </si>
  <si>
    <t>445060171</t>
  </si>
  <si>
    <t>FW EURUSD 20/02/2019 - EUR</t>
  </si>
  <si>
    <t>445063962</t>
  </si>
  <si>
    <t>22/10/2018</t>
  </si>
  <si>
    <t>FW EURUSD 20/02/2019 - USD</t>
  </si>
  <si>
    <t>445063963</t>
  </si>
  <si>
    <t>445065002</t>
  </si>
  <si>
    <t>25/10/2018</t>
  </si>
  <si>
    <t>445065003</t>
  </si>
  <si>
    <t>445065006</t>
  </si>
  <si>
    <t>445065007</t>
  </si>
  <si>
    <t>FW EURGBP 24/04/2019 - EUR</t>
  </si>
  <si>
    <t>445068954</t>
  </si>
  <si>
    <t>03/12/2018</t>
  </si>
  <si>
    <t>FW EURGBP 24/04/2019 - GBP</t>
  </si>
  <si>
    <t>445068955</t>
  </si>
  <si>
    <t>445069010</t>
  </si>
  <si>
    <t>445069011</t>
  </si>
  <si>
    <t>445069082</t>
  </si>
  <si>
    <t>445069083</t>
  </si>
  <si>
    <t>445069094</t>
  </si>
  <si>
    <t>445069095</t>
  </si>
  <si>
    <t>445072064</t>
  </si>
  <si>
    <t>27/12/2018</t>
  </si>
  <si>
    <t>445072065</t>
  </si>
  <si>
    <t>FW USDILS 08/01/2019 - USD</t>
  </si>
  <si>
    <t>445062986</t>
  </si>
  <si>
    <t>09/10/2018</t>
  </si>
  <si>
    <t>FW USDILS 08/01/2019 - ILS</t>
  </si>
  <si>
    <t>445062987</t>
  </si>
  <si>
    <t>445062990</t>
  </si>
  <si>
    <t>445062991</t>
  </si>
  <si>
    <t>445063122</t>
  </si>
  <si>
    <t>445063123</t>
  </si>
  <si>
    <t>FW USDILS 29/01/2019 - ILS</t>
  </si>
  <si>
    <t>445063538</t>
  </si>
  <si>
    <t>15/10/2018</t>
  </si>
  <si>
    <t>FW USDILS 29/01/2019 - USD</t>
  </si>
  <si>
    <t>445063539</t>
  </si>
  <si>
    <t>445063622</t>
  </si>
  <si>
    <t>445063623</t>
  </si>
  <si>
    <t>445063626</t>
  </si>
  <si>
    <t>445063627</t>
  </si>
  <si>
    <t>FW USDILS 27/02/2019 - ILS</t>
  </si>
  <si>
    <t>445065540</t>
  </si>
  <si>
    <t>05/11/2018</t>
  </si>
  <si>
    <t>FW USDILS 27/02/2019 - USD</t>
  </si>
  <si>
    <t>445065541</t>
  </si>
  <si>
    <t>445065544</t>
  </si>
  <si>
    <t>445065545</t>
  </si>
  <si>
    <t>445065668</t>
  </si>
  <si>
    <t>445065669</t>
  </si>
  <si>
    <t>FW USDILS 05/03/2019 - ILS</t>
  </si>
  <si>
    <t>445065890</t>
  </si>
  <si>
    <t>12/11/2018</t>
  </si>
  <si>
    <t>FW USDILS 05/03/2019 - USD</t>
  </si>
  <si>
    <t>445065891</t>
  </si>
  <si>
    <t>FW USDILS 19/03/2019 - USD</t>
  </si>
  <si>
    <t>445066226</t>
  </si>
  <si>
    <t>FW USDILS 19/03/2019 - ILS</t>
  </si>
  <si>
    <t>445066227</t>
  </si>
  <si>
    <t>445066230</t>
  </si>
  <si>
    <t>445066231</t>
  </si>
  <si>
    <t>445066868</t>
  </si>
  <si>
    <t>445066869</t>
  </si>
  <si>
    <t>445067148</t>
  </si>
  <si>
    <t>14/11/2018</t>
  </si>
  <si>
    <t>445067149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</si>
  <si>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</si>
  <si>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</si>
  <si>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</si>
  <si>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</si>
  <si>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</si>
  <si>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</si>
  <si>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</si>
  <si>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445068492</t>
  </si>
  <si>
    <t>445068493</t>
  </si>
  <si>
    <t>FW USDILS 10/04/2019 - ILS</t>
  </si>
  <si>
    <t>445069098</t>
  </si>
  <si>
    <t>FW USDILS 10/04/2019 - USD</t>
  </si>
  <si>
    <t>445069099</t>
  </si>
  <si>
    <t>FW EURILS 20/02/2019 - ILS</t>
  </si>
  <si>
    <t>445069156</t>
  </si>
  <si>
    <t>04/12/2018</t>
  </si>
  <si>
    <t>FW EURILS 20/02/2019 - EUR</t>
  </si>
  <si>
    <t>445069157</t>
  </si>
  <si>
    <t>445069222</t>
  </si>
  <si>
    <t>05/12/2018</t>
  </si>
  <si>
    <t>445069223</t>
  </si>
  <si>
    <t>FW USDILS 13/03/2019 - ILS</t>
  </si>
  <si>
    <t>445069258</t>
  </si>
  <si>
    <t>10/12/2018</t>
  </si>
  <si>
    <t>FW USDILS 13/03/2019 - USD</t>
  </si>
  <si>
    <t>445069259</t>
  </si>
  <si>
    <t>FW USDILS 16/01/2019 - ILS</t>
  </si>
  <si>
    <t>445069816</t>
  </si>
  <si>
    <t>17/12/2018</t>
  </si>
  <si>
    <t>FW USDILS 16/01/2019 - USD</t>
  </si>
  <si>
    <t>445069817</t>
  </si>
  <si>
    <t>445069864</t>
  </si>
  <si>
    <t>445069865</t>
  </si>
  <si>
    <t>FW USDILS 10/01/2019 - ILS</t>
  </si>
  <si>
    <t>445070364</t>
  </si>
  <si>
    <t>18/12/2018</t>
  </si>
  <si>
    <t>FW USDILS 10/01/2019 - USD</t>
  </si>
  <si>
    <t>445070365</t>
  </si>
  <si>
    <t>445070484</t>
  </si>
  <si>
    <t>445070485</t>
  </si>
  <si>
    <t>445070488</t>
  </si>
  <si>
    <t>445070489</t>
  </si>
  <si>
    <t>445070964</t>
  </si>
  <si>
    <t>445070965</t>
  </si>
  <si>
    <t>FW USDILS 02/01/2019 - ILS</t>
  </si>
  <si>
    <t>445071078</t>
  </si>
  <si>
    <t>FW USDILS 02/01/2019 - USD</t>
  </si>
  <si>
    <t>445071079</t>
  </si>
  <si>
    <t>445071542</t>
  </si>
  <si>
    <t>26/12/2018</t>
  </si>
  <si>
    <t>445071543</t>
  </si>
  <si>
    <t>445071666</t>
  </si>
  <si>
    <t>445071667</t>
  </si>
  <si>
    <t>445072186</t>
  </si>
  <si>
    <t>445072187</t>
  </si>
  <si>
    <t>445072284</t>
  </si>
  <si>
    <t>445072285</t>
  </si>
  <si>
    <t>445072620</t>
  </si>
  <si>
    <t>445072621</t>
  </si>
  <si>
    <t>סה"כ חוזים עתידיים בחו"ל</t>
  </si>
  <si>
    <t>445058712</t>
  </si>
  <si>
    <t>445058713</t>
  </si>
  <si>
    <t>445058716</t>
  </si>
  <si>
    <t>445058717</t>
  </si>
  <si>
    <t>445058872</t>
  </si>
  <si>
    <t>445058873</t>
  </si>
  <si>
    <t>445059872</t>
  </si>
  <si>
    <t>06/08/2018</t>
  </si>
  <si>
    <t>445059873</t>
  </si>
  <si>
    <t>445059960</t>
  </si>
  <si>
    <t>08/08/2018</t>
  </si>
  <si>
    <t>445059961</t>
  </si>
  <si>
    <t>445060166</t>
  </si>
  <si>
    <t>445060167</t>
  </si>
  <si>
    <t>445060314</t>
  </si>
  <si>
    <t>445060315</t>
  </si>
  <si>
    <t>445063810</t>
  </si>
  <si>
    <t>445063811</t>
  </si>
  <si>
    <t>445063946</t>
  </si>
  <si>
    <t>445063947</t>
  </si>
  <si>
    <t>445063954</t>
  </si>
  <si>
    <t>445063955</t>
  </si>
  <si>
    <t>445064254</t>
  </si>
  <si>
    <t>445064255</t>
  </si>
  <si>
    <t>445065106</t>
  </si>
  <si>
    <t>29/10/2018</t>
  </si>
  <si>
    <t>445065107</t>
  </si>
  <si>
    <t>445065504</t>
  </si>
  <si>
    <t>01/11/2018</t>
  </si>
  <si>
    <t>445065505</t>
  </si>
  <si>
    <t>445068112</t>
  </si>
  <si>
    <t>22/11/2018</t>
  </si>
  <si>
    <t>445068113</t>
  </si>
  <si>
    <t>445068652</t>
  </si>
  <si>
    <t>27/11/2018</t>
  </si>
  <si>
    <t>445068653</t>
  </si>
  <si>
    <t>445068706</t>
  </si>
  <si>
    <t>28/11/2018</t>
  </si>
  <si>
    <t>445068707</t>
  </si>
  <si>
    <t>445069142</t>
  </si>
  <si>
    <t>445069143</t>
  </si>
  <si>
    <t>445069238</t>
  </si>
  <si>
    <t>06/12/2018</t>
  </si>
  <si>
    <t>445069239</t>
  </si>
  <si>
    <t>445069684</t>
  </si>
  <si>
    <t>13/12/2018</t>
  </si>
  <si>
    <t>445069685</t>
  </si>
  <si>
    <t>445069782</t>
  </si>
  <si>
    <t>445069783</t>
  </si>
  <si>
    <t>445070632</t>
  </si>
  <si>
    <t>445070633</t>
  </si>
  <si>
    <t>445071014</t>
  </si>
  <si>
    <t>445071015</t>
  </si>
  <si>
    <t>445072066</t>
  </si>
  <si>
    <t>445072067</t>
  </si>
  <si>
    <t>FW EURUSD 02/01/2019 - EUR</t>
  </si>
  <si>
    <t>445072278</t>
  </si>
  <si>
    <t>FW EURUSD 02/01/2019 - USD</t>
  </si>
  <si>
    <t>445072279</t>
  </si>
  <si>
    <t>FW USDJPY 29/05/2019 - JPY</t>
  </si>
  <si>
    <t>445072512</t>
  </si>
  <si>
    <t>FW USDJPY 29/05/2019 - USD</t>
  </si>
  <si>
    <t>445072513</t>
  </si>
  <si>
    <t>445072564</t>
  </si>
  <si>
    <t>445072565</t>
  </si>
  <si>
    <t>445072572</t>
  </si>
  <si>
    <t>445072573</t>
  </si>
  <si>
    <t>445072706</t>
  </si>
  <si>
    <t>445072707</t>
  </si>
  <si>
    <t>אפריל נדלן אגח ב נשר</t>
  </si>
  <si>
    <t>1127273</t>
  </si>
  <si>
    <t>אשראי</t>
  </si>
  <si>
    <t>24/03/2013</t>
  </si>
  <si>
    <t>חוב מובנה IDE</t>
  </si>
  <si>
    <t>2080200</t>
  </si>
  <si>
    <t>06/12/2017</t>
  </si>
  <si>
    <t>Swapped Rabobk T1 30/06/2019</t>
  </si>
  <si>
    <t>XS0491856349</t>
  </si>
  <si>
    <t>23/02/2010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</si>
  <si>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</si>
  <si>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</si>
  <si>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</si>
  <si>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</si>
  <si>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</si>
  <si>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</si>
  <si>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</si>
  <si>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</si>
  <si>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</si>
  <si>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</si>
  <si>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</si>
  <si>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</si>
  <si>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</si>
  <si>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</si>
  <si>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</si>
  <si>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</si>
  <si>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</si>
  <si>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</si>
  <si>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</si>
  <si>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</si>
  <si>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</si>
  <si>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</si>
  <si>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</si>
  <si>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</si>
  <si>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</si>
  <si>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</si>
  <si>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</si>
  <si>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</si>
  <si>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</si>
  <si>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</si>
  <si>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</si>
  <si>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</si>
  <si>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</si>
  <si>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</si>
  <si>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</si>
  <si>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</si>
  <si>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02/04/2012</t>
  </si>
  <si>
    <t>הלוואה לגורם 70</t>
  </si>
  <si>
    <t>כן</t>
  </si>
  <si>
    <t>2060150</t>
  </si>
  <si>
    <t>512705153</t>
  </si>
  <si>
    <t>06/03/2013</t>
  </si>
  <si>
    <t>2060151</t>
  </si>
  <si>
    <t>הלוואה לגורם 89</t>
  </si>
  <si>
    <t>20701371</t>
  </si>
  <si>
    <t>511153629</t>
  </si>
  <si>
    <t>30/12/2014</t>
  </si>
  <si>
    <t>20701372</t>
  </si>
  <si>
    <t>סה"כ מובטחות בבטחונות אחרים</t>
  </si>
  <si>
    <t>הלוואה לגורם 100</t>
  </si>
  <si>
    <t>20701426</t>
  </si>
  <si>
    <t>514566009</t>
  </si>
  <si>
    <t>01/10/2015</t>
  </si>
  <si>
    <t>20701503</t>
  </si>
  <si>
    <t>18/11/2015</t>
  </si>
  <si>
    <t>2070208</t>
  </si>
  <si>
    <t>24/08/2016</t>
  </si>
  <si>
    <t>2070209</t>
  </si>
  <si>
    <t>2070218</t>
  </si>
  <si>
    <t>2070219</t>
  </si>
  <si>
    <t>2070243</t>
  </si>
  <si>
    <t>14/12/2016</t>
  </si>
  <si>
    <t>2070244</t>
  </si>
  <si>
    <t>2070278</t>
  </si>
  <si>
    <t>14/06/2017</t>
  </si>
  <si>
    <t>2070279</t>
  </si>
  <si>
    <t>הלוואה לגורם 120</t>
  </si>
  <si>
    <t>2070287</t>
  </si>
  <si>
    <t>02/08/2017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</si>
  <si>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</si>
  <si>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</si>
  <si>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</si>
  <si>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</si>
  <si>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</si>
  <si>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</si>
  <si>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</si>
  <si>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הלוואה לגורם 125</t>
  </si>
  <si>
    <t>2080198</t>
  </si>
  <si>
    <t>500250006</t>
  </si>
  <si>
    <t>26/11/2017</t>
  </si>
  <si>
    <t>2080202</t>
  </si>
  <si>
    <t>2080203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</si>
  <si>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</si>
  <si>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</si>
  <si>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</si>
  <si>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</si>
  <si>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</si>
  <si>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</si>
  <si>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</si>
  <si>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</si>
  <si>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</si>
  <si>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</si>
  <si>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</si>
  <si>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</si>
  <si>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</si>
  <si>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</si>
  <si>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</si>
  <si>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29/03/2018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</si>
  <si>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</si>
  <si>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</si>
  <si>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</si>
  <si>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</si>
  <si>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</si>
  <si>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</si>
  <si>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</si>
  <si>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</si>
  <si>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</si>
  <si>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</si>
  <si>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14/06/2018</t>
  </si>
  <si>
    <t>2080274</t>
  </si>
  <si>
    <t>11/07/2018</t>
  </si>
  <si>
    <t>2080273</t>
  </si>
  <si>
    <t>20802402</t>
  </si>
  <si>
    <t>2080288</t>
  </si>
  <si>
    <t>21/08/2018</t>
  </si>
  <si>
    <t>20802404</t>
  </si>
  <si>
    <t>29/08/2018</t>
  </si>
  <si>
    <t>2080303</t>
  </si>
  <si>
    <t>04/10/2018</t>
  </si>
  <si>
    <t>הלוואה לגורם 134</t>
  </si>
  <si>
    <t>20802730</t>
  </si>
  <si>
    <t>540279379</t>
  </si>
  <si>
    <t>28/06/2018</t>
  </si>
  <si>
    <t>הלוואה לגורם 135</t>
  </si>
  <si>
    <t>20802732</t>
  </si>
  <si>
    <t>550237333</t>
  </si>
  <si>
    <t>20802734</t>
  </si>
  <si>
    <t>20802736</t>
  </si>
  <si>
    <t>20802361</t>
  </si>
  <si>
    <t>20802371</t>
  </si>
  <si>
    <t>20802381</t>
  </si>
  <si>
    <t>20802393</t>
  </si>
  <si>
    <t>2080308</t>
  </si>
  <si>
    <t>20802742</t>
  </si>
  <si>
    <t>20802743</t>
  </si>
  <si>
    <t>הלוואה לגורם 51</t>
  </si>
  <si>
    <t>20701432</t>
  </si>
  <si>
    <t>513846667</t>
  </si>
  <si>
    <t>Baa2 IL</t>
  </si>
  <si>
    <t>הלוואה לגורם 63</t>
  </si>
  <si>
    <t>20701505</t>
  </si>
  <si>
    <t>513926857</t>
  </si>
  <si>
    <t>הלוואה לגורם 133</t>
  </si>
  <si>
    <t>20802351</t>
  </si>
  <si>
    <t>550277735</t>
  </si>
  <si>
    <t>הלוואה לגורם 154</t>
  </si>
  <si>
    <t>2080322</t>
  </si>
  <si>
    <t>515654267</t>
  </si>
  <si>
    <t>30/11/2018</t>
  </si>
  <si>
    <t>הלוואה לגורם 99</t>
  </si>
  <si>
    <t>20702018</t>
  </si>
  <si>
    <t>514652312</t>
  </si>
  <si>
    <t>2080326</t>
  </si>
  <si>
    <t>2080329</t>
  </si>
  <si>
    <t>23/12/2018</t>
  </si>
  <si>
    <t>20802746</t>
  </si>
  <si>
    <t>30/12/2018</t>
  </si>
  <si>
    <t>20802747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</si>
  <si>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</si>
  <si>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</si>
  <si>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</si>
  <si>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</si>
  <si>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</si>
  <si>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</si>
  <si>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</si>
  <si>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05/10/2011</t>
  </si>
  <si>
    <t>הלוואה לגורם 53</t>
  </si>
  <si>
    <t>999999532</t>
  </si>
  <si>
    <t>511826877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</si>
  <si>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</si>
  <si>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</si>
  <si>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</si>
  <si>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</si>
  <si>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</si>
  <si>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</si>
  <si>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</si>
  <si>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</si>
  <si>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</si>
  <si>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</si>
  <si>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</si>
  <si>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</si>
  <si>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</si>
  <si>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</si>
  <si>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</si>
  <si>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</si>
  <si>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</si>
  <si>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</si>
  <si>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</si>
  <si>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</si>
  <si>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</si>
  <si>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</si>
  <si>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</si>
  <si>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</si>
  <si>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</si>
  <si>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</si>
  <si>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</si>
  <si>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</si>
  <si>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</si>
  <si>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</si>
  <si>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</si>
  <si>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</si>
  <si>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</si>
  <si>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</si>
  <si>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</si>
  <si>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</si>
  <si>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</si>
  <si>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</si>
  <si>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</si>
  <si>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</si>
  <si>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</si>
  <si>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</si>
  <si>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</si>
  <si>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</si>
  <si>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</si>
  <si>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</si>
  <si>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207013348</t>
  </si>
  <si>
    <t>08/10/2013</t>
  </si>
  <si>
    <t>הלוואה לגורם 81</t>
  </si>
  <si>
    <t>207013391</t>
  </si>
  <si>
    <t>17/10/2013</t>
  </si>
  <si>
    <t>207013392</t>
  </si>
  <si>
    <t>207013393</t>
  </si>
  <si>
    <t>20/10/2013</t>
  </si>
  <si>
    <t>207013394</t>
  </si>
  <si>
    <t>207013396</t>
  </si>
  <si>
    <t>23/10/2013</t>
  </si>
  <si>
    <t>207013397</t>
  </si>
  <si>
    <t>הלוואה לגורם 36</t>
  </si>
  <si>
    <t>207013398</t>
  </si>
  <si>
    <t>513326439</t>
  </si>
  <si>
    <t>24/10/2013</t>
  </si>
  <si>
    <t>207013401</t>
  </si>
  <si>
    <t>207013410</t>
  </si>
  <si>
    <t>06/11/2013</t>
  </si>
  <si>
    <t>207013411</t>
  </si>
  <si>
    <t>207013412</t>
  </si>
  <si>
    <t>207013413</t>
  </si>
  <si>
    <t>207013414</t>
  </si>
  <si>
    <t>207013415</t>
  </si>
  <si>
    <t>207013416</t>
  </si>
  <si>
    <t>207013417</t>
  </si>
  <si>
    <t>207013418</t>
  </si>
  <si>
    <t>207013419</t>
  </si>
  <si>
    <t>207013420</t>
  </si>
  <si>
    <t>207013421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</si>
  <si>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</si>
  <si>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</si>
  <si>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</si>
  <si>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</si>
  <si>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</si>
  <si>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</si>
  <si>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</si>
  <si>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</si>
  <si>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</si>
  <si>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</si>
  <si>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</si>
  <si>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</si>
  <si>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</si>
  <si>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</si>
  <si>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</si>
  <si>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</si>
  <si>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</si>
  <si>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</si>
  <si>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</si>
  <si>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</si>
  <si>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</si>
  <si>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</si>
  <si>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</si>
  <si>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</si>
  <si>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</si>
  <si>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</si>
  <si>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</si>
  <si>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207013349</t>
  </si>
  <si>
    <t>26/01/2014</t>
  </si>
  <si>
    <t>207013350</t>
  </si>
  <si>
    <t>207013351</t>
  </si>
  <si>
    <t>27/01/2014</t>
  </si>
  <si>
    <t>207013478</t>
  </si>
  <si>
    <t>26/02/2014</t>
  </si>
  <si>
    <t>207013482</t>
  </si>
  <si>
    <t>04/03/2014</t>
  </si>
  <si>
    <t>207013483</t>
  </si>
  <si>
    <t>207013492</t>
  </si>
  <si>
    <t>27/03/2014</t>
  </si>
  <si>
    <t>207013491</t>
  </si>
  <si>
    <t>23/04/2012</t>
  </si>
  <si>
    <t>207013493</t>
  </si>
  <si>
    <t>31/03/2014</t>
  </si>
  <si>
    <t>הלוואה לגורם 84</t>
  </si>
  <si>
    <t>207013502</t>
  </si>
  <si>
    <t>520038902</t>
  </si>
  <si>
    <t>A-</t>
  </si>
  <si>
    <t>13/04/2014</t>
  </si>
  <si>
    <t>207013503</t>
  </si>
  <si>
    <t>29/04/2014</t>
  </si>
  <si>
    <t>207013504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</si>
  <si>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</si>
  <si>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</si>
  <si>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</si>
  <si>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</si>
  <si>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</si>
  <si>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</si>
  <si>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</si>
  <si>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31/12/2016</t>
  </si>
  <si>
    <t>207013517</t>
  </si>
  <si>
    <t>16/07/2014</t>
  </si>
  <si>
    <t>207013518</t>
  </si>
  <si>
    <t>207013520</t>
  </si>
  <si>
    <t>207013526</t>
  </si>
  <si>
    <t>207013530</t>
  </si>
  <si>
    <t>29/09/2014</t>
  </si>
  <si>
    <t>הלוואה לגורם 90</t>
  </si>
  <si>
    <t>207013541</t>
  </si>
  <si>
    <t>513645150</t>
  </si>
  <si>
    <t>הלוואה לגורם 91</t>
  </si>
  <si>
    <t>207013546</t>
  </si>
  <si>
    <t>511590275</t>
  </si>
  <si>
    <t>20701362</t>
  </si>
  <si>
    <t>20701363</t>
  </si>
  <si>
    <t>20701375</t>
  </si>
  <si>
    <t>11/01/2015</t>
  </si>
  <si>
    <t>20701377</t>
  </si>
  <si>
    <t>25/01/2015</t>
  </si>
  <si>
    <t>20701378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</si>
  <si>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</si>
  <si>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</si>
  <si>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</si>
  <si>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</si>
  <si>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</si>
  <si>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</si>
  <si>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</si>
  <si>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</si>
  <si>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</si>
  <si>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20701384</t>
  </si>
  <si>
    <t>24/02/2015</t>
  </si>
  <si>
    <t>20701385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</si>
  <si>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</si>
  <si>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</si>
  <si>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</si>
  <si>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</si>
  <si>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</si>
  <si>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</si>
  <si>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</si>
  <si>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</si>
  <si>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</si>
  <si>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</si>
  <si>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</si>
  <si>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</si>
  <si>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</si>
  <si>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</si>
  <si>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</si>
  <si>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20701398</t>
  </si>
  <si>
    <t>25/03/2015</t>
  </si>
  <si>
    <t>20701399</t>
  </si>
  <si>
    <t>20701407</t>
  </si>
  <si>
    <t>20701411</t>
  </si>
  <si>
    <t>20701409</t>
  </si>
  <si>
    <t>11/06/2015</t>
  </si>
  <si>
    <t>הלוואה לגורם 38</t>
  </si>
  <si>
    <t>20701331</t>
  </si>
  <si>
    <t>20701421</t>
  </si>
  <si>
    <t>20701422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</si>
  <si>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</si>
  <si>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</si>
  <si>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</si>
  <si>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</si>
  <si>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</si>
  <si>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</si>
  <si>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</si>
  <si>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</si>
  <si>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</si>
  <si>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20701504</t>
  </si>
  <si>
    <t>24/11/2015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</si>
  <si>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</si>
  <si>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</si>
  <si>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</si>
  <si>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</si>
  <si>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</si>
  <si>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</si>
  <si>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</si>
  <si>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</si>
  <si>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</si>
  <si>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</si>
  <si>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</si>
  <si>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</si>
  <si>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</si>
  <si>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</si>
  <si>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</si>
  <si>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</si>
  <si>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</si>
  <si>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</si>
  <si>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</si>
  <si>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</si>
  <si>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</si>
  <si>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</si>
  <si>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</si>
  <si>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</si>
  <si>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</si>
  <si>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</si>
  <si>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</si>
  <si>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</si>
  <si>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</si>
  <si>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</si>
  <si>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</si>
  <si>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</si>
  <si>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</si>
  <si>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</si>
  <si>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</si>
  <si>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</si>
  <si>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</si>
  <si>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</si>
  <si>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</si>
  <si>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</si>
  <si>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</si>
  <si>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</si>
  <si>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</si>
  <si>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</si>
  <si>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</si>
  <si>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</si>
  <si>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</si>
  <si>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</si>
  <si>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</si>
  <si>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</si>
  <si>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</si>
  <si>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</si>
  <si>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</si>
  <si>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</si>
  <si>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</si>
  <si>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</si>
  <si>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</si>
  <si>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</si>
  <si>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</si>
  <si>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</si>
  <si>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</si>
  <si>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</si>
  <si>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</si>
  <si>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</si>
  <si>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</si>
  <si>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</si>
  <si>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2070286</t>
  </si>
  <si>
    <t>2070290</t>
  </si>
  <si>
    <t>512732140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</si>
  <si>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</si>
  <si>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</si>
  <si>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</si>
  <si>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</si>
  <si>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</si>
  <si>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</si>
  <si>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</si>
  <si>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</si>
  <si>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2080212</t>
  </si>
  <si>
    <t>2080213</t>
  </si>
  <si>
    <t>2080225</t>
  </si>
  <si>
    <t>2080268</t>
  </si>
  <si>
    <t>2080232</t>
  </si>
  <si>
    <t>12/03/2018</t>
  </si>
  <si>
    <t>2080233</t>
  </si>
  <si>
    <t>20802366</t>
  </si>
  <si>
    <t>20802377</t>
  </si>
  <si>
    <t>20802388</t>
  </si>
  <si>
    <t>20802399</t>
  </si>
  <si>
    <t>20802355</t>
  </si>
  <si>
    <t>30/03/2018</t>
  </si>
  <si>
    <t>20802367</t>
  </si>
  <si>
    <t>20802378</t>
  </si>
  <si>
    <t>20802401</t>
  </si>
  <si>
    <t>20802391</t>
  </si>
  <si>
    <t>12/08/2018</t>
  </si>
  <si>
    <t>20802392</t>
  </si>
  <si>
    <t>2080240</t>
  </si>
  <si>
    <t>20802403</t>
  </si>
  <si>
    <t>הלוואה לגורם 150</t>
  </si>
  <si>
    <t>90113001</t>
  </si>
  <si>
    <t>514961853</t>
  </si>
  <si>
    <t>20802356</t>
  </si>
  <si>
    <t>2080328</t>
  </si>
  <si>
    <t>הלוואה לגורם 96</t>
  </si>
  <si>
    <t>20701413</t>
  </si>
  <si>
    <t>22/06/2015</t>
  </si>
  <si>
    <t>הלוואה לגורם 45</t>
  </si>
  <si>
    <t>20701419</t>
  </si>
  <si>
    <t>513838326</t>
  </si>
  <si>
    <t>20701427</t>
  </si>
  <si>
    <t>25/10/2015</t>
  </si>
  <si>
    <t>2070210</t>
  </si>
  <si>
    <t>2070220</t>
  </si>
  <si>
    <t>2070245</t>
  </si>
  <si>
    <t>2070251</t>
  </si>
  <si>
    <t>2070270</t>
  </si>
  <si>
    <t>2080034</t>
  </si>
  <si>
    <t>2070280</t>
  </si>
  <si>
    <t>2080177</t>
  </si>
  <si>
    <t>2070304</t>
  </si>
  <si>
    <t>18/09/2017</t>
  </si>
  <si>
    <t>2080204</t>
  </si>
  <si>
    <t>2080223</t>
  </si>
  <si>
    <t>28/12/2017</t>
  </si>
  <si>
    <t>207013246</t>
  </si>
  <si>
    <t>20/02/2013</t>
  </si>
  <si>
    <t>2080279</t>
  </si>
  <si>
    <t>הלוואה לגורם 119</t>
  </si>
  <si>
    <t>2080281</t>
  </si>
  <si>
    <t>514700608</t>
  </si>
  <si>
    <t>20/07/2018</t>
  </si>
  <si>
    <t>2080306</t>
  </si>
  <si>
    <t>2080307</t>
  </si>
  <si>
    <t>2080311</t>
  </si>
  <si>
    <t>2080318</t>
  </si>
  <si>
    <t>2080327</t>
  </si>
  <si>
    <t>99999844</t>
  </si>
  <si>
    <t>20/05/2012</t>
  </si>
  <si>
    <t>99999845</t>
  </si>
  <si>
    <t>2070252</t>
  </si>
  <si>
    <t>2070271</t>
  </si>
  <si>
    <t>2070305</t>
  </si>
  <si>
    <t>2080224</t>
  </si>
  <si>
    <t>2080277</t>
  </si>
  <si>
    <t>25/06/2018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</si>
  <si>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</si>
  <si>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</si>
  <si>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</si>
  <si>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</si>
  <si>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</si>
  <si>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</si>
  <si>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</si>
  <si>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2080075</t>
  </si>
  <si>
    <t>18/05/2017</t>
  </si>
  <si>
    <t>סה"כ הלוואות בחו"ל:</t>
  </si>
  <si>
    <t>הלוואה לגורם 112</t>
  </si>
  <si>
    <t>2070231</t>
  </si>
  <si>
    <t>הלוואה לגורם 115</t>
  </si>
  <si>
    <t>2070240</t>
  </si>
  <si>
    <t>2070241</t>
  </si>
  <si>
    <t>2070242</t>
  </si>
  <si>
    <t>2070255</t>
  </si>
  <si>
    <t>09/01/2017</t>
  </si>
  <si>
    <t>2070256</t>
  </si>
  <si>
    <t>2070266</t>
  </si>
  <si>
    <t>2070267</t>
  </si>
  <si>
    <t>20702660</t>
  </si>
  <si>
    <t>13/03/2017</t>
  </si>
  <si>
    <t>20702670</t>
  </si>
  <si>
    <t>2070273</t>
  </si>
  <si>
    <t>2070274</t>
  </si>
  <si>
    <t>2080117</t>
  </si>
  <si>
    <t>06/06/2017</t>
  </si>
  <si>
    <t>2080118</t>
  </si>
  <si>
    <t>2080175</t>
  </si>
  <si>
    <t>19/06/2017</t>
  </si>
  <si>
    <t>2080181</t>
  </si>
  <si>
    <t>2070282</t>
  </si>
  <si>
    <t>2070283</t>
  </si>
  <si>
    <t>2070297</t>
  </si>
  <si>
    <t>06/09/2017</t>
  </si>
  <si>
    <t>2070298</t>
  </si>
  <si>
    <t>2080191</t>
  </si>
  <si>
    <t>26/10/2017</t>
  </si>
  <si>
    <t>2080192</t>
  </si>
  <si>
    <t>הלוואה לגורם 128</t>
  </si>
  <si>
    <t>2080196</t>
  </si>
  <si>
    <t>22/11/2017</t>
  </si>
  <si>
    <t>2080199</t>
  </si>
  <si>
    <t>27/11/2017</t>
  </si>
  <si>
    <t>2080201</t>
  </si>
  <si>
    <t>2080255</t>
  </si>
  <si>
    <t>09/01/2018</t>
  </si>
  <si>
    <t>2080256</t>
  </si>
  <si>
    <t>2080230</t>
  </si>
  <si>
    <t>28/02/2018</t>
  </si>
  <si>
    <t>2080231</t>
  </si>
  <si>
    <t>2080242</t>
  </si>
  <si>
    <t>25/04/2018</t>
  </si>
  <si>
    <t>2080243</t>
  </si>
  <si>
    <t>2080247</t>
  </si>
  <si>
    <t>2080248</t>
  </si>
  <si>
    <t>2080252</t>
  </si>
  <si>
    <t>20/06/2018</t>
  </si>
  <si>
    <t>הלוואה לגורם 136</t>
  </si>
  <si>
    <t>2080254</t>
  </si>
  <si>
    <t>2080285</t>
  </si>
  <si>
    <t>2080286</t>
  </si>
  <si>
    <t>הלוואה לגורם 139</t>
  </si>
  <si>
    <t>2080287</t>
  </si>
  <si>
    <t>2080292</t>
  </si>
  <si>
    <t>30/08/2018</t>
  </si>
  <si>
    <t>2080293</t>
  </si>
  <si>
    <t>הלוואה לגורם 140</t>
  </si>
  <si>
    <t>2080294</t>
  </si>
  <si>
    <t>04/09/2018</t>
  </si>
  <si>
    <t>2080295</t>
  </si>
  <si>
    <t>06/09/2018</t>
  </si>
  <si>
    <t>2080302</t>
  </si>
  <si>
    <t>01/09/2018</t>
  </si>
  <si>
    <t>2080301</t>
  </si>
  <si>
    <t>2080305</t>
  </si>
  <si>
    <t>2080310</t>
  </si>
  <si>
    <t>23/10/2018</t>
  </si>
  <si>
    <t>2080312</t>
  </si>
  <si>
    <t>2080314</t>
  </si>
  <si>
    <t>2080316</t>
  </si>
  <si>
    <t>2080317</t>
  </si>
  <si>
    <t>09/11/2018</t>
  </si>
  <si>
    <t>הלוואה לגורם 137</t>
  </si>
  <si>
    <t>2080284</t>
  </si>
  <si>
    <t>01/08/2018</t>
  </si>
  <si>
    <t>הלוואה לגורם 138</t>
  </si>
  <si>
    <t>2080289</t>
  </si>
  <si>
    <t>23/08/2018</t>
  </si>
  <si>
    <t>2080291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</si>
  <si>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</si>
  <si>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</si>
  <si>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</si>
  <si>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</si>
  <si>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</si>
  <si>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</si>
  <si>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</si>
  <si>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</si>
  <si>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</si>
  <si>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</si>
  <si>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2080321</t>
  </si>
  <si>
    <t>2080323</t>
  </si>
  <si>
    <t>11/12/2018</t>
  </si>
  <si>
    <t>2080324</t>
  </si>
  <si>
    <t>2080325</t>
  </si>
  <si>
    <t>2080332</t>
  </si>
  <si>
    <t>הלוואה לגורם 152</t>
  </si>
  <si>
    <t>2080330</t>
  </si>
  <si>
    <t>הלוואה לגורם 153</t>
  </si>
  <si>
    <t>2080331</t>
  </si>
  <si>
    <t>הלוואה לגורם 79</t>
  </si>
  <si>
    <t>440000106</t>
  </si>
  <si>
    <t>30/09/2013</t>
  </si>
  <si>
    <t>הלוואה לגורם 98</t>
  </si>
  <si>
    <t>440000229</t>
  </si>
  <si>
    <t>31/12/2015</t>
  </si>
  <si>
    <t>הלוואה לגורם 105</t>
  </si>
  <si>
    <t>USU0602JAG23</t>
  </si>
  <si>
    <t>10/02/2016</t>
  </si>
  <si>
    <t>USU0602JAH06</t>
  </si>
  <si>
    <t>הלוואה לגורם 106</t>
  </si>
  <si>
    <t>USU2012AAE65</t>
  </si>
  <si>
    <t>סה"כ צמוד למדד</t>
  </si>
  <si>
    <t>פק' מזרחי 2.50% 26/11/23</t>
  </si>
  <si>
    <t>133292</t>
  </si>
  <si>
    <t>סה"כ נקוב במט"ח</t>
  </si>
  <si>
    <t>סה"כ צמוד למט"ח</t>
  </si>
  <si>
    <t>סה"כ מקרקעין בישראל:</t>
  </si>
  <si>
    <t>סה"כ מניב</t>
  </si>
  <si>
    <t>אדגר פ.ת - פרופיל כללי</t>
  </si>
  <si>
    <t>רחוב אפעל 35 פ"ת</t>
  </si>
  <si>
    <t>גבעת שאול י-ם כלכלית - פרופיל כללי</t>
  </si>
  <si>
    <t>רחוב כנפי נשרים 5ו-7 ירושלים</t>
  </si>
  <si>
    <t>כמעט חינם - פרופיל כללי</t>
  </si>
  <si>
    <t>הגדוד 21 נהריה</t>
  </si>
  <si>
    <t>קניון נהריה - פרופיל כללי</t>
  </si>
  <si>
    <t>האירית 2 נהריה</t>
  </si>
  <si>
    <t>קניון הדר י-ם - פרופיל כללי</t>
  </si>
  <si>
    <t>פייר קניג 26 ירושלים</t>
  </si>
  <si>
    <t>הוד השרון - פרופיל כללי</t>
  </si>
  <si>
    <t>רחוב הנגר 24 אזור תעשייה נווה נאמן הוד השרון</t>
  </si>
  <si>
    <t>מגדל השחר גבעתיים - פרופיל כללי</t>
  </si>
  <si>
    <t>שפע טל 3 גבעתיים</t>
  </si>
  <si>
    <t>פארק אפק - מסלול פרופיל כללי</t>
  </si>
  <si>
    <t>רחוב העמל 7, פארק תעסוקה "אפק" ראש העין</t>
  </si>
  <si>
    <t>איינשטיין - פרופיל כללי</t>
  </si>
  <si>
    <t>רחוב איינשטיין 5-7 תל אביב</t>
  </si>
  <si>
    <t>חניון שוק הפשפשים - פרופילים</t>
  </si>
  <si>
    <t>רבי פנחס 4 תל אביב</t>
  </si>
  <si>
    <t>סה"כ לא מניב</t>
  </si>
  <si>
    <t>מגדל השחר כספים בנאמנות - כללי 3</t>
  </si>
  <si>
    <t>מרכז מסחרי יהוד כספים בנאמנות - כללי 3</t>
  </si>
  <si>
    <t>רחוב סעדיה חתוכה פרייקט הגנים התלויים יהוד</t>
  </si>
  <si>
    <t>עסקת עמק חפר - פרופילים</t>
  </si>
  <si>
    <t>עמק חפר</t>
  </si>
  <si>
    <t>סה"כ מקרקעין בחו"ל</t>
  </si>
  <si>
    <t>ברמינגהם CR115 - פרופיל כללי</t>
  </si>
  <si>
    <t>115 Colmore Row, Birmingham</t>
  </si>
  <si>
    <t>סקוטלנד גלזגו - פרופיל כללי</t>
  </si>
  <si>
    <t>Broomielaw  150</t>
  </si>
  <si>
    <t>הארפר קורט (א. שיקגו) - פרופיל כללי</t>
  </si>
  <si>
    <t>Harper Court 5235  South Harper Court Chicago</t>
  </si>
  <si>
    <t>גלנויו - פרופיל כללי</t>
  </si>
  <si>
    <t>25 Glenbrook Road, Stamford, CT</t>
  </si>
  <si>
    <t>סווינדון - פרופיל כללי</t>
  </si>
  <si>
    <t>Wakefield House, Pipers Way, Swindon, SN3 1SA</t>
  </si>
  <si>
    <t>בישראל</t>
  </si>
  <si>
    <t>בחו"ל</t>
  </si>
  <si>
    <t>לידקום 1112911חוב לא שולם 7/09</t>
  </si>
  <si>
    <t>1115096</t>
  </si>
  <si>
    <t>לידקום אגח א חוב לא שולם 12/09</t>
  </si>
  <si>
    <t>1117548</t>
  </si>
  <si>
    <t>אמפל אמריקן אג"ח ב' חש 1/12</t>
  </si>
  <si>
    <t>1125624</t>
  </si>
  <si>
    <t>אמפל אמריקן אג"ח ב' חש 1/13</t>
  </si>
  <si>
    <t>1127679</t>
  </si>
  <si>
    <t>אמפל אמריקן אג"ח ב' חש 1/14</t>
  </si>
  <si>
    <t>1131184</t>
  </si>
  <si>
    <t>אמפל אמריקן אג"ח ב' חש 2/15</t>
  </si>
  <si>
    <t>1134394</t>
  </si>
  <si>
    <t>אמפל אגח א (הפך סחיר 11008330)</t>
  </si>
  <si>
    <t>1100833</t>
  </si>
  <si>
    <t>אמפל אגח ב'</t>
  </si>
  <si>
    <t>1110378</t>
  </si>
  <si>
    <t>לידקום סד א  הוסחר מ-- 1100890</t>
  </si>
  <si>
    <t>1112911</t>
  </si>
  <si>
    <t>אגל"ס אלון חברה לדלק 22.01.2007 עמיתים הפחתת שווי</t>
  </si>
  <si>
    <t>20701423</t>
  </si>
  <si>
    <t>אגלס הום סנטר  12.2014 עמיתים</t>
  </si>
  <si>
    <t>37800388</t>
  </si>
  <si>
    <t>חבס אגח 4</t>
  </si>
  <si>
    <t>4150124</t>
  </si>
  <si>
    <t>טאו אגח להמרה סד ב</t>
  </si>
  <si>
    <t>6370068</t>
  </si>
  <si>
    <t>סקורפיו א לאחר הסדר חוב</t>
  </si>
  <si>
    <t>11133988</t>
  </si>
  <si>
    <t>אמפל אמריקן אגח ג</t>
  </si>
  <si>
    <t>1120740</t>
  </si>
  <si>
    <t>קרדן אן.וי אג"ח ב חש 02.2018</t>
  </si>
  <si>
    <t>1143270</t>
  </si>
  <si>
    <t>D</t>
  </si>
  <si>
    <t>קמור אגח ח</t>
  </si>
  <si>
    <t>1320134</t>
  </si>
  <si>
    <t>קמור ח חש11/12</t>
  </si>
  <si>
    <t>1320167</t>
  </si>
  <si>
    <t>אגלס צים סדרה A 1 7.2014 - עדכון החל מ- 09.2016</t>
  </si>
  <si>
    <t>65100444</t>
  </si>
  <si>
    <t>אדגר פ.ת הכנסות לקבל - פרופיל כללי</t>
  </si>
  <si>
    <t>400000445</t>
  </si>
  <si>
    <t>גבעת שאול י-ם הכנסות לקבל כלכלית - פרופיל כללי</t>
  </si>
  <si>
    <t>400000459</t>
  </si>
  <si>
    <t>כמעט חינם הכנסות לקבל - פרופיל כללי</t>
  </si>
  <si>
    <t>410000446</t>
  </si>
  <si>
    <t>קניון נהריה הכנסות לקבל - פרופיל כללי</t>
  </si>
  <si>
    <t>410000456</t>
  </si>
  <si>
    <t>קניון הדר י-ם הכנסות לקבל - פרופיל כללי</t>
  </si>
  <si>
    <t>410000460</t>
  </si>
  <si>
    <t>הוד השרון הכנסות לקבל - פרופיל כללי</t>
  </si>
  <si>
    <t>400000996</t>
  </si>
  <si>
    <t>מגדל השחר גבעתיים הכנסות לקבל - פרופיל כללי</t>
  </si>
  <si>
    <t>410000148</t>
  </si>
  <si>
    <t>מזומן לקבל עבור הסדר הפשרה של אוצר התיישבות</t>
  </si>
  <si>
    <t>60101333</t>
  </si>
  <si>
    <t>נייר הפרשים - הקמת הסל</t>
  </si>
  <si>
    <t>29295733</t>
  </si>
  <si>
    <t>ברמינגהם הכנסות לקבל - פרופיל כללי</t>
  </si>
  <si>
    <t>440000458</t>
  </si>
  <si>
    <t>סקוטלנד גלזגו הכנסות לקבל - פרופיל כללי</t>
  </si>
  <si>
    <t>440001139</t>
  </si>
  <si>
    <t>הארפר קורט הכנסות לקבל - פרופיל כללי</t>
  </si>
  <si>
    <t>440001175</t>
  </si>
  <si>
    <t>גלנויו הכנסות לקבל - פרופיל כללי</t>
  </si>
  <si>
    <t>440001186</t>
  </si>
  <si>
    <t>סווינדון הכנסות לקבל - פרופיל כללי</t>
  </si>
  <si>
    <t>440001203</t>
  </si>
  <si>
    <t>חייבים בגין מקדמות מס Waterton</t>
  </si>
  <si>
    <t>89220</t>
  </si>
  <si>
    <t>חייבים בגין מקדמות מס CARR Mishtatef</t>
  </si>
  <si>
    <t>999999605</t>
  </si>
  <si>
    <t>פק' פרופיל כללי  יו בנק בנק יו-בנק בע"מ</t>
  </si>
  <si>
    <t>שטרלינג  הפועלים בנק הפועלים בע"מ</t>
  </si>
  <si>
    <t>דולר  הפועלים בנק הפועלים בע"מ</t>
  </si>
  <si>
    <t>שטרלינג  לאומי בנק לאומי לישראל בע"מ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</si>
  <si>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</si>
  <si>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</si>
  <si>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</si>
  <si>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</si>
  <si>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 הפועלים בנק הפועלים בע"מ</t>
  </si>
  <si>
    <t>שקל  לאומי בנק לאומי לישראל בע"מ</t>
  </si>
  <si>
    <t>אירו  הפועלים בנק הפועלים בע"מ</t>
  </si>
  <si>
    <t>אירו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</si>
  <si>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</si>
  <si>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</si>
  <si>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</si>
  <si>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אירו  BNY Bny Mellon</t>
  </si>
  <si>
    <t>יורו עדכון ידני  BNY Bny Mellon</t>
  </si>
  <si>
    <t>שטרלינג  BNY Bny Mellon</t>
  </si>
  <si>
    <t>Margin FW  BNY USD Bny Mellon</t>
  </si>
  <si>
    <t>שקל  יובנק בנק יו-בנק בע"מ</t>
  </si>
  <si>
    <t>שקל עדכון ידני   לאומי בנק לאומי לישראל בע"מ</t>
  </si>
  <si>
    <t>שקל  מזרחי בנק מזרחי טפחות בע"מ</t>
  </si>
  <si>
    <t>דולר עדכון ידני 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</si>
  <si>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</si>
  <si>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</si>
  <si>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</si>
  <si>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פרנק שויצרי  יובנק בנק יו-בנק בע"מ</t>
  </si>
  <si>
    <t>דולר עדכון ידני   לאומי בנק לאומי לישראל בע"מ</t>
  </si>
  <si>
    <t>דולר  מזרחי בנק מזרחי טפחות בע"מ</t>
  </si>
  <si>
    <t>Margin Future  Leumi USD בנק לאומי לישראל בע"מ</t>
  </si>
  <si>
    <t>Margin FW  Leumi USD בנק לאומי לישראל בע"מ</t>
  </si>
  <si>
    <t>אירו עתידי  עדכון ידני BNY Bny Mellon</t>
  </si>
  <si>
    <t>שטרלינג עתידי  עדכון ידני BNY Bny Mellon</t>
  </si>
  <si>
    <t>פזו מקסיקני עתידי  BNY Bny Mellon</t>
  </si>
  <si>
    <t>סה"כ יתרות התחייבות להשקעה</t>
  </si>
  <si>
    <t>Magma Venture Capital III Fund Commitment</t>
  </si>
  <si>
    <t>2022</t>
  </si>
  <si>
    <t>מסגרת מגדל השחר</t>
  </si>
  <si>
    <t>2019</t>
  </si>
  <si>
    <t>מסגרת משכנתא מסלול כללי 3</t>
  </si>
  <si>
    <t>Noy - Cross Israel Highway Commitment</t>
  </si>
  <si>
    <t>2025</t>
  </si>
  <si>
    <t>FIMI Opportunity V Commitment</t>
  </si>
  <si>
    <t>IGP Investments Commitment</t>
  </si>
  <si>
    <t>2021</t>
  </si>
  <si>
    <t>Vintage Investment Partners VIII Commitment</t>
  </si>
  <si>
    <t>Bridgepoint Europe V Commitment</t>
  </si>
  <si>
    <t>2024</t>
  </si>
  <si>
    <t>Klirmark Opportunity Fund II Commitment</t>
  </si>
  <si>
    <t>2020</t>
  </si>
  <si>
    <t>Sky III Commitment</t>
  </si>
  <si>
    <t>2028</t>
  </si>
  <si>
    <t>Shaked Partners Fund Commitment</t>
  </si>
  <si>
    <t>Grove Ventures Capital Commitment</t>
  </si>
  <si>
    <t>Tene Growth Capital IV Commitment</t>
  </si>
  <si>
    <t>2027</t>
  </si>
  <si>
    <t>IGP II Investments Commitment</t>
  </si>
  <si>
    <t>מסגרת מתקן התפלה חדרה יורו 2012</t>
  </si>
  <si>
    <t>2036</t>
  </si>
  <si>
    <t>מסגרת מתקן התפלה חדרה דולר 2012</t>
  </si>
  <si>
    <t>KCPS Investment Fund Commitment</t>
  </si>
  <si>
    <t>Origo Manof Fund Commitment</t>
  </si>
  <si>
    <t>מסגרת אגירה שאובה PSP</t>
  </si>
  <si>
    <t>מסגרת אשלים PV</t>
  </si>
  <si>
    <t>מסגרת רד דיזיין</t>
  </si>
  <si>
    <t>מסגרת קרן לעסקים קטנים</t>
  </si>
  <si>
    <t>מסגרת לויתן</t>
  </si>
  <si>
    <t>מסגרת או.פי.סי חדרה</t>
  </si>
  <si>
    <t>מסגרת אנלייט - רביבים - LT</t>
  </si>
  <si>
    <t>מסגרת אנלייט - רביבים - DSRA</t>
  </si>
  <si>
    <t>מסגרת אנלייט - רביבים - SB</t>
  </si>
  <si>
    <t>מסגרת אנלייט - כרמים - LT</t>
  </si>
  <si>
    <t>מסגרת אנלייט - כרמים - DSRA</t>
  </si>
  <si>
    <t>מסגרת אנלייט - כרמים - SB</t>
  </si>
  <si>
    <t>מסגרת אנלייט - קדמת צבי - LT</t>
  </si>
  <si>
    <t>מסגרת אנלייט - קדמת צבי - DSRA</t>
  </si>
  <si>
    <t>מסגרת אנלייט - קדמת צבי - SB</t>
  </si>
  <si>
    <t>מסגרת אנלייט - קדמת צבי - VAT</t>
  </si>
  <si>
    <t>מסגרת אנלייט - דורות - LT</t>
  </si>
  <si>
    <t>מסגרת אנלייט - דורות - DSRA</t>
  </si>
  <si>
    <t>מסגרת אנלייט - דורות - SB</t>
  </si>
  <si>
    <t>מסגרת אנלייט - תלמי יפה - LT</t>
  </si>
  <si>
    <t>מסגרת אנלייט - תלמי יפה - DSRA</t>
  </si>
  <si>
    <t>מסגרת אנלייט - תלמי יפה - SB</t>
  </si>
  <si>
    <t>מסגרת מתקן התפלה חדרה יורו 2018</t>
  </si>
  <si>
    <t>מסגרת אנלייט - רביבים - VAT</t>
  </si>
  <si>
    <t>מסגרת אנלייט - כרמים - VAT</t>
  </si>
  <si>
    <t>מסגרת אנלייט - דורות - VAT</t>
  </si>
  <si>
    <t>מסגרת אנלייט - תלמי יפה - VAT</t>
  </si>
  <si>
    <t>מסגרת תראבין - LT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</si>
  <si>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</si>
  <si>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</si>
  <si>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</si>
  <si>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</si>
  <si>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</si>
  <si>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</si>
  <si>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</si>
  <si>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</si>
  <si>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KPS Special Situations Fund IV Commitment</t>
  </si>
  <si>
    <t>2023</t>
  </si>
  <si>
    <t>Credit Suisse Emerging Market Credit Opportunity C</t>
  </si>
  <si>
    <t>Apollo European Principal Finance Fund II Commitme</t>
  </si>
  <si>
    <t>Blackstone Real Estate Partners VII Commitment</t>
  </si>
  <si>
    <t>SSG Capital Partners II Commitment</t>
  </si>
  <si>
    <t>Dover Street VIII Commitment</t>
  </si>
  <si>
    <t>Hamilton Lane Secondary Fund III Commitment</t>
  </si>
  <si>
    <t>Silverlake Partners IV Commitment</t>
  </si>
  <si>
    <t>HL Infrastructure  J.K.L Commitment</t>
  </si>
  <si>
    <t>Capital Dynamics Clean Energy  Commitment</t>
  </si>
  <si>
    <t>Technology Crossover Management VIII Commitment</t>
  </si>
  <si>
    <t>Apollo Investment Fund VIII Commitment</t>
  </si>
  <si>
    <t>HarbourVest Partners 2013 Direct Commitment</t>
  </si>
  <si>
    <t>American Securities Opportunities Fund III Commitm</t>
  </si>
  <si>
    <t>U.S. Venture Partners XI Commitment</t>
  </si>
  <si>
    <t>BCP Energy Services Fund Commitment</t>
  </si>
  <si>
    <t>HL International Clal Feeder LP Series M/N/O Commi</t>
  </si>
  <si>
    <t>American Securities Partners VII Commitment</t>
  </si>
  <si>
    <t>BRIDGEPOINT EUROPE VI Commitment</t>
  </si>
  <si>
    <t>2030</t>
  </si>
  <si>
    <t>Gridiron Capital Fund III Commitment</t>
  </si>
  <si>
    <t>ZM Capital II Commitment</t>
  </si>
  <si>
    <t>Trilantic Capital Partners V Commitment</t>
  </si>
  <si>
    <t>Castlelake IV Commitment</t>
  </si>
  <si>
    <t>Hamilton Lane Secondary Fund IV Commitment</t>
  </si>
  <si>
    <t>2026</t>
  </si>
  <si>
    <t>Gamut Investment Overseas Fund I Commitment</t>
  </si>
  <si>
    <t>Saw Mill Capital Partners II Commitment</t>
  </si>
  <si>
    <t>Thomas H. Lee VII Commitment</t>
  </si>
  <si>
    <t>Blackstone Capital Partners VII Commitment</t>
  </si>
  <si>
    <t>HarbourVest Real Assets Olive Commitment</t>
  </si>
  <si>
    <t>Dover Street IX Commitment</t>
  </si>
  <si>
    <t>TCV IX Commitment</t>
  </si>
  <si>
    <t>Signal Real Estate Opportunity Commitment</t>
  </si>
  <si>
    <t>Cinven VI Commitment</t>
  </si>
  <si>
    <t>HarbourVest Partners Co-investment Fund IV Commitm</t>
  </si>
  <si>
    <t>HL International Clal Feeder LP ׀ Series MNO II C</t>
  </si>
  <si>
    <t>BC European Capital X Commitment</t>
  </si>
  <si>
    <t>Castlelake V Commitment</t>
  </si>
  <si>
    <t>HL International Clal Feeder LP Series M/N/O III C</t>
  </si>
  <si>
    <t>Clearlake Capital Partners V Commitment</t>
  </si>
  <si>
    <t>Pantheon Global Infrastructure III Commitment</t>
  </si>
  <si>
    <t>Cheyne Real Estate Credit Fund V Commitment</t>
  </si>
  <si>
    <t>iCon Infrastructure IV Commitment</t>
  </si>
  <si>
    <t>Silver Lake Partners V Commitment</t>
  </si>
  <si>
    <t>Apollo Investment Fund IX Commitment</t>
  </si>
  <si>
    <t>CVC Capital Partners VII Commitment</t>
  </si>
  <si>
    <t>MidOcean Partners V Commitment</t>
  </si>
  <si>
    <t>Vintage Investment Partners FoF V  Commitment</t>
  </si>
  <si>
    <t>מסגרת טורקיאן</t>
  </si>
  <si>
    <t>מסגרת יוסטון</t>
  </si>
  <si>
    <t>מסגרת בושוויק</t>
  </si>
  <si>
    <t>NYL- Madison Square Value Enhancement Commitment</t>
  </si>
  <si>
    <t>2033</t>
  </si>
  <si>
    <t>מסגרת 1440 broadway owner (ny) llc</t>
  </si>
  <si>
    <t>מסגרת Southfield</t>
  </si>
  <si>
    <t>מסגרת ULINE ARENA</t>
  </si>
  <si>
    <t>Goldstreert 260 מסגרת</t>
  </si>
  <si>
    <t>מסלול כללי 3</t>
  </si>
  <si>
    <t>הלוואות כנגד חסכון עמיתים/מבוטחים</t>
  </si>
  <si>
    <t>שוורץ איתי</t>
  </si>
  <si>
    <t>נפטלביץ אבי</t>
  </si>
  <si>
    <t>31.12.2018</t>
  </si>
  <si>
    <t>השכרה</t>
  </si>
  <si>
    <t> 1905761</t>
  </si>
  <si>
    <t> 1742</t>
  </si>
  <si>
    <t> 500423264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</si>
</sst>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5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48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0" fontId="1" fillId="0" borderId="1" xfId="0" applyFont="1" applyBorder="1"/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0" fontId="1" fillId="2" borderId="1" xfId="3" applyNumberFormat="1" applyFont="1" applyFill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4" fontId="1" fillId="2" borderId="1" xfId="3" applyNumberFormat="1" applyFont="1" applyFill="1" applyBorder="1" applyAlignment="1">
      <alignment horizontal="center"/>
    </xf>
    <xf numFmtId="170" fontId="1" fillId="2" borderId="1" xfId="1" applyNumberFormat="1" applyFont="1" applyFill="1" applyBorder="1" applyAlignment="1">
      <alignment horizontal="center"/>
    </xf>
    <xf numFmtId="4" fontId="1" fillId="2" borderId="1" xfId="1" applyNumberFormat="1" applyFont="1" applyFill="1" applyBorder="1" applyAlignment="1">
      <alignment horizontal="center"/>
    </xf>
    <xf numFmtId="0" fontId="1" fillId="2" borderId="1" xfId="3" applyNumberFormat="1" applyFont="1" applyFill="1" applyBorder="1" applyAlignment="1">
      <alignment horizontal="center"/>
    </xf>
    <xf numFmtId="0" fontId="1" fillId="2" borderId="1" xfId="3" applyNumberFormat="1" applyFill="1" applyBorder="1" applyAlignment="1">
      <alignment horizontal="center"/>
    </xf>
    <xf numFmtId="0" fontId="14" fillId="0" borderId="0" xfId="0" applyFont="1"/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3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sharedoffice/Inv_Accounting/2018/Q4-2018/&#1491;&#1497;&#1493;&#1493;&#1495;&#1497;_&#1492;&#1513;&#1511;&#1506;&#1493;&#1514;/&#1504;&#1499;&#1505;_&#1489;&#1493;&#1491;&#1491;_15_&#1500;&#1495;&#1493;&#1491;&#1513;/&#1512;&#1513;&#1497;&#1502;&#1514;%20&#1504;&#1499;&#1505;&#1497;&#1501;%20&#1502;&#1513;&#1514;&#1514;&#1507;/520024647_B099_.0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42">
          <cell r="C42">
            <v>6138912.8911607731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163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164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165</v>
      </c>
      <c r="C3" s="53" t="s">
        <v>174</v>
      </c>
      <c r="D3" s="53"/>
      <c r="E3" s="58" t="s">
        <v>178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175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32" t="s">
        <v>57</v>
      </c>
      <c r="C6" s="233"/>
      <c r="D6" s="23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3846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8" t="s">
        <v>48</v>
      </c>
      <c r="C11" s="136">
        <v>404359.80525563267</v>
      </c>
      <c r="D11" s="49">
        <v>6.5384214555218312E-2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4738722.5588227678</v>
      </c>
      <c r="D12" s="49">
        <v>0.76624246148265007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9" t="s">
        <v>12</v>
      </c>
      <c r="C13" s="136">
        <v>1392813.4549000349</v>
      </c>
      <c r="D13" s="49">
        <v>0.22521529733403245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9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9" t="s">
        <v>21</v>
      </c>
      <c r="C15" s="136">
        <v>1128691.5626165569</v>
      </c>
      <c r="D15" s="49">
        <v>0.18250728766211261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9" t="s">
        <v>22</v>
      </c>
      <c r="C16" s="136">
        <v>1079977.5409914537</v>
      </c>
      <c r="D16" s="49">
        <v>0.17463032264139378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9" t="s">
        <v>23</v>
      </c>
      <c r="C17" s="136">
        <v>720368.58298353083</v>
      </c>
      <c r="D17" s="49">
        <v>0.11648223531727418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9" t="s">
        <v>49</v>
      </c>
      <c r="C18" s="136">
        <v>371377.5692652142</v>
      </c>
      <c r="D18" s="49">
        <v>6.0051049471846502E-2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9" t="s">
        <v>25</v>
      </c>
      <c r="C19" s="136">
        <v>4.0000000000000003E-7</v>
      </c>
      <c r="D19" s="49">
        <v>6.4679242303901096E-14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9" t="s">
        <v>26</v>
      </c>
      <c r="C20" s="136">
        <v>24667.188944292564</v>
      </c>
      <c r="D20" s="49">
        <v>3.9886377267100226E-3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9" t="s">
        <v>27</v>
      </c>
      <c r="C21" s="136">
        <v>-15944.35911418943</v>
      </c>
      <c r="D21" s="49">
        <v>-2.57817266631768E-3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9" t="s">
        <v>28</v>
      </c>
      <c r="C22" s="136">
        <v>36771.018235476207</v>
      </c>
      <c r="D22" s="49">
        <v>5.9458039955338285E-3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558966.68865484791</v>
      </c>
      <c r="D23" s="49">
        <v>9.0383854738290373E-2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9" t="s">
        <v>12</v>
      </c>
      <c r="C24" s="136">
        <v>1.3999999999999999E-6</v>
      </c>
      <c r="D24" s="49">
        <v>2.2637734806365382E-13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9" t="s">
        <v>19</v>
      </c>
      <c r="C25" s="136">
        <v>1.2000000000000002E-6</v>
      </c>
      <c r="D25" s="49">
        <v>1.940377269117033E-13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9" t="s">
        <v>21</v>
      </c>
      <c r="C26" s="136">
        <v>155221.57549113009</v>
      </c>
      <c r="D26" s="49">
        <v>2.5099034729960196E-2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9" t="s">
        <v>22</v>
      </c>
      <c r="C27" s="136">
        <v>63768.420980599993</v>
      </c>
      <c r="D27" s="49">
        <v>1.0311232879853492E-2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9" t="s">
        <v>32</v>
      </c>
      <c r="C28" s="136">
        <v>336733.51091159991</v>
      </c>
      <c r="D28" s="49">
        <v>5.4449170860236734E-2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9" t="s">
        <v>33</v>
      </c>
      <c r="C29" s="136">
        <v>4.0000000000000003E-7</v>
      </c>
      <c r="D29" s="49">
        <v>6.4679242303901096E-14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9" t="s">
        <v>34</v>
      </c>
      <c r="C30" s="136">
        <v>1.9999999999999999E-6</v>
      </c>
      <c r="D30" s="49">
        <v>3.2339621151950547E-13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9" t="s">
        <v>35</v>
      </c>
      <c r="C31" s="136">
        <v>-910.04010588206631</v>
      </c>
      <c r="D31" s="49">
        <v>-1.4715176128653494E-4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9" t="s">
        <v>36</v>
      </c>
      <c r="C32" s="136">
        <v>4153.2213724000003</v>
      </c>
      <c r="D32" s="49">
        <v>6.7156802871800063E-4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9" t="s">
        <v>38</v>
      </c>
      <c r="C33" s="136">
        <v>321465.95958066435</v>
      </c>
      <c r="D33" s="49">
        <v>5.1980436730434662E-2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9" t="s">
        <v>40</v>
      </c>
      <c r="C34" s="136">
        <v>2656.9400011999996</v>
      </c>
      <c r="D34" s="49">
        <v>4.296221653113551E-4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9" t="s">
        <v>52</v>
      </c>
      <c r="C35" s="136">
        <v>151480.09983080003</v>
      </c>
      <c r="D35" s="49">
        <v>2.4494045202938606E-2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4.0000000000000003E-7</v>
      </c>
      <c r="D36" s="49">
        <v>6.4679242303901096E-14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9" t="s">
        <v>96</v>
      </c>
      <c r="C37" s="136">
        <v>6712.2933814988801</v>
      </c>
      <c r="D37" s="49">
        <v>1.0853651250920943E-3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6184364.345527811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60" t="s">
        <v>103</v>
      </c>
      <c r="C43" s="118">
        <v>269153.19882389985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7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7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280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7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7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7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7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7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2" priority="21" stopIfTrue="1">
      <formula>$G10&gt;0</formula>
    </cfRule>
    <cfRule type="expression" dxfId="131" priority="22" stopIfTrue="1">
      <formula>LEFT(#REF!,3)="TIR"</formula>
    </cfRule>
  </conditionalFormatting>
  <conditionalFormatting sqref="A11:A24">
    <cfRule type="expression" dxfId="130" priority="23" stopIfTrue="1">
      <formula>$F11&gt;0</formula>
    </cfRule>
    <cfRule type="expression" dxfId="129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52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4.5703125" style="13" bestFit="1" customWidth="1"/>
    <col min="3" max="3" width="11.14062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3" bestFit="1" customWidth="1"/>
    <col min="8" max="8" width="11" style="93" bestFit="1" customWidth="1"/>
    <col min="9" max="9" width="10.7109375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2" t="s">
        <v>174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175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41" t="s">
        <v>11</v>
      </c>
      <c r="C6" s="242"/>
      <c r="D6" s="242"/>
      <c r="E6" s="242"/>
      <c r="F6" s="242"/>
      <c r="G6" s="242"/>
      <c r="H6" s="242"/>
      <c r="I6" s="242"/>
      <c r="J6" s="242"/>
      <c r="K6" s="242"/>
      <c r="L6" s="244"/>
      <c r="M6" s="17"/>
      <c r="N6" s="17"/>
      <c r="O6" s="16"/>
      <c r="P6" s="16"/>
      <c r="Q6" s="18"/>
    </row>
    <row r="7" spans="1:17" s="10" customFormat="1" x14ac:dyDescent="0.2">
      <c r="B7" s="238" t="s">
        <v>26</v>
      </c>
      <c r="C7" s="239"/>
      <c r="D7" s="239"/>
      <c r="E7" s="239"/>
      <c r="F7" s="239"/>
      <c r="G7" s="239"/>
      <c r="H7" s="239"/>
      <c r="I7" s="239"/>
      <c r="J7" s="239"/>
      <c r="K7" s="239"/>
      <c r="L7" s="240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4" customFormat="1" ht="12.75" customHeight="1" thickBot="1" x14ac:dyDescent="0.25">
      <c r="B11" s="196" t="s">
        <v>63</v>
      </c>
      <c r="C11" s="106"/>
      <c r="D11" s="106"/>
      <c r="E11" s="106"/>
      <c r="F11" s="197"/>
      <c r="G11" s="198"/>
      <c r="H11" s="202"/>
      <c r="I11" s="150">
        <v>24667.188944292564</v>
      </c>
      <c r="J11" s="106"/>
      <c r="K11" s="106">
        <v>1</v>
      </c>
      <c r="L11" s="122">
        <v>3.9886377267100226E-3</v>
      </c>
    </row>
    <row r="12" spans="1:17" s="164" customFormat="1" x14ac:dyDescent="0.2">
      <c r="B12" s="132" t="s">
        <v>149</v>
      </c>
      <c r="C12" s="167" t="s">
        <v>178</v>
      </c>
      <c r="D12" s="167" t="s">
        <v>178</v>
      </c>
      <c r="E12" s="167" t="s">
        <v>178</v>
      </c>
      <c r="F12" s="168" t="s">
        <v>178</v>
      </c>
      <c r="G12" s="180" t="s">
        <v>178</v>
      </c>
      <c r="H12" s="203" t="s">
        <v>178</v>
      </c>
      <c r="I12" s="169">
        <v>22514.877058589453</v>
      </c>
      <c r="J12" s="167" t="s">
        <v>178</v>
      </c>
      <c r="K12" s="167">
        <v>0.9127459602079584</v>
      </c>
      <c r="L12" s="167">
        <v>3.6406129717876279E-3</v>
      </c>
    </row>
    <row r="13" spans="1:17" s="164" customFormat="1" x14ac:dyDescent="0.2">
      <c r="B13" s="133" t="s">
        <v>2130</v>
      </c>
      <c r="C13" s="167" t="s">
        <v>178</v>
      </c>
      <c r="D13" s="167" t="s">
        <v>178</v>
      </c>
      <c r="E13" s="167" t="s">
        <v>178</v>
      </c>
      <c r="F13" s="168" t="s">
        <v>178</v>
      </c>
      <c r="G13" s="182" t="s">
        <v>178</v>
      </c>
      <c r="H13" s="204" t="s">
        <v>178</v>
      </c>
      <c r="I13" s="173">
        <v>22514.877057989455</v>
      </c>
      <c r="J13" s="167" t="s">
        <v>178</v>
      </c>
      <c r="K13" s="167">
        <v>0.91274596018363474</v>
      </c>
      <c r="L13" s="171">
        <v>3.6406129716906096E-3</v>
      </c>
    </row>
    <row r="14" spans="1:17" x14ac:dyDescent="0.2">
      <c r="B14" s="23" t="s">
        <v>2131</v>
      </c>
      <c r="C14" s="41" t="s">
        <v>2132</v>
      </c>
      <c r="D14" s="41" t="s">
        <v>284</v>
      </c>
      <c r="E14" s="41" t="s">
        <v>178</v>
      </c>
      <c r="F14" s="101" t="s">
        <v>184</v>
      </c>
      <c r="G14" s="105">
        <v>52.477273761247325</v>
      </c>
      <c r="H14" s="100">
        <v>2960500</v>
      </c>
      <c r="I14" s="134">
        <v>1553.5896897017271</v>
      </c>
      <c r="J14" s="41" t="s">
        <v>178</v>
      </c>
      <c r="K14" s="41">
        <v>6.2982032253869488E-2</v>
      </c>
      <c r="L14" s="32">
        <v>2.5121250995265129E-4</v>
      </c>
      <c r="M14" s="18"/>
      <c r="N14" s="18"/>
      <c r="O14" s="18"/>
      <c r="P14" s="18"/>
    </row>
    <row r="15" spans="1:17" x14ac:dyDescent="0.2">
      <c r="B15" s="23" t="s">
        <v>2133</v>
      </c>
      <c r="C15" s="41" t="s">
        <v>2134</v>
      </c>
      <c r="D15" s="41" t="s">
        <v>284</v>
      </c>
      <c r="E15" s="41" t="s">
        <v>178</v>
      </c>
      <c r="F15" s="101" t="s">
        <v>184</v>
      </c>
      <c r="G15" s="105">
        <v>58.198284775853075</v>
      </c>
      <c r="H15" s="100">
        <v>1717800</v>
      </c>
      <c r="I15" s="134">
        <v>999.73013587960418</v>
      </c>
      <c r="J15" s="41" t="s">
        <v>178</v>
      </c>
      <c r="K15" s="41">
        <v>4.0528741971262168E-2</v>
      </c>
      <c r="L15" s="32">
        <v>1.6165446924267221E-4</v>
      </c>
      <c r="M15" s="18"/>
      <c r="N15" s="18"/>
      <c r="O15" s="18"/>
      <c r="P15" s="18"/>
    </row>
    <row r="16" spans="1:17" x14ac:dyDescent="0.2">
      <c r="B16" s="23" t="s">
        <v>2135</v>
      </c>
      <c r="C16" s="41" t="s">
        <v>2136</v>
      </c>
      <c r="D16" s="41" t="s">
        <v>284</v>
      </c>
      <c r="E16" s="41" t="s">
        <v>178</v>
      </c>
      <c r="F16" s="101" t="s">
        <v>184</v>
      </c>
      <c r="G16" s="105">
        <v>97.257187248297811</v>
      </c>
      <c r="H16" s="100">
        <v>20524506</v>
      </c>
      <c r="I16" s="134">
        <v>19961.557232208121</v>
      </c>
      <c r="J16" s="41" t="s">
        <v>178</v>
      </c>
      <c r="K16" s="41">
        <v>0.80923518595039501</v>
      </c>
      <c r="L16" s="32">
        <v>3.2277459924629458E-3</v>
      </c>
      <c r="M16" s="18"/>
      <c r="N16" s="18"/>
      <c r="O16" s="18"/>
      <c r="P16" s="18"/>
    </row>
    <row r="17" spans="2:16" s="164" customFormat="1" x14ac:dyDescent="0.2">
      <c r="B17" s="133" t="s">
        <v>2137</v>
      </c>
      <c r="C17" s="167" t="s">
        <v>178</v>
      </c>
      <c r="D17" s="167" t="s">
        <v>178</v>
      </c>
      <c r="E17" s="167" t="s">
        <v>178</v>
      </c>
      <c r="F17" s="168" t="s">
        <v>178</v>
      </c>
      <c r="G17" s="182" t="s">
        <v>178</v>
      </c>
      <c r="H17" s="204" t="s">
        <v>178</v>
      </c>
      <c r="I17" s="173">
        <v>0</v>
      </c>
      <c r="J17" s="167" t="s">
        <v>178</v>
      </c>
      <c r="K17" s="167">
        <v>0</v>
      </c>
      <c r="L17" s="171">
        <v>0</v>
      </c>
    </row>
    <row r="18" spans="2:16" s="164" customFormat="1" x14ac:dyDescent="0.2">
      <c r="B18" s="133" t="s">
        <v>2138</v>
      </c>
      <c r="C18" s="167" t="s">
        <v>178</v>
      </c>
      <c r="D18" s="167" t="s">
        <v>178</v>
      </c>
      <c r="E18" s="167" t="s">
        <v>178</v>
      </c>
      <c r="F18" s="168" t="s">
        <v>178</v>
      </c>
      <c r="G18" s="182" t="s">
        <v>178</v>
      </c>
      <c r="H18" s="204" t="s">
        <v>178</v>
      </c>
      <c r="I18" s="173">
        <v>0</v>
      </c>
      <c r="J18" s="167" t="s">
        <v>178</v>
      </c>
      <c r="K18" s="167">
        <v>0</v>
      </c>
      <c r="L18" s="171">
        <v>0</v>
      </c>
    </row>
    <row r="19" spans="2:16" s="164" customFormat="1" x14ac:dyDescent="0.2">
      <c r="B19" s="133" t="s">
        <v>153</v>
      </c>
      <c r="C19" s="167" t="s">
        <v>178</v>
      </c>
      <c r="D19" s="167" t="s">
        <v>178</v>
      </c>
      <c r="E19" s="167" t="s">
        <v>178</v>
      </c>
      <c r="F19" s="168" t="s">
        <v>178</v>
      </c>
      <c r="G19" s="182" t="s">
        <v>178</v>
      </c>
      <c r="H19" s="204" t="s">
        <v>178</v>
      </c>
      <c r="I19" s="173">
        <v>0</v>
      </c>
      <c r="J19" s="167" t="s">
        <v>178</v>
      </c>
      <c r="K19" s="167">
        <v>0</v>
      </c>
      <c r="L19" s="171">
        <v>0</v>
      </c>
    </row>
    <row r="20" spans="2:16" s="164" customFormat="1" x14ac:dyDescent="0.2">
      <c r="B20" s="133" t="s">
        <v>375</v>
      </c>
      <c r="C20" s="167" t="s">
        <v>178</v>
      </c>
      <c r="D20" s="167" t="s">
        <v>178</v>
      </c>
      <c r="E20" s="167" t="s">
        <v>178</v>
      </c>
      <c r="F20" s="168" t="s">
        <v>178</v>
      </c>
      <c r="G20" s="182" t="s">
        <v>178</v>
      </c>
      <c r="H20" s="204" t="s">
        <v>178</v>
      </c>
      <c r="I20" s="173">
        <v>2152.311885703115</v>
      </c>
      <c r="J20" s="167" t="s">
        <v>178</v>
      </c>
      <c r="K20" s="167">
        <v>8.7254039792041715E-2</v>
      </c>
      <c r="L20" s="171">
        <v>3.480247549223951E-4</v>
      </c>
    </row>
    <row r="21" spans="2:16" s="164" customFormat="1" x14ac:dyDescent="0.2">
      <c r="B21" s="133" t="s">
        <v>2130</v>
      </c>
      <c r="C21" s="167" t="s">
        <v>178</v>
      </c>
      <c r="D21" s="167" t="s">
        <v>178</v>
      </c>
      <c r="E21" s="167" t="s">
        <v>178</v>
      </c>
      <c r="F21" s="168" t="s">
        <v>178</v>
      </c>
      <c r="G21" s="182" t="s">
        <v>178</v>
      </c>
      <c r="H21" s="204" t="s">
        <v>178</v>
      </c>
      <c r="I21" s="173">
        <v>1812.2985656116539</v>
      </c>
      <c r="J21" s="167" t="s">
        <v>178</v>
      </c>
      <c r="K21" s="167">
        <v>7.3470007859609776E-2</v>
      </c>
      <c r="L21" s="171">
        <v>2.9304524513052137E-4</v>
      </c>
    </row>
    <row r="22" spans="2:16" x14ac:dyDescent="0.2">
      <c r="B22" s="23" t="s">
        <v>2139</v>
      </c>
      <c r="C22" s="41" t="s">
        <v>2140</v>
      </c>
      <c r="D22" s="41" t="s">
        <v>379</v>
      </c>
      <c r="E22" s="41" t="s">
        <v>1739</v>
      </c>
      <c r="F22" s="101" t="s">
        <v>136</v>
      </c>
      <c r="G22" s="105">
        <v>-106.58336620677636</v>
      </c>
      <c r="H22" s="100">
        <v>110.00000000000001</v>
      </c>
      <c r="I22" s="134">
        <v>-43.94219021972976</v>
      </c>
      <c r="J22" s="41" t="s">
        <v>178</v>
      </c>
      <c r="K22" s="41">
        <v>-1.7814024256662209E-3</v>
      </c>
      <c r="L22" s="32">
        <v>-7.1053689214650355E-6</v>
      </c>
      <c r="M22" s="18"/>
      <c r="N22" s="18"/>
      <c r="O22" s="18"/>
      <c r="P22" s="18"/>
    </row>
    <row r="23" spans="2:16" x14ac:dyDescent="0.2">
      <c r="B23" s="23" t="s">
        <v>2141</v>
      </c>
      <c r="C23" s="41" t="s">
        <v>2142</v>
      </c>
      <c r="D23" s="41" t="s">
        <v>379</v>
      </c>
      <c r="E23" s="41" t="s">
        <v>1739</v>
      </c>
      <c r="F23" s="101" t="s">
        <v>136</v>
      </c>
      <c r="G23" s="105">
        <v>-71.055577471184236</v>
      </c>
      <c r="H23" s="100">
        <v>2193</v>
      </c>
      <c r="I23" s="134">
        <v>-584.03165523957114</v>
      </c>
      <c r="J23" s="41" t="s">
        <v>178</v>
      </c>
      <c r="K23" s="41">
        <v>-2.367645768468089E-2</v>
      </c>
      <c r="L23" s="32">
        <v>-9.4436812355971623E-5</v>
      </c>
      <c r="M23" s="18"/>
      <c r="N23" s="18"/>
      <c r="O23" s="18"/>
      <c r="P23" s="18"/>
    </row>
    <row r="24" spans="2:16" x14ac:dyDescent="0.2">
      <c r="B24" s="23" t="s">
        <v>2143</v>
      </c>
      <c r="C24" s="41" t="s">
        <v>2144</v>
      </c>
      <c r="D24" s="41" t="s">
        <v>379</v>
      </c>
      <c r="E24" s="41" t="s">
        <v>1739</v>
      </c>
      <c r="F24" s="101" t="s">
        <v>136</v>
      </c>
      <c r="G24" s="105">
        <v>106.58336620677636</v>
      </c>
      <c r="H24" s="100">
        <v>4456</v>
      </c>
      <c r="I24" s="134">
        <v>1780.0581776767233</v>
      </c>
      <c r="J24" s="41" t="s">
        <v>178</v>
      </c>
      <c r="K24" s="41">
        <v>7.2162992779466625E-2</v>
      </c>
      <c r="L24" s="32">
        <v>2.8783203547248353E-4</v>
      </c>
      <c r="M24" s="18"/>
      <c r="N24" s="18"/>
      <c r="O24" s="18"/>
      <c r="P24" s="18"/>
    </row>
    <row r="25" spans="2:16" x14ac:dyDescent="0.2">
      <c r="B25" s="23" t="s">
        <v>2145</v>
      </c>
      <c r="C25" s="41" t="s">
        <v>2146</v>
      </c>
      <c r="D25" s="41" t="s">
        <v>379</v>
      </c>
      <c r="E25" s="41" t="s">
        <v>1739</v>
      </c>
      <c r="F25" s="101" t="s">
        <v>136</v>
      </c>
      <c r="G25" s="105">
        <v>72.639619007166061</v>
      </c>
      <c r="H25" s="100">
        <v>2425</v>
      </c>
      <c r="I25" s="134">
        <v>660.2142331942315</v>
      </c>
      <c r="J25" s="41" t="s">
        <v>178</v>
      </c>
      <c r="K25" s="41">
        <v>2.6764875182382318E-2</v>
      </c>
      <c r="L25" s="32">
        <v>1.067553909031349E-4</v>
      </c>
      <c r="M25" s="18"/>
      <c r="N25" s="18"/>
      <c r="O25" s="18"/>
      <c r="P25" s="18"/>
    </row>
    <row r="26" spans="2:16" s="164" customFormat="1" x14ac:dyDescent="0.2">
      <c r="B26" s="133" t="s">
        <v>2147</v>
      </c>
      <c r="C26" s="167" t="s">
        <v>178</v>
      </c>
      <c r="D26" s="167" t="s">
        <v>178</v>
      </c>
      <c r="E26" s="167" t="s">
        <v>178</v>
      </c>
      <c r="F26" s="168" t="s">
        <v>178</v>
      </c>
      <c r="G26" s="182" t="s">
        <v>178</v>
      </c>
      <c r="H26" s="204" t="s">
        <v>178</v>
      </c>
      <c r="I26" s="173">
        <v>0</v>
      </c>
      <c r="J26" s="167" t="s">
        <v>178</v>
      </c>
      <c r="K26" s="167">
        <v>0</v>
      </c>
      <c r="L26" s="171">
        <v>0</v>
      </c>
    </row>
    <row r="27" spans="2:16" s="164" customFormat="1" x14ac:dyDescent="0.2">
      <c r="B27" s="133" t="s">
        <v>2138</v>
      </c>
      <c r="C27" s="167" t="s">
        <v>178</v>
      </c>
      <c r="D27" s="167" t="s">
        <v>178</v>
      </c>
      <c r="E27" s="167" t="s">
        <v>178</v>
      </c>
      <c r="F27" s="168" t="s">
        <v>178</v>
      </c>
      <c r="G27" s="182" t="s">
        <v>178</v>
      </c>
      <c r="H27" s="204" t="s">
        <v>178</v>
      </c>
      <c r="I27" s="173">
        <v>0</v>
      </c>
      <c r="J27" s="167" t="s">
        <v>178</v>
      </c>
      <c r="K27" s="167">
        <v>0</v>
      </c>
      <c r="L27" s="171">
        <v>0</v>
      </c>
    </row>
    <row r="28" spans="2:16" s="164" customFormat="1" x14ac:dyDescent="0.2">
      <c r="B28" s="133" t="s">
        <v>2148</v>
      </c>
      <c r="C28" s="167" t="s">
        <v>178</v>
      </c>
      <c r="D28" s="167" t="s">
        <v>178</v>
      </c>
      <c r="E28" s="167" t="s">
        <v>178</v>
      </c>
      <c r="F28" s="168" t="s">
        <v>178</v>
      </c>
      <c r="G28" s="182" t="s">
        <v>178</v>
      </c>
      <c r="H28" s="204" t="s">
        <v>178</v>
      </c>
      <c r="I28" s="173">
        <v>340.01331949146049</v>
      </c>
      <c r="J28" s="167" t="s">
        <v>178</v>
      </c>
      <c r="K28" s="167">
        <v>1.3784031908108119E-2</v>
      </c>
      <c r="L28" s="171">
        <v>5.4979509694854773E-5</v>
      </c>
    </row>
    <row r="29" spans="2:16" x14ac:dyDescent="0.2">
      <c r="B29" s="23" t="s">
        <v>2149</v>
      </c>
      <c r="C29" s="41" t="s">
        <v>2150</v>
      </c>
      <c r="D29" s="41" t="s">
        <v>379</v>
      </c>
      <c r="E29" s="41" t="s">
        <v>1739</v>
      </c>
      <c r="F29" s="101" t="s">
        <v>136</v>
      </c>
      <c r="G29" s="105">
        <v>-1.0354999997943104</v>
      </c>
      <c r="H29" s="100">
        <v>39</v>
      </c>
      <c r="I29" s="134">
        <v>-1.5136110596993397</v>
      </c>
      <c r="J29" s="41" t="s">
        <v>178</v>
      </c>
      <c r="K29" s="41">
        <v>-6.136131129970346E-5</v>
      </c>
      <c r="L29" s="32">
        <v>-2.4474804121039526E-7</v>
      </c>
      <c r="M29" s="18"/>
      <c r="N29" s="18"/>
      <c r="O29" s="18"/>
      <c r="P29" s="18"/>
    </row>
    <row r="30" spans="2:16" x14ac:dyDescent="0.2">
      <c r="B30" s="23" t="s">
        <v>2151</v>
      </c>
      <c r="C30" s="41" t="s">
        <v>2152</v>
      </c>
      <c r="D30" s="41" t="s">
        <v>379</v>
      </c>
      <c r="E30" s="41" t="s">
        <v>1739</v>
      </c>
      <c r="F30" s="101" t="s">
        <v>136</v>
      </c>
      <c r="G30" s="105">
        <v>-4.1419999991772416</v>
      </c>
      <c r="H30" s="100">
        <v>827</v>
      </c>
      <c r="I30" s="134">
        <v>-128.38526629449782</v>
      </c>
      <c r="J30" s="41" t="s">
        <v>178</v>
      </c>
      <c r="K30" s="41">
        <v>-5.2046978917799757E-3</v>
      </c>
      <c r="L30" s="32">
        <v>-2.0759654367281727E-5</v>
      </c>
      <c r="M30" s="18"/>
      <c r="N30" s="18"/>
      <c r="O30" s="18"/>
      <c r="P30" s="18"/>
    </row>
    <row r="31" spans="2:16" x14ac:dyDescent="0.2">
      <c r="B31" s="23" t="s">
        <v>2153</v>
      </c>
      <c r="C31" s="41" t="s">
        <v>2154</v>
      </c>
      <c r="D31" s="41" t="s">
        <v>379</v>
      </c>
      <c r="E31" s="41" t="s">
        <v>1739</v>
      </c>
      <c r="F31" s="101" t="s">
        <v>136</v>
      </c>
      <c r="G31" s="105">
        <v>4.1419999991772416</v>
      </c>
      <c r="H31" s="100">
        <v>1961</v>
      </c>
      <c r="I31" s="134">
        <v>304.42987569952874</v>
      </c>
      <c r="J31" s="41" t="s">
        <v>178</v>
      </c>
      <c r="K31" s="41">
        <v>1.234149040602241E-2</v>
      </c>
      <c r="L31" s="32">
        <v>4.9225734237290776E-5</v>
      </c>
      <c r="M31" s="18"/>
      <c r="N31" s="18"/>
      <c r="O31" s="18"/>
      <c r="P31" s="18"/>
    </row>
    <row r="32" spans="2:16" x14ac:dyDescent="0.2">
      <c r="B32" s="23" t="s">
        <v>2155</v>
      </c>
      <c r="C32" s="41" t="s">
        <v>2156</v>
      </c>
      <c r="D32" s="41" t="s">
        <v>379</v>
      </c>
      <c r="E32" s="41" t="s">
        <v>1739</v>
      </c>
      <c r="F32" s="101" t="s">
        <v>136</v>
      </c>
      <c r="G32" s="105">
        <v>2.0709999995886208</v>
      </c>
      <c r="H32" s="100">
        <v>1852</v>
      </c>
      <c r="I32" s="134">
        <v>53.907840049291856</v>
      </c>
      <c r="J32" s="41" t="s">
        <v>178</v>
      </c>
      <c r="K32" s="41">
        <v>2.1854067024432845E-3</v>
      </c>
      <c r="L32" s="32">
        <v>8.7167956215702296E-6</v>
      </c>
      <c r="M32" s="18"/>
      <c r="N32" s="18"/>
      <c r="O32" s="18"/>
      <c r="P32" s="18"/>
    </row>
    <row r="33" spans="2:16" x14ac:dyDescent="0.2">
      <c r="B33" s="23" t="s">
        <v>2157</v>
      </c>
      <c r="C33" s="41" t="s">
        <v>2158</v>
      </c>
      <c r="D33" s="41" t="s">
        <v>379</v>
      </c>
      <c r="E33" s="41" t="s">
        <v>1739</v>
      </c>
      <c r="F33" s="101" t="s">
        <v>136</v>
      </c>
      <c r="G33" s="105">
        <v>10.354999997943105</v>
      </c>
      <c r="H33" s="100">
        <v>1037.5</v>
      </c>
      <c r="I33" s="134">
        <v>20.13296762100083</v>
      </c>
      <c r="J33" s="41" t="s">
        <v>178</v>
      </c>
      <c r="K33" s="41">
        <v>8.1618410863387606E-4</v>
      </c>
      <c r="L33" s="32">
        <v>3.2554627276382698E-6</v>
      </c>
      <c r="M33" s="18"/>
      <c r="N33" s="18"/>
      <c r="O33" s="18"/>
      <c r="P33" s="18"/>
    </row>
    <row r="34" spans="2:16" x14ac:dyDescent="0.2">
      <c r="B34" s="23" t="s">
        <v>2159</v>
      </c>
      <c r="C34" s="41" t="s">
        <v>2160</v>
      </c>
      <c r="D34" s="41" t="s">
        <v>379</v>
      </c>
      <c r="E34" s="41" t="s">
        <v>1739</v>
      </c>
      <c r="F34" s="101" t="s">
        <v>136</v>
      </c>
      <c r="G34" s="105">
        <v>4.1419999991772416</v>
      </c>
      <c r="H34" s="100">
        <v>212.5</v>
      </c>
      <c r="I34" s="134">
        <v>1.6494479496723573</v>
      </c>
      <c r="J34" s="41" t="s">
        <v>178</v>
      </c>
      <c r="K34" s="41">
        <v>6.6868095647112745E-5</v>
      </c>
      <c r="L34" s="32">
        <v>2.6671260901132814E-7</v>
      </c>
      <c r="M34" s="18"/>
      <c r="N34" s="18"/>
      <c r="O34" s="18"/>
      <c r="P34" s="18"/>
    </row>
    <row r="35" spans="2:16" x14ac:dyDescent="0.2">
      <c r="B35" s="23" t="s">
        <v>2161</v>
      </c>
      <c r="C35" s="41" t="s">
        <v>2162</v>
      </c>
      <c r="D35" s="41" t="s">
        <v>379</v>
      </c>
      <c r="E35" s="41" t="s">
        <v>1739</v>
      </c>
      <c r="F35" s="101" t="s">
        <v>136</v>
      </c>
      <c r="G35" s="105">
        <v>4.1419999991772416</v>
      </c>
      <c r="H35" s="100">
        <v>93</v>
      </c>
      <c r="I35" s="134">
        <v>14.437520877132162</v>
      </c>
      <c r="J35" s="41" t="s">
        <v>178</v>
      </c>
      <c r="K35" s="41">
        <v>5.8529250778178684E-4</v>
      </c>
      <c r="L35" s="32">
        <v>2.3345197776991544E-6</v>
      </c>
      <c r="M35" s="18"/>
      <c r="N35" s="18"/>
      <c r="O35" s="18"/>
      <c r="P35" s="18"/>
    </row>
    <row r="36" spans="2:16" x14ac:dyDescent="0.2">
      <c r="B36" s="23" t="s">
        <v>2163</v>
      </c>
      <c r="C36" s="41" t="s">
        <v>2164</v>
      </c>
      <c r="D36" s="41" t="s">
        <v>379</v>
      </c>
      <c r="E36" s="41" t="s">
        <v>1739</v>
      </c>
      <c r="F36" s="101" t="s">
        <v>136</v>
      </c>
      <c r="G36" s="105">
        <v>2.0709999995886208</v>
      </c>
      <c r="H36" s="100">
        <v>1</v>
      </c>
      <c r="I36" s="134">
        <v>7.7621079984581509E-2</v>
      </c>
      <c r="J36" s="41" t="s">
        <v>178</v>
      </c>
      <c r="K36" s="41">
        <v>3.1467339128053056E-6</v>
      </c>
      <c r="L36" s="32">
        <v>1.2551181600533087E-8</v>
      </c>
      <c r="M36" s="18"/>
      <c r="N36" s="18"/>
      <c r="O36" s="18"/>
      <c r="P36" s="18"/>
    </row>
    <row r="37" spans="2:16" x14ac:dyDescent="0.2">
      <c r="B37" s="23" t="s">
        <v>2165</v>
      </c>
      <c r="C37" s="41" t="s">
        <v>2166</v>
      </c>
      <c r="D37" s="41" t="s">
        <v>379</v>
      </c>
      <c r="E37" s="41" t="s">
        <v>1739</v>
      </c>
      <c r="F37" s="101" t="s">
        <v>136</v>
      </c>
      <c r="G37" s="105">
        <v>-2.0709999995886208</v>
      </c>
      <c r="H37" s="100">
        <v>779</v>
      </c>
      <c r="I37" s="134">
        <v>-60.466821307989001</v>
      </c>
      <c r="J37" s="41" t="s">
        <v>178</v>
      </c>
      <c r="K37" s="41">
        <v>-2.4513057180753331E-3</v>
      </c>
      <c r="L37" s="32">
        <v>-9.7773704668152751E-6</v>
      </c>
      <c r="M37" s="18"/>
      <c r="N37" s="18"/>
      <c r="O37" s="18"/>
      <c r="P37" s="18"/>
    </row>
    <row r="38" spans="2:16" x14ac:dyDescent="0.2">
      <c r="B38" s="23" t="s">
        <v>2167</v>
      </c>
      <c r="C38" s="41" t="s">
        <v>2168</v>
      </c>
      <c r="D38" s="41" t="s">
        <v>379</v>
      </c>
      <c r="E38" s="41" t="s">
        <v>1739</v>
      </c>
      <c r="F38" s="101" t="s">
        <v>136</v>
      </c>
      <c r="G38" s="105">
        <v>6.2129999987658628</v>
      </c>
      <c r="H38" s="100">
        <v>148</v>
      </c>
      <c r="I38" s="134">
        <v>34.463759513154187</v>
      </c>
      <c r="J38" s="41" t="s">
        <v>178</v>
      </c>
      <c r="K38" s="41">
        <v>1.3971498572855556E-3</v>
      </c>
      <c r="L38" s="32">
        <v>5.5727246306366899E-6</v>
      </c>
      <c r="M38" s="18"/>
      <c r="N38" s="18"/>
      <c r="O38" s="18"/>
      <c r="P38" s="18"/>
    </row>
    <row r="39" spans="2:16" x14ac:dyDescent="0.2">
      <c r="B39" s="23" t="s">
        <v>2169</v>
      </c>
      <c r="C39" s="41" t="s">
        <v>2170</v>
      </c>
      <c r="D39" s="41" t="s">
        <v>379</v>
      </c>
      <c r="E39" s="41" t="s">
        <v>1739</v>
      </c>
      <c r="F39" s="101" t="s">
        <v>136</v>
      </c>
      <c r="G39" s="105">
        <v>1.0354999997943104</v>
      </c>
      <c r="H39" s="100">
        <v>26</v>
      </c>
      <c r="I39" s="134">
        <v>1.0090740397995597</v>
      </c>
      <c r="J39" s="41" t="s">
        <v>178</v>
      </c>
      <c r="K39" s="41">
        <v>4.0907540866468976E-5</v>
      </c>
      <c r="L39" s="32">
        <v>1.6316536080693015E-7</v>
      </c>
      <c r="M39" s="18"/>
      <c r="N39" s="18"/>
      <c r="O39" s="18"/>
      <c r="P39" s="18"/>
    </row>
    <row r="40" spans="2:16" x14ac:dyDescent="0.2">
      <c r="B40" s="23" t="s">
        <v>2171</v>
      </c>
      <c r="C40" s="41" t="s">
        <v>2172</v>
      </c>
      <c r="D40" s="41" t="s">
        <v>379</v>
      </c>
      <c r="E40" s="41" t="s">
        <v>1739</v>
      </c>
      <c r="F40" s="101" t="s">
        <v>136</v>
      </c>
      <c r="G40" s="105">
        <v>3.3135999993417937</v>
      </c>
      <c r="H40" s="100">
        <v>462</v>
      </c>
      <c r="I40" s="134">
        <v>57.377502324602652</v>
      </c>
      <c r="J40" s="41" t="s">
        <v>178</v>
      </c>
      <c r="K40" s="41">
        <v>2.326065708345682E-3</v>
      </c>
      <c r="L40" s="32">
        <v>9.2778334391140583E-6</v>
      </c>
      <c r="M40" s="18"/>
      <c r="N40" s="18"/>
      <c r="O40" s="18"/>
      <c r="P40" s="18"/>
    </row>
    <row r="41" spans="2:16" x14ac:dyDescent="0.2">
      <c r="B41" s="23" t="s">
        <v>2173</v>
      </c>
      <c r="C41" s="41" t="s">
        <v>2174</v>
      </c>
      <c r="D41" s="41" t="s">
        <v>379</v>
      </c>
      <c r="E41" s="41" t="s">
        <v>1739</v>
      </c>
      <c r="F41" s="101" t="s">
        <v>136</v>
      </c>
      <c r="G41" s="105">
        <v>6.2129999987658628</v>
      </c>
      <c r="H41" s="100">
        <v>700</v>
      </c>
      <c r="I41" s="134">
        <v>8.1502133983810587</v>
      </c>
      <c r="J41" s="41" t="s">
        <v>178</v>
      </c>
      <c r="K41" s="41">
        <v>3.304070608445571E-4</v>
      </c>
      <c r="L41" s="32">
        <v>1.3178740680559741E-6</v>
      </c>
      <c r="M41" s="18"/>
      <c r="N41" s="18"/>
      <c r="O41" s="18"/>
      <c r="P41" s="18"/>
    </row>
    <row r="42" spans="2:16" x14ac:dyDescent="0.2">
      <c r="B42" s="23" t="s">
        <v>2175</v>
      </c>
      <c r="C42" s="41" t="s">
        <v>2176</v>
      </c>
      <c r="D42" s="41" t="s">
        <v>379</v>
      </c>
      <c r="E42" s="41" t="s">
        <v>1739</v>
      </c>
      <c r="F42" s="101" t="s">
        <v>136</v>
      </c>
      <c r="G42" s="105">
        <v>2.0709999995886208</v>
      </c>
      <c r="H42" s="100">
        <v>2010.0000000000002</v>
      </c>
      <c r="I42" s="134">
        <v>15.601837076900885</v>
      </c>
      <c r="J42" s="41" t="s">
        <v>178</v>
      </c>
      <c r="K42" s="41">
        <v>6.3249351647386642E-4</v>
      </c>
      <c r="L42" s="32">
        <v>2.5227875017071511E-6</v>
      </c>
      <c r="M42" s="18"/>
      <c r="N42" s="18"/>
      <c r="O42" s="18"/>
      <c r="P42" s="18"/>
    </row>
    <row r="43" spans="2:16" x14ac:dyDescent="0.2">
      <c r="B43" s="23" t="s">
        <v>2177</v>
      </c>
      <c r="C43" s="41" t="s">
        <v>2178</v>
      </c>
      <c r="D43" s="41" t="s">
        <v>379</v>
      </c>
      <c r="E43" s="41" t="s">
        <v>1739</v>
      </c>
      <c r="F43" s="101" t="s">
        <v>136</v>
      </c>
      <c r="G43" s="105">
        <v>4.1419999991772416</v>
      </c>
      <c r="H43" s="100">
        <v>232.50000000000003</v>
      </c>
      <c r="I43" s="134">
        <v>14.437520877132162</v>
      </c>
      <c r="J43" s="41" t="s">
        <v>178</v>
      </c>
      <c r="K43" s="41">
        <v>5.8529250778178684E-4</v>
      </c>
      <c r="L43" s="32">
        <v>2.3345197776991544E-6</v>
      </c>
      <c r="M43" s="18"/>
      <c r="N43" s="18"/>
      <c r="O43" s="18"/>
      <c r="P43" s="18"/>
    </row>
    <row r="44" spans="2:16" x14ac:dyDescent="0.2">
      <c r="B44" s="23" t="s">
        <v>2179</v>
      </c>
      <c r="C44" s="41" t="s">
        <v>2180</v>
      </c>
      <c r="D44" s="41" t="s">
        <v>379</v>
      </c>
      <c r="E44" s="41" t="s">
        <v>1739</v>
      </c>
      <c r="F44" s="101" t="s">
        <v>136</v>
      </c>
      <c r="G44" s="105">
        <v>-0.41419999991772422</v>
      </c>
      <c r="H44" s="100">
        <v>229.99999999999997</v>
      </c>
      <c r="I44" s="134">
        <v>-3.5705696792907498</v>
      </c>
      <c r="J44" s="41" t="s">
        <v>178</v>
      </c>
      <c r="K44" s="41">
        <v>-1.4474975998904406E-4</v>
      </c>
      <c r="L44" s="32">
        <v>-5.7735435362452203E-7</v>
      </c>
      <c r="M44" s="18"/>
      <c r="N44" s="18"/>
      <c r="O44" s="18"/>
      <c r="P44" s="18"/>
    </row>
    <row r="45" spans="2:16" x14ac:dyDescent="0.2">
      <c r="B45" s="23" t="s">
        <v>2181</v>
      </c>
      <c r="C45" s="41" t="s">
        <v>2182</v>
      </c>
      <c r="D45" s="41" t="s">
        <v>379</v>
      </c>
      <c r="E45" s="41" t="s">
        <v>1739</v>
      </c>
      <c r="F45" s="101" t="s">
        <v>136</v>
      </c>
      <c r="G45" s="105">
        <v>-0.41419999991772422</v>
      </c>
      <c r="H45" s="100">
        <v>167</v>
      </c>
      <c r="I45" s="134">
        <v>-2.5925440714850225</v>
      </c>
      <c r="J45" s="41" t="s">
        <v>178</v>
      </c>
      <c r="K45" s="41">
        <v>-1.0510091268769719E-4</v>
      </c>
      <c r="L45" s="32">
        <v>-4.1920946545780513E-7</v>
      </c>
      <c r="M45" s="18"/>
      <c r="N45" s="18"/>
      <c r="O45" s="18"/>
      <c r="P45" s="18"/>
    </row>
    <row r="46" spans="2:16" x14ac:dyDescent="0.2">
      <c r="B46" s="23" t="s">
        <v>2183</v>
      </c>
      <c r="C46" s="41" t="s">
        <v>2184</v>
      </c>
      <c r="D46" s="41" t="s">
        <v>379</v>
      </c>
      <c r="E46" s="41" t="s">
        <v>1739</v>
      </c>
      <c r="F46" s="101" t="s">
        <v>136</v>
      </c>
      <c r="G46" s="105">
        <v>4.1419999991772416</v>
      </c>
      <c r="H46" s="100">
        <v>700</v>
      </c>
      <c r="I46" s="134">
        <v>10.866951197841413</v>
      </c>
      <c r="J46" s="41" t="s">
        <v>178</v>
      </c>
      <c r="K46" s="41">
        <v>4.4054274779274281E-4</v>
      </c>
      <c r="L46" s="32">
        <v>1.7571654240746325E-6</v>
      </c>
      <c r="M46" s="18"/>
      <c r="N46" s="18"/>
      <c r="O46" s="18"/>
      <c r="P46" s="18"/>
    </row>
    <row r="47" spans="2:16" s="164" customFormat="1" x14ac:dyDescent="0.2">
      <c r="B47" s="133" t="s">
        <v>153</v>
      </c>
      <c r="C47" s="167" t="s">
        <v>178</v>
      </c>
      <c r="D47" s="167" t="s">
        <v>178</v>
      </c>
      <c r="E47" s="167" t="s">
        <v>178</v>
      </c>
      <c r="F47" s="168" t="s">
        <v>178</v>
      </c>
      <c r="G47" s="182" t="s">
        <v>178</v>
      </c>
      <c r="H47" s="204" t="s">
        <v>178</v>
      </c>
      <c r="I47" s="173">
        <v>0</v>
      </c>
      <c r="J47" s="167" t="s">
        <v>178</v>
      </c>
      <c r="K47" s="167">
        <v>0</v>
      </c>
      <c r="L47" s="171">
        <v>0</v>
      </c>
    </row>
    <row r="48" spans="2:16" s="164" customFormat="1" x14ac:dyDescent="0.2">
      <c r="B48" s="116" t="s">
        <v>167</v>
      </c>
      <c r="C48" s="174"/>
      <c r="D48" s="174"/>
      <c r="E48" s="174"/>
      <c r="F48" s="174"/>
      <c r="G48" s="175"/>
      <c r="H48" s="175"/>
      <c r="I48" s="175"/>
      <c r="J48" s="176"/>
      <c r="K48" s="177"/>
      <c r="L48" s="178"/>
      <c r="M48" s="195"/>
      <c r="N48" s="195"/>
      <c r="O48" s="179"/>
      <c r="P48" s="179"/>
    </row>
    <row r="49" spans="2:16" s="164" customFormat="1" x14ac:dyDescent="0.2">
      <c r="B49" s="116" t="s">
        <v>168</v>
      </c>
      <c r="C49" s="174"/>
      <c r="D49" s="174"/>
      <c r="E49" s="174"/>
      <c r="F49" s="174"/>
      <c r="G49" s="175"/>
      <c r="H49" s="175"/>
      <c r="I49" s="175"/>
      <c r="J49" s="176"/>
      <c r="K49" s="177"/>
      <c r="L49" s="178"/>
      <c r="M49" s="195"/>
      <c r="N49" s="195"/>
      <c r="O49" s="179"/>
      <c r="P49" s="179"/>
    </row>
    <row r="50" spans="2:16" s="164" customFormat="1" x14ac:dyDescent="0.2">
      <c r="B50" s="116" t="s">
        <v>169</v>
      </c>
      <c r="C50" s="174"/>
      <c r="D50" s="174"/>
      <c r="E50" s="174"/>
      <c r="F50" s="174"/>
      <c r="G50" s="175"/>
      <c r="H50" s="175"/>
      <c r="I50" s="175"/>
      <c r="J50" s="176"/>
      <c r="K50" s="177"/>
      <c r="L50" s="178"/>
      <c r="M50" s="195"/>
      <c r="N50" s="195"/>
      <c r="O50" s="179"/>
      <c r="P50" s="179"/>
    </row>
    <row r="51" spans="2:16" s="164" customFormat="1" x14ac:dyDescent="0.2">
      <c r="B51" s="116" t="s">
        <v>170</v>
      </c>
      <c r="C51" s="174"/>
      <c r="D51" s="174"/>
      <c r="E51" s="174"/>
      <c r="F51" s="174"/>
      <c r="G51" s="175"/>
      <c r="H51" s="175"/>
      <c r="I51" s="175"/>
      <c r="J51" s="176"/>
      <c r="K51" s="177"/>
      <c r="L51" s="178"/>
      <c r="M51" s="195"/>
      <c r="N51" s="195"/>
      <c r="O51" s="179"/>
      <c r="P51" s="179"/>
    </row>
    <row r="52" spans="2:16" s="164" customFormat="1" x14ac:dyDescent="0.2">
      <c r="B52" s="116" t="s">
        <v>171</v>
      </c>
      <c r="C52" s="174"/>
      <c r="D52" s="174"/>
      <c r="E52" s="174"/>
      <c r="F52" s="174"/>
      <c r="G52" s="175"/>
      <c r="H52" s="175"/>
      <c r="I52" s="175"/>
      <c r="J52" s="176"/>
      <c r="K52" s="177"/>
      <c r="L52" s="178"/>
      <c r="M52" s="195"/>
      <c r="N52" s="195"/>
      <c r="O52" s="179"/>
      <c r="P52" s="179"/>
    </row>
  </sheetData>
  <mergeCells count="2">
    <mergeCell ref="B7:L7"/>
    <mergeCell ref="B6:L6"/>
  </mergeCells>
  <phoneticPr fontId="3" type="noConversion"/>
  <conditionalFormatting sqref="K1:K5 J48:J55582 G11:J47">
    <cfRule type="expression" dxfId="90" priority="179" stopIfTrue="1">
      <formula>LEFT(#REF!,3)="TIR"</formula>
    </cfRule>
  </conditionalFormatting>
  <conditionalFormatting sqref="K11:L47 C11:G47">
    <cfRule type="expression" dxfId="89" priority="182" stopIfTrue="1">
      <formula>LEFT(#REF!,3)="TIR"</formula>
    </cfRule>
  </conditionalFormatting>
  <conditionalFormatting sqref="B11:B47 J11:J47">
    <cfRule type="expression" dxfId="88" priority="184" stopIfTrue="1">
      <formula>#REF!&gt;0</formula>
    </cfRule>
    <cfRule type="expression" dxfId="87" priority="185" stopIfTrue="1">
      <formula>LEFT(#REF!,3)="TIR"</formula>
    </cfRule>
  </conditionalFormatting>
  <conditionalFormatting sqref="I12:I47 K12:L47">
    <cfRule type="expression" dxfId="86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57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28515625" style="13" bestFit="1" customWidth="1"/>
    <col min="3" max="3" width="15.5703125" style="12" bestFit="1" customWidth="1"/>
    <col min="4" max="4" width="9.140625" style="13" bestFit="1" customWidth="1"/>
    <col min="5" max="5" width="8.5703125" style="13" bestFit="1" customWidth="1"/>
    <col min="6" max="6" width="11.140625" style="93" bestFit="1" customWidth="1"/>
    <col min="7" max="7" width="16" style="14" bestFit="1" customWidth="1"/>
    <col min="8" max="8" width="10.5703125" style="14" bestFit="1" customWidth="1"/>
    <col min="9" max="9" width="10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2" t="s">
        <v>174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175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7"/>
      <c r="L6" s="15"/>
      <c r="M6" s="15"/>
      <c r="N6" s="17"/>
      <c r="O6" s="16"/>
      <c r="P6" s="16"/>
      <c r="Q6" s="18"/>
    </row>
    <row r="7" spans="1:17" s="10" customFormat="1" x14ac:dyDescent="0.2">
      <c r="B7" s="238" t="s">
        <v>27</v>
      </c>
      <c r="C7" s="239"/>
      <c r="D7" s="239"/>
      <c r="E7" s="239"/>
      <c r="F7" s="239"/>
      <c r="G7" s="239"/>
      <c r="H7" s="239"/>
      <c r="I7" s="239"/>
      <c r="J7" s="239"/>
      <c r="K7" s="240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4" customFormat="1" ht="12.75" customHeight="1" thickBot="1" x14ac:dyDescent="0.25">
      <c r="B11" s="196" t="s">
        <v>69</v>
      </c>
      <c r="C11" s="106"/>
      <c r="D11" s="106"/>
      <c r="E11" s="106"/>
      <c r="F11" s="197"/>
      <c r="G11" s="198"/>
      <c r="H11" s="197"/>
      <c r="I11" s="200">
        <v>-15944.35911418943</v>
      </c>
      <c r="J11" s="106">
        <v>1</v>
      </c>
      <c r="K11" s="122">
        <v>-2.57817266631768E-3</v>
      </c>
    </row>
    <row r="12" spans="1:17" s="164" customFormat="1" x14ac:dyDescent="0.2">
      <c r="B12" s="132" t="s">
        <v>149</v>
      </c>
      <c r="C12" s="167" t="s">
        <v>178</v>
      </c>
      <c r="D12" s="167" t="s">
        <v>178</v>
      </c>
      <c r="E12" s="167"/>
      <c r="F12" s="168" t="s">
        <v>178</v>
      </c>
      <c r="G12" s="180" t="s">
        <v>178</v>
      </c>
      <c r="H12" s="168" t="s">
        <v>178</v>
      </c>
      <c r="I12" s="169">
        <v>0</v>
      </c>
      <c r="J12" s="167">
        <v>0</v>
      </c>
      <c r="K12" s="167">
        <v>0</v>
      </c>
    </row>
    <row r="13" spans="1:17" s="164" customFormat="1" x14ac:dyDescent="0.2">
      <c r="B13" s="133" t="s">
        <v>375</v>
      </c>
      <c r="C13" s="167" t="s">
        <v>178</v>
      </c>
      <c r="D13" s="171" t="s">
        <v>178</v>
      </c>
      <c r="E13" s="171"/>
      <c r="F13" s="172" t="s">
        <v>178</v>
      </c>
      <c r="G13" s="182" t="s">
        <v>178</v>
      </c>
      <c r="H13" s="172" t="s">
        <v>178</v>
      </c>
      <c r="I13" s="173">
        <v>-15944.359114389405</v>
      </c>
      <c r="J13" s="167">
        <v>1.000000000012542</v>
      </c>
      <c r="K13" s="167">
        <v>-2.5781726663500156E-3</v>
      </c>
    </row>
    <row r="14" spans="1:17" x14ac:dyDescent="0.2">
      <c r="B14" s="23" t="s">
        <v>2185</v>
      </c>
      <c r="C14" s="41" t="s">
        <v>2186</v>
      </c>
      <c r="D14" s="32" t="s">
        <v>379</v>
      </c>
      <c r="E14" s="32" t="s">
        <v>1739</v>
      </c>
      <c r="F14" s="94" t="s">
        <v>137</v>
      </c>
      <c r="G14" s="105">
        <v>654.66173765648409</v>
      </c>
      <c r="H14" s="94">
        <v>11600</v>
      </c>
      <c r="I14" s="125">
        <v>32590.737234588181</v>
      </c>
      <c r="J14" s="41">
        <v>-2.044029302224168</v>
      </c>
      <c r="K14" s="41">
        <v>5.2698604761467508E-3</v>
      </c>
      <c r="L14" s="18"/>
      <c r="M14" s="18"/>
      <c r="N14" s="18"/>
      <c r="O14" s="18"/>
      <c r="P14" s="18"/>
    </row>
    <row r="15" spans="1:17" x14ac:dyDescent="0.2">
      <c r="B15" s="23" t="s">
        <v>2187</v>
      </c>
      <c r="C15" s="41" t="s">
        <v>2188</v>
      </c>
      <c r="D15" s="32" t="s">
        <v>379</v>
      </c>
      <c r="E15" s="32" t="s">
        <v>1739</v>
      </c>
      <c r="F15" s="94" t="s">
        <v>137</v>
      </c>
      <c r="G15" s="105">
        <v>-7646463.8047848539</v>
      </c>
      <c r="H15" s="94">
        <v>100</v>
      </c>
      <c r="I15" s="125">
        <v>-32815.564063935803</v>
      </c>
      <c r="J15" s="41">
        <v>2.0581300150679689</v>
      </c>
      <c r="K15" s="41">
        <v>-5.3062145485762331E-3</v>
      </c>
      <c r="L15" s="18"/>
      <c r="M15" s="18"/>
      <c r="N15" s="18"/>
      <c r="O15" s="18"/>
      <c r="P15" s="18"/>
    </row>
    <row r="16" spans="1:17" x14ac:dyDescent="0.2">
      <c r="B16" s="23" t="s">
        <v>2189</v>
      </c>
      <c r="C16" s="41" t="s">
        <v>2190</v>
      </c>
      <c r="D16" s="32" t="s">
        <v>379</v>
      </c>
      <c r="E16" s="32" t="s">
        <v>1739</v>
      </c>
      <c r="F16" s="94" t="s">
        <v>136</v>
      </c>
      <c r="G16" s="105">
        <v>602.38836696908425</v>
      </c>
      <c r="H16" s="94">
        <v>250525</v>
      </c>
      <c r="I16" s="125">
        <v>282811.60971985845</v>
      </c>
      <c r="J16" s="41">
        <v>-17.737408427296067</v>
      </c>
      <c r="K16" s="41">
        <v>4.5730101578567585E-2</v>
      </c>
      <c r="L16" s="18"/>
      <c r="M16" s="18"/>
      <c r="N16" s="18"/>
      <c r="O16" s="18"/>
      <c r="P16" s="18"/>
    </row>
    <row r="17" spans="2:16" x14ac:dyDescent="0.2">
      <c r="B17" s="23" t="s">
        <v>2191</v>
      </c>
      <c r="C17" s="41" t="s">
        <v>2192</v>
      </c>
      <c r="D17" s="32" t="s">
        <v>379</v>
      </c>
      <c r="E17" s="32" t="s">
        <v>1739</v>
      </c>
      <c r="F17" s="94" t="s">
        <v>136</v>
      </c>
      <c r="G17" s="105">
        <v>-77893912.686040848</v>
      </c>
      <c r="H17" s="94">
        <v>100</v>
      </c>
      <c r="I17" s="125">
        <v>-291946.38474708196</v>
      </c>
      <c r="J17" s="41">
        <v>18.310324212860262</v>
      </c>
      <c r="K17" s="41">
        <v>-4.7207177397011121E-2</v>
      </c>
      <c r="L17" s="18"/>
      <c r="M17" s="18"/>
      <c r="N17" s="18"/>
      <c r="O17" s="18"/>
      <c r="P17" s="18"/>
    </row>
    <row r="18" spans="2:16" x14ac:dyDescent="0.2">
      <c r="B18" s="23" t="s">
        <v>2193</v>
      </c>
      <c r="C18" s="41" t="s">
        <v>2194</v>
      </c>
      <c r="D18" s="32" t="s">
        <v>379</v>
      </c>
      <c r="E18" s="32" t="s">
        <v>1739</v>
      </c>
      <c r="F18" s="94" t="s">
        <v>280</v>
      </c>
      <c r="G18" s="105">
        <v>179.22298521394242</v>
      </c>
      <c r="H18" s="94">
        <v>148750</v>
      </c>
      <c r="I18" s="125">
        <v>90943.276207222865</v>
      </c>
      <c r="J18" s="41">
        <v>-5.7037900084857807</v>
      </c>
      <c r="K18" s="41">
        <v>1.4705355494293929E-2</v>
      </c>
      <c r="L18" s="18"/>
      <c r="M18" s="18"/>
      <c r="N18" s="18"/>
      <c r="O18" s="18"/>
      <c r="P18" s="18"/>
    </row>
    <row r="19" spans="2:16" x14ac:dyDescent="0.2">
      <c r="B19" s="23" t="s">
        <v>2195</v>
      </c>
      <c r="C19" s="41" t="s">
        <v>2196</v>
      </c>
      <c r="D19" s="32" t="s">
        <v>379</v>
      </c>
      <c r="E19" s="32" t="s">
        <v>1739</v>
      </c>
      <c r="F19" s="94" t="s">
        <v>280</v>
      </c>
      <c r="G19" s="105">
        <v>-2785607704.3984647</v>
      </c>
      <c r="H19" s="94">
        <v>100</v>
      </c>
      <c r="I19" s="125">
        <v>-95025.435619420416</v>
      </c>
      <c r="J19" s="41">
        <v>5.9598153139221521</v>
      </c>
      <c r="K19" s="41">
        <v>-1.5365432938655617E-2</v>
      </c>
      <c r="L19" s="18"/>
      <c r="M19" s="18"/>
      <c r="N19" s="18"/>
      <c r="O19" s="18"/>
      <c r="P19" s="18"/>
    </row>
    <row r="20" spans="2:16" x14ac:dyDescent="0.2">
      <c r="B20" s="23" t="s">
        <v>2197</v>
      </c>
      <c r="C20" s="41" t="s">
        <v>2198</v>
      </c>
      <c r="D20" s="32" t="s">
        <v>379</v>
      </c>
      <c r="E20" s="32" t="s">
        <v>1739</v>
      </c>
      <c r="F20" s="94" t="s">
        <v>137</v>
      </c>
      <c r="G20" s="105">
        <v>-47.230005446781782</v>
      </c>
      <c r="H20" s="94">
        <v>16354</v>
      </c>
      <c r="I20" s="125">
        <v>-33148.297314797019</v>
      </c>
      <c r="J20" s="41">
        <v>2.0789984142603268</v>
      </c>
      <c r="K20" s="41">
        <v>-5.3600168849637763E-3</v>
      </c>
      <c r="L20" s="18"/>
      <c r="M20" s="18"/>
      <c r="N20" s="18"/>
      <c r="O20" s="18"/>
      <c r="P20" s="18"/>
    </row>
    <row r="21" spans="2:16" x14ac:dyDescent="0.2">
      <c r="B21" s="23" t="s">
        <v>2199</v>
      </c>
      <c r="C21" s="41" t="s">
        <v>2200</v>
      </c>
      <c r="D21" s="32" t="s">
        <v>379</v>
      </c>
      <c r="E21" s="32" t="s">
        <v>1739</v>
      </c>
      <c r="F21" s="94" t="s">
        <v>137</v>
      </c>
      <c r="G21" s="105">
        <v>7629980.7897231039</v>
      </c>
      <c r="H21" s="94">
        <v>100</v>
      </c>
      <c r="I21" s="125">
        <v>32744.825556885946</v>
      </c>
      <c r="J21" s="41">
        <v>-2.0536934299068319</v>
      </c>
      <c r="K21" s="41">
        <v>5.2947762659819979E-3</v>
      </c>
      <c r="L21" s="18"/>
      <c r="M21" s="18"/>
      <c r="N21" s="18"/>
      <c r="O21" s="18"/>
      <c r="P21" s="18"/>
    </row>
    <row r="22" spans="2:16" x14ac:dyDescent="0.2">
      <c r="B22" s="23" t="s">
        <v>2201</v>
      </c>
      <c r="C22" s="41" t="s">
        <v>2202</v>
      </c>
      <c r="D22" s="32" t="s">
        <v>379</v>
      </c>
      <c r="E22" s="32" t="s">
        <v>1739</v>
      </c>
      <c r="F22" s="94" t="s">
        <v>136</v>
      </c>
      <c r="G22" s="105">
        <v>1.0354999997943104</v>
      </c>
      <c r="H22" s="94">
        <v>4838</v>
      </c>
      <c r="I22" s="125">
        <v>-15.667038784087934</v>
      </c>
      <c r="J22" s="41">
        <v>9.8260699422815317E-4</v>
      </c>
      <c r="K22" s="41">
        <v>-2.5333304942515987E-6</v>
      </c>
      <c r="L22" s="18"/>
      <c r="M22" s="18"/>
      <c r="N22" s="18"/>
      <c r="O22" s="18"/>
      <c r="P22" s="18"/>
    </row>
    <row r="23" spans="2:16" x14ac:dyDescent="0.2">
      <c r="B23" s="23" t="s">
        <v>2203</v>
      </c>
      <c r="C23" s="41" t="s">
        <v>2204</v>
      </c>
      <c r="D23" s="32" t="s">
        <v>379</v>
      </c>
      <c r="E23" s="32" t="s">
        <v>1739</v>
      </c>
      <c r="F23" s="94" t="s">
        <v>136</v>
      </c>
      <c r="G23" s="105">
        <v>0.57987999988481387</v>
      </c>
      <c r="H23" s="94">
        <v>4693</v>
      </c>
      <c r="I23" s="125">
        <v>-25.548202266125163</v>
      </c>
      <c r="J23" s="41">
        <v>1.6023348497832654E-3</v>
      </c>
      <c r="K23" s="41">
        <v>-4.131095911999461E-6</v>
      </c>
      <c r="L23" s="18"/>
      <c r="M23" s="18"/>
      <c r="N23" s="18"/>
      <c r="O23" s="18"/>
      <c r="P23" s="18"/>
    </row>
    <row r="24" spans="2:16" x14ac:dyDescent="0.2">
      <c r="B24" s="23" t="s">
        <v>2205</v>
      </c>
      <c r="C24" s="41" t="s">
        <v>2206</v>
      </c>
      <c r="D24" s="32" t="s">
        <v>379</v>
      </c>
      <c r="E24" s="32" t="s">
        <v>1739</v>
      </c>
      <c r="F24" s="94" t="s">
        <v>136</v>
      </c>
      <c r="G24" s="105">
        <v>2.775139999448752</v>
      </c>
      <c r="H24" s="94">
        <v>5457</v>
      </c>
      <c r="I24" s="125">
        <v>-75.919625911319486</v>
      </c>
      <c r="J24" s="41">
        <v>4.7615351214559641E-3</v>
      </c>
      <c r="K24" s="41">
        <v>-1.2276059699849403E-5</v>
      </c>
      <c r="L24" s="18"/>
      <c r="M24" s="18"/>
      <c r="N24" s="18"/>
      <c r="O24" s="18"/>
      <c r="P24" s="18"/>
    </row>
    <row r="25" spans="2:16" x14ac:dyDescent="0.2">
      <c r="B25" s="23" t="s">
        <v>2207</v>
      </c>
      <c r="C25" s="41" t="s">
        <v>2208</v>
      </c>
      <c r="D25" s="32" t="s">
        <v>379</v>
      </c>
      <c r="E25" s="32" t="s">
        <v>1739</v>
      </c>
      <c r="F25" s="94" t="s">
        <v>136</v>
      </c>
      <c r="G25" s="105">
        <v>2.2366799995557107</v>
      </c>
      <c r="H25" s="94">
        <v>10185</v>
      </c>
      <c r="I25" s="125">
        <v>-28.362742626366085</v>
      </c>
      <c r="J25" s="41">
        <v>1.7788574895509666E-3</v>
      </c>
      <c r="K25" s="41">
        <v>-4.5862017568347902E-6</v>
      </c>
      <c r="L25" s="18"/>
      <c r="M25" s="18"/>
      <c r="N25" s="18"/>
      <c r="O25" s="18"/>
      <c r="P25" s="18"/>
    </row>
    <row r="26" spans="2:16" x14ac:dyDescent="0.2">
      <c r="B26" s="23" t="s">
        <v>2209</v>
      </c>
      <c r="C26" s="41" t="s">
        <v>2210</v>
      </c>
      <c r="D26" s="32" t="s">
        <v>379</v>
      </c>
      <c r="E26" s="32" t="s">
        <v>1739</v>
      </c>
      <c r="F26" s="94" t="s">
        <v>136</v>
      </c>
      <c r="G26" s="105">
        <v>-1.0354999997943104</v>
      </c>
      <c r="H26" s="94">
        <v>50325</v>
      </c>
      <c r="I26" s="125">
        <v>4.3797694381300118</v>
      </c>
      <c r="J26" s="41">
        <v>-2.7469084249565762E-4</v>
      </c>
      <c r="K26" s="41">
        <v>7.0820042181007943E-7</v>
      </c>
      <c r="L26" s="18"/>
      <c r="M26" s="18"/>
      <c r="N26" s="18"/>
      <c r="O26" s="18"/>
      <c r="P26" s="18"/>
    </row>
    <row r="27" spans="2:16" x14ac:dyDescent="0.2">
      <c r="B27" s="23" t="s">
        <v>2211</v>
      </c>
      <c r="C27" s="41" t="s">
        <v>2212</v>
      </c>
      <c r="D27" s="32" t="s">
        <v>379</v>
      </c>
      <c r="E27" s="32" t="s">
        <v>1739</v>
      </c>
      <c r="F27" s="94" t="s">
        <v>136</v>
      </c>
      <c r="G27" s="105">
        <v>3.1064999993829314</v>
      </c>
      <c r="H27" s="94">
        <v>48875</v>
      </c>
      <c r="I27" s="125">
        <v>-3.8441839862363993</v>
      </c>
      <c r="J27" s="41">
        <v>2.4109993752055727E-4</v>
      </c>
      <c r="K27" s="41">
        <v>-6.2159726876640118E-7</v>
      </c>
      <c r="L27" s="18"/>
      <c r="M27" s="18"/>
      <c r="N27" s="18"/>
      <c r="O27" s="18"/>
      <c r="P27" s="18"/>
    </row>
    <row r="28" spans="2:16" x14ac:dyDescent="0.2">
      <c r="B28" s="23" t="s">
        <v>2213</v>
      </c>
      <c r="C28" s="41" t="s">
        <v>2214</v>
      </c>
      <c r="D28" s="32" t="s">
        <v>379</v>
      </c>
      <c r="E28" s="32" t="s">
        <v>1739</v>
      </c>
      <c r="F28" s="94" t="s">
        <v>136</v>
      </c>
      <c r="G28" s="105">
        <v>3.3135999993417937</v>
      </c>
      <c r="H28" s="94">
        <v>37500</v>
      </c>
      <c r="I28" s="125">
        <v>1.3622499537294057</v>
      </c>
      <c r="J28" s="41">
        <v>-8.5437736567103089E-5</v>
      </c>
      <c r="K28" s="41">
        <v>2.2027323708935572E-7</v>
      </c>
      <c r="L28" s="18"/>
      <c r="M28" s="18"/>
      <c r="N28" s="18"/>
      <c r="O28" s="18"/>
      <c r="P28" s="18"/>
    </row>
    <row r="29" spans="2:16" x14ac:dyDescent="0.2">
      <c r="B29" s="23" t="s">
        <v>2215</v>
      </c>
      <c r="C29" s="41" t="s">
        <v>2216</v>
      </c>
      <c r="D29" s="32" t="s">
        <v>379</v>
      </c>
      <c r="E29" s="32" t="s">
        <v>1739</v>
      </c>
      <c r="F29" s="94" t="s">
        <v>136</v>
      </c>
      <c r="G29" s="105">
        <v>0.5384599998930415</v>
      </c>
      <c r="H29" s="94">
        <v>1068150</v>
      </c>
      <c r="I29" s="125">
        <v>-4.7900743012485103</v>
      </c>
      <c r="J29" s="41">
        <v>3.0042438626370747E-4</v>
      </c>
      <c r="K29" s="41">
        <v>-7.7454594096035531E-7</v>
      </c>
      <c r="L29" s="18"/>
      <c r="M29" s="18"/>
      <c r="N29" s="18"/>
      <c r="O29" s="18"/>
      <c r="P29" s="18"/>
    </row>
    <row r="30" spans="2:16" x14ac:dyDescent="0.2">
      <c r="B30" s="23" t="s">
        <v>2217</v>
      </c>
      <c r="C30" s="41" t="s">
        <v>2218</v>
      </c>
      <c r="D30" s="32" t="s">
        <v>379</v>
      </c>
      <c r="E30" s="32" t="s">
        <v>1739</v>
      </c>
      <c r="F30" s="94" t="s">
        <v>2</v>
      </c>
      <c r="G30" s="105">
        <v>1.4911199997038072</v>
      </c>
      <c r="H30" s="94">
        <v>176600</v>
      </c>
      <c r="I30" s="125">
        <v>7.4910132701120009</v>
      </c>
      <c r="J30" s="41">
        <v>-4.6982216196105942E-4</v>
      </c>
      <c r="K30" s="41">
        <v>1.2112826559982815E-6</v>
      </c>
      <c r="L30" s="18"/>
      <c r="M30" s="18"/>
      <c r="N30" s="18"/>
      <c r="O30" s="18"/>
      <c r="P30" s="18"/>
    </row>
    <row r="31" spans="2:16" x14ac:dyDescent="0.2">
      <c r="B31" s="23" t="s">
        <v>2219</v>
      </c>
      <c r="C31" s="41" t="s">
        <v>2220</v>
      </c>
      <c r="D31" s="32" t="s">
        <v>379</v>
      </c>
      <c r="E31" s="32" t="s">
        <v>1739</v>
      </c>
      <c r="F31" s="94" t="s">
        <v>136</v>
      </c>
      <c r="G31" s="105">
        <v>-1.4082799997202622</v>
      </c>
      <c r="H31" s="94">
        <v>241600</v>
      </c>
      <c r="I31" s="125">
        <v>-11.11223381059269</v>
      </c>
      <c r="J31" s="41">
        <v>6.9693825452686478E-4</v>
      </c>
      <c r="K31" s="41">
        <v>-1.7968271579323169E-6</v>
      </c>
      <c r="L31" s="18"/>
      <c r="M31" s="18"/>
      <c r="N31" s="18"/>
      <c r="O31" s="18"/>
      <c r="P31" s="18"/>
    </row>
    <row r="32" spans="2:16" x14ac:dyDescent="0.2">
      <c r="B32" s="23" t="s">
        <v>2221</v>
      </c>
      <c r="C32" s="41" t="s">
        <v>2222</v>
      </c>
      <c r="D32" s="32" t="s">
        <v>379</v>
      </c>
      <c r="E32" s="32" t="s">
        <v>1739</v>
      </c>
      <c r="F32" s="94" t="s">
        <v>136</v>
      </c>
      <c r="G32" s="105">
        <v>4.1419999991772416</v>
      </c>
      <c r="H32" s="94">
        <v>244900</v>
      </c>
      <c r="I32" s="125">
        <v>33.687548713308381</v>
      </c>
      <c r="J32" s="41">
        <v>-2.1128192404628343E-3</v>
      </c>
      <c r="K32" s="41">
        <v>5.4472128146313608E-6</v>
      </c>
      <c r="L32" s="18"/>
      <c r="M32" s="18"/>
      <c r="N32" s="18"/>
      <c r="O32" s="18"/>
      <c r="P32" s="18"/>
    </row>
    <row r="33" spans="2:16" x14ac:dyDescent="0.2">
      <c r="B33" s="23" t="s">
        <v>2223</v>
      </c>
      <c r="C33" s="41" t="s">
        <v>2224</v>
      </c>
      <c r="D33" s="32" t="s">
        <v>379</v>
      </c>
      <c r="E33" s="32" t="s">
        <v>1739</v>
      </c>
      <c r="F33" s="94" t="s">
        <v>136</v>
      </c>
      <c r="G33" s="105">
        <v>-3.1064999993829314</v>
      </c>
      <c r="H33" s="94">
        <v>5514</v>
      </c>
      <c r="I33" s="125">
        <v>79.173501584273154</v>
      </c>
      <c r="J33" s="41">
        <v>-4.9656120397974443E-3</v>
      </c>
      <c r="K33" s="41">
        <v>1.2802205232543751E-5</v>
      </c>
      <c r="L33" s="18"/>
      <c r="M33" s="18"/>
      <c r="N33" s="18"/>
      <c r="O33" s="18"/>
      <c r="P33" s="18"/>
    </row>
    <row r="34" spans="2:16" x14ac:dyDescent="0.2">
      <c r="B34" s="23" t="s">
        <v>2225</v>
      </c>
      <c r="C34" s="41" t="s">
        <v>2226</v>
      </c>
      <c r="D34" s="32" t="s">
        <v>379</v>
      </c>
      <c r="E34" s="32" t="s">
        <v>1739</v>
      </c>
      <c r="F34" s="94" t="s">
        <v>136</v>
      </c>
      <c r="G34" s="105">
        <v>-4.141999999177242E-2</v>
      </c>
      <c r="H34" s="94">
        <v>16699</v>
      </c>
      <c r="I34" s="125">
        <v>2.1164472661795934</v>
      </c>
      <c r="J34" s="41">
        <v>-1.3273956331653962E-4</v>
      </c>
      <c r="K34" s="41">
        <v>3.4222551388164747E-7</v>
      </c>
      <c r="L34" s="18"/>
      <c r="M34" s="18"/>
      <c r="N34" s="18"/>
      <c r="O34" s="18"/>
      <c r="P34" s="18"/>
    </row>
    <row r="35" spans="2:16" x14ac:dyDescent="0.2">
      <c r="B35" s="23" t="s">
        <v>2227</v>
      </c>
      <c r="C35" s="41" t="s">
        <v>2228</v>
      </c>
      <c r="D35" s="32" t="s">
        <v>379</v>
      </c>
      <c r="E35" s="32" t="s">
        <v>1739</v>
      </c>
      <c r="F35" s="94" t="s">
        <v>136</v>
      </c>
      <c r="G35" s="105">
        <v>-4.141999999177242E-2</v>
      </c>
      <c r="H35" s="94">
        <v>51175</v>
      </c>
      <c r="I35" s="125">
        <v>1.4515141957116744</v>
      </c>
      <c r="J35" s="41">
        <v>-9.1036220729619804E-5</v>
      </c>
      <c r="K35" s="41">
        <v>2.3470709592996876E-7</v>
      </c>
      <c r="L35" s="18"/>
      <c r="M35" s="18"/>
      <c r="N35" s="18"/>
      <c r="O35" s="18"/>
      <c r="P35" s="18"/>
    </row>
    <row r="36" spans="2:16" x14ac:dyDescent="0.2">
      <c r="B36" s="23" t="s">
        <v>2229</v>
      </c>
      <c r="C36" s="41" t="s">
        <v>2230</v>
      </c>
      <c r="D36" s="32" t="s">
        <v>379</v>
      </c>
      <c r="E36" s="32" t="s">
        <v>1739</v>
      </c>
      <c r="F36" s="94" t="s">
        <v>136</v>
      </c>
      <c r="G36" s="105">
        <v>0.82839999983544843</v>
      </c>
      <c r="H36" s="94">
        <v>7220</v>
      </c>
      <c r="I36" s="125">
        <v>-9.8423529420449363</v>
      </c>
      <c r="J36" s="41">
        <v>6.1729373200619198E-4</v>
      </c>
      <c r="K36" s="41">
        <v>-1.5914898269475955E-6</v>
      </c>
      <c r="L36" s="18"/>
      <c r="M36" s="18"/>
      <c r="N36" s="18"/>
      <c r="O36" s="18"/>
      <c r="P36" s="18"/>
    </row>
    <row r="37" spans="2:16" x14ac:dyDescent="0.2">
      <c r="B37" s="23" t="s">
        <v>2231</v>
      </c>
      <c r="C37" s="41" t="s">
        <v>2232</v>
      </c>
      <c r="D37" s="32" t="s">
        <v>379</v>
      </c>
      <c r="E37" s="32" t="s">
        <v>1739</v>
      </c>
      <c r="F37" s="94" t="s">
        <v>136</v>
      </c>
      <c r="G37" s="105">
        <v>1.0354999997943104</v>
      </c>
      <c r="H37" s="94">
        <v>5476</v>
      </c>
      <c r="I37" s="125">
        <v>-49.32819633020155</v>
      </c>
      <c r="J37" s="41">
        <v>3.0937710306777211E-3</v>
      </c>
      <c r="K37" s="41">
        <v>-7.9762759071387763E-6</v>
      </c>
      <c r="L37" s="18"/>
      <c r="M37" s="18"/>
      <c r="N37" s="18"/>
      <c r="O37" s="18"/>
      <c r="P37" s="18"/>
    </row>
    <row r="38" spans="2:16" x14ac:dyDescent="0.2">
      <c r="B38" s="23" t="s">
        <v>2233</v>
      </c>
      <c r="C38" s="41" t="s">
        <v>2234</v>
      </c>
      <c r="D38" s="32" t="s">
        <v>379</v>
      </c>
      <c r="E38" s="32" t="s">
        <v>1739</v>
      </c>
      <c r="F38" s="94" t="s">
        <v>136</v>
      </c>
      <c r="G38" s="105">
        <v>-8.283999998354484E-2</v>
      </c>
      <c r="H38" s="94">
        <v>13119.999999999998</v>
      </c>
      <c r="I38" s="125">
        <v>2.0603736985907317</v>
      </c>
      <c r="J38" s="41">
        <v>-1.2922273537837808E-4</v>
      </c>
      <c r="K38" s="41">
        <v>3.3315852421933706E-7</v>
      </c>
      <c r="L38" s="18"/>
      <c r="M38" s="18"/>
      <c r="N38" s="18"/>
      <c r="O38" s="18"/>
      <c r="P38" s="18"/>
    </row>
    <row r="39" spans="2:16" x14ac:dyDescent="0.2">
      <c r="B39" s="23" t="s">
        <v>2235</v>
      </c>
      <c r="C39" s="41" t="s">
        <v>2236</v>
      </c>
      <c r="D39" s="32" t="s">
        <v>379</v>
      </c>
      <c r="E39" s="32" t="s">
        <v>1739</v>
      </c>
      <c r="F39" s="94" t="s">
        <v>136</v>
      </c>
      <c r="G39" s="105">
        <v>0.82839999983544843</v>
      </c>
      <c r="H39" s="94">
        <v>1554</v>
      </c>
      <c r="I39" s="125">
        <v>18.435006496338108</v>
      </c>
      <c r="J39" s="41">
        <v>-1.1562086857371497E-3</v>
      </c>
      <c r="K39" s="41">
        <v>2.9809056301266081E-6</v>
      </c>
      <c r="L39" s="18"/>
      <c r="M39" s="18"/>
      <c r="N39" s="18"/>
      <c r="O39" s="18"/>
      <c r="P39" s="18"/>
    </row>
    <row r="40" spans="2:16" x14ac:dyDescent="0.2">
      <c r="B40" s="23" t="s">
        <v>2237</v>
      </c>
      <c r="C40" s="41" t="s">
        <v>2238</v>
      </c>
      <c r="D40" s="32" t="s">
        <v>379</v>
      </c>
      <c r="E40" s="32" t="s">
        <v>1739</v>
      </c>
      <c r="F40" s="94" t="s">
        <v>136</v>
      </c>
      <c r="G40" s="105">
        <v>3.9348999992183797</v>
      </c>
      <c r="H40" s="94">
        <v>26310.000000000004</v>
      </c>
      <c r="I40" s="125">
        <v>-61.093609872064498</v>
      </c>
      <c r="J40" s="41">
        <v>3.8316754806215574E-3</v>
      </c>
      <c r="K40" s="41">
        <v>-9.8787209903381594E-6</v>
      </c>
      <c r="L40" s="18"/>
      <c r="M40" s="18"/>
      <c r="N40" s="18"/>
      <c r="O40" s="18"/>
      <c r="P40" s="18"/>
    </row>
    <row r="41" spans="2:16" x14ac:dyDescent="0.2">
      <c r="B41" s="23" t="s">
        <v>2239</v>
      </c>
      <c r="C41" s="41" t="s">
        <v>2240</v>
      </c>
      <c r="D41" s="32" t="s">
        <v>379</v>
      </c>
      <c r="E41" s="32" t="s">
        <v>1739</v>
      </c>
      <c r="F41" s="94" t="s">
        <v>136</v>
      </c>
      <c r="G41" s="105">
        <v>0.82839999983544843</v>
      </c>
      <c r="H41" s="94">
        <v>2785</v>
      </c>
      <c r="I41" s="125">
        <v>-0.55141990369046712</v>
      </c>
      <c r="J41" s="41">
        <v>3.4584011796356223E-5</v>
      </c>
      <c r="K41" s="41">
        <v>-8.9163553904973822E-8</v>
      </c>
      <c r="L41" s="18"/>
      <c r="M41" s="18"/>
      <c r="N41" s="18"/>
      <c r="O41" s="18"/>
      <c r="P41" s="18"/>
    </row>
    <row r="42" spans="2:16" x14ac:dyDescent="0.2">
      <c r="B42" s="23" t="s">
        <v>2241</v>
      </c>
      <c r="C42" s="41" t="s">
        <v>2242</v>
      </c>
      <c r="D42" s="32" t="s">
        <v>379</v>
      </c>
      <c r="E42" s="32" t="s">
        <v>1739</v>
      </c>
      <c r="F42" s="94" t="s">
        <v>136</v>
      </c>
      <c r="G42" s="105">
        <v>0.37277999992595179</v>
      </c>
      <c r="H42" s="94">
        <v>12790</v>
      </c>
      <c r="I42" s="125">
        <v>0.93436354321439996</v>
      </c>
      <c r="J42" s="41">
        <v>-5.8601511451336913E-5</v>
      </c>
      <c r="K42" s="41">
        <v>1.5108481502873935E-7</v>
      </c>
      <c r="L42" s="18"/>
      <c r="M42" s="18"/>
      <c r="N42" s="18"/>
      <c r="O42" s="18"/>
      <c r="P42" s="18"/>
    </row>
    <row r="43" spans="2:16" x14ac:dyDescent="0.2">
      <c r="B43" s="23" t="s">
        <v>2243</v>
      </c>
      <c r="C43" s="41" t="s">
        <v>2244</v>
      </c>
      <c r="D43" s="32" t="s">
        <v>379</v>
      </c>
      <c r="E43" s="32" t="s">
        <v>1739</v>
      </c>
      <c r="F43" s="94" t="s">
        <v>136</v>
      </c>
      <c r="G43" s="105">
        <v>1.0354999997943104</v>
      </c>
      <c r="H43" s="94">
        <v>12625</v>
      </c>
      <c r="I43" s="125">
        <v>1.9405269996145378</v>
      </c>
      <c r="J43" s="41">
        <v>-1.2170617744601577E-4</v>
      </c>
      <c r="K43" s="41">
        <v>3.1377954001332718E-7</v>
      </c>
      <c r="L43" s="18"/>
      <c r="M43" s="18"/>
      <c r="N43" s="18"/>
      <c r="O43" s="18"/>
      <c r="P43" s="18"/>
    </row>
    <row r="44" spans="2:16" x14ac:dyDescent="0.2">
      <c r="B44" s="23" t="s">
        <v>2245</v>
      </c>
      <c r="C44" s="41" t="s">
        <v>2246</v>
      </c>
      <c r="D44" s="32" t="s">
        <v>379</v>
      </c>
      <c r="E44" s="32" t="s">
        <v>1739</v>
      </c>
      <c r="F44" s="94" t="s">
        <v>136</v>
      </c>
      <c r="G44" s="105">
        <v>0.62129999987658635</v>
      </c>
      <c r="H44" s="94">
        <v>4541</v>
      </c>
      <c r="I44" s="125">
        <v>-15.322401188956391</v>
      </c>
      <c r="J44" s="41">
        <v>9.6099197711374063E-4</v>
      </c>
      <c r="K44" s="41">
        <v>-2.4776032479452314E-6</v>
      </c>
      <c r="L44" s="18"/>
      <c r="M44" s="18"/>
      <c r="N44" s="18"/>
      <c r="O44" s="18"/>
      <c r="P44" s="18"/>
    </row>
    <row r="45" spans="2:16" x14ac:dyDescent="0.2">
      <c r="B45" s="23" t="s">
        <v>2247</v>
      </c>
      <c r="C45" s="41" t="s">
        <v>2248</v>
      </c>
      <c r="D45" s="32" t="s">
        <v>379</v>
      </c>
      <c r="E45" s="32" t="s">
        <v>1739</v>
      </c>
      <c r="F45" s="94" t="s">
        <v>136</v>
      </c>
      <c r="G45" s="105">
        <v>109.63830345474129</v>
      </c>
      <c r="H45" s="94">
        <v>4541</v>
      </c>
      <c r="I45" s="125">
        <v>18660.0752488295</v>
      </c>
      <c r="J45" s="41">
        <v>-1.170324571542249</v>
      </c>
      <c r="K45" s="41">
        <v>3.017298821070177E-3</v>
      </c>
      <c r="L45" s="18"/>
      <c r="M45" s="18"/>
      <c r="N45" s="18"/>
      <c r="O45" s="18"/>
      <c r="P45" s="18"/>
    </row>
    <row r="46" spans="2:16" x14ac:dyDescent="0.2">
      <c r="B46" s="23" t="s">
        <v>2249</v>
      </c>
      <c r="C46" s="41" t="s">
        <v>2250</v>
      </c>
      <c r="D46" s="32" t="s">
        <v>379</v>
      </c>
      <c r="E46" s="32" t="s">
        <v>1739</v>
      </c>
      <c r="F46" s="94" t="s">
        <v>136</v>
      </c>
      <c r="G46" s="105">
        <v>-5500183.024262242</v>
      </c>
      <c r="H46" s="94">
        <v>100</v>
      </c>
      <c r="I46" s="125">
        <v>-20614.685973871314</v>
      </c>
      <c r="J46" s="41">
        <v>1.2929140535680483</v>
      </c>
      <c r="K46" s="41">
        <v>-3.3333556728071352E-3</v>
      </c>
      <c r="L46" s="18"/>
      <c r="M46" s="18"/>
      <c r="N46" s="18"/>
      <c r="O46" s="18"/>
      <c r="P46" s="18"/>
    </row>
    <row r="47" spans="2:16" x14ac:dyDescent="0.2">
      <c r="B47" s="23" t="s">
        <v>2251</v>
      </c>
      <c r="C47" s="41" t="s">
        <v>2252</v>
      </c>
      <c r="D47" s="32" t="s">
        <v>379</v>
      </c>
      <c r="E47" s="32" t="s">
        <v>1739</v>
      </c>
      <c r="F47" s="94" t="s">
        <v>136</v>
      </c>
      <c r="G47" s="105">
        <v>2.4851999995063454</v>
      </c>
      <c r="H47" s="94">
        <v>5380</v>
      </c>
      <c r="I47" s="125">
        <v>-27.850443498467847</v>
      </c>
      <c r="J47" s="41">
        <v>1.7467270587052184E-3</v>
      </c>
      <c r="K47" s="41">
        <v>-4.5033639582712723E-6</v>
      </c>
      <c r="L47" s="18"/>
      <c r="M47" s="18"/>
      <c r="N47" s="18"/>
      <c r="O47" s="18"/>
      <c r="P47" s="18"/>
    </row>
    <row r="48" spans="2:16" x14ac:dyDescent="0.2">
      <c r="B48" s="23" t="s">
        <v>2253</v>
      </c>
      <c r="C48" s="41" t="s">
        <v>2254</v>
      </c>
      <c r="D48" s="32" t="s">
        <v>379</v>
      </c>
      <c r="E48" s="32" t="s">
        <v>1739</v>
      </c>
      <c r="F48" s="94" t="s">
        <v>136</v>
      </c>
      <c r="G48" s="105">
        <v>0.62129999987658635</v>
      </c>
      <c r="H48" s="94">
        <v>13021</v>
      </c>
      <c r="I48" s="125">
        <v>-6.3180452607449968</v>
      </c>
      <c r="J48" s="41">
        <v>3.9625583038470027E-4</v>
      </c>
      <c r="K48" s="41">
        <v>-1.0216159507668491E-6</v>
      </c>
      <c r="L48" s="18"/>
      <c r="M48" s="18"/>
      <c r="N48" s="18"/>
      <c r="O48" s="18"/>
      <c r="P48" s="18"/>
    </row>
    <row r="49" spans="2:16" x14ac:dyDescent="0.2">
      <c r="B49" s="23" t="s">
        <v>2255</v>
      </c>
      <c r="C49" s="41" t="s">
        <v>2256</v>
      </c>
      <c r="D49" s="32" t="s">
        <v>379</v>
      </c>
      <c r="E49" s="32" t="s">
        <v>1739</v>
      </c>
      <c r="F49" s="94" t="s">
        <v>136</v>
      </c>
      <c r="G49" s="105">
        <v>0.41419999991772422</v>
      </c>
      <c r="H49" s="94">
        <v>89500</v>
      </c>
      <c r="I49" s="125">
        <v>-1.0808735387852975</v>
      </c>
      <c r="J49" s="41">
        <v>6.7790340837430788E-5</v>
      </c>
      <c r="K49" s="41">
        <v>-1.7477520378742324E-7</v>
      </c>
      <c r="L49" s="18"/>
      <c r="M49" s="18"/>
      <c r="N49" s="18"/>
      <c r="O49" s="18"/>
      <c r="P49" s="18"/>
    </row>
    <row r="50" spans="2:16" x14ac:dyDescent="0.2">
      <c r="B50" s="23" t="s">
        <v>2257</v>
      </c>
      <c r="C50" s="41" t="s">
        <v>2258</v>
      </c>
      <c r="D50" s="32" t="s">
        <v>379</v>
      </c>
      <c r="E50" s="32" t="s">
        <v>1739</v>
      </c>
      <c r="F50" s="94" t="s">
        <v>136</v>
      </c>
      <c r="G50" s="105">
        <v>0.41419999991772422</v>
      </c>
      <c r="H50" s="94">
        <v>80060</v>
      </c>
      <c r="I50" s="125">
        <v>0.24993987755035249</v>
      </c>
      <c r="J50" s="41">
        <v>-1.5675755655046835E-5</v>
      </c>
      <c r="K50" s="41">
        <v>4.0414804753716544E-8</v>
      </c>
      <c r="L50" s="18"/>
      <c r="M50" s="18"/>
      <c r="N50" s="18"/>
      <c r="O50" s="18"/>
      <c r="P50" s="18"/>
    </row>
    <row r="51" spans="2:16" x14ac:dyDescent="0.2">
      <c r="B51" s="23" t="s">
        <v>2259</v>
      </c>
      <c r="C51" s="41" t="s">
        <v>2260</v>
      </c>
      <c r="D51" s="32" t="s">
        <v>379</v>
      </c>
      <c r="E51" s="32" t="s">
        <v>1739</v>
      </c>
      <c r="F51" s="94" t="s">
        <v>136</v>
      </c>
      <c r="G51" s="105">
        <v>3.3135999993417937</v>
      </c>
      <c r="H51" s="94">
        <v>128130</v>
      </c>
      <c r="I51" s="125">
        <v>38.872636856278419</v>
      </c>
      <c r="J51" s="41">
        <v>-2.438018146598588E-3</v>
      </c>
      <c r="K51" s="41">
        <v>6.2856317455469697E-6</v>
      </c>
      <c r="L51" s="18"/>
      <c r="M51" s="18"/>
      <c r="N51" s="18"/>
      <c r="O51" s="18"/>
      <c r="P51" s="18"/>
    </row>
    <row r="52" spans="2:16" x14ac:dyDescent="0.2">
      <c r="B52" s="23" t="s">
        <v>2261</v>
      </c>
      <c r="C52" s="41" t="s">
        <v>2262</v>
      </c>
      <c r="D52" s="32" t="s">
        <v>379</v>
      </c>
      <c r="E52" s="32" t="s">
        <v>1739</v>
      </c>
      <c r="F52" s="94" t="s">
        <v>136</v>
      </c>
      <c r="G52" s="105">
        <v>0.41419999991772422</v>
      </c>
      <c r="H52" s="94">
        <v>39750</v>
      </c>
      <c r="I52" s="125">
        <v>-3.8810539992290755E-2</v>
      </c>
      <c r="J52" s="41">
        <v>2.4341235489203157E-6</v>
      </c>
      <c r="K52" s="41">
        <v>-6.2755908002665437E-9</v>
      </c>
      <c r="L52" s="18"/>
      <c r="M52" s="18"/>
      <c r="N52" s="18"/>
      <c r="O52" s="18"/>
      <c r="P52" s="18"/>
    </row>
    <row r="53" spans="2:16" s="164" customFormat="1" x14ac:dyDescent="0.2">
      <c r="B53" s="116" t="s">
        <v>167</v>
      </c>
      <c r="C53" s="174"/>
      <c r="D53" s="116"/>
      <c r="E53" s="116"/>
      <c r="F53" s="175"/>
      <c r="G53" s="193"/>
      <c r="H53" s="193"/>
      <c r="I53" s="194"/>
      <c r="J53" s="194"/>
      <c r="K53" s="179"/>
      <c r="L53" s="195"/>
      <c r="M53" s="195"/>
      <c r="N53" s="195"/>
      <c r="O53" s="179"/>
      <c r="P53" s="179"/>
    </row>
    <row r="54" spans="2:16" s="164" customFormat="1" x14ac:dyDescent="0.2">
      <c r="B54" s="116" t="s">
        <v>168</v>
      </c>
      <c r="C54" s="174"/>
      <c r="D54" s="116"/>
      <c r="E54" s="116"/>
      <c r="F54" s="175"/>
      <c r="G54" s="193"/>
      <c r="H54" s="193"/>
      <c r="I54" s="194"/>
      <c r="J54" s="194"/>
      <c r="K54" s="179"/>
      <c r="L54" s="195"/>
      <c r="M54" s="195"/>
      <c r="N54" s="195"/>
      <c r="O54" s="179"/>
      <c r="P54" s="179"/>
    </row>
    <row r="55" spans="2:16" s="164" customFormat="1" x14ac:dyDescent="0.2">
      <c r="B55" s="116" t="s">
        <v>169</v>
      </c>
      <c r="C55" s="174"/>
      <c r="D55" s="116"/>
      <c r="E55" s="116"/>
      <c r="F55" s="175"/>
      <c r="G55" s="193"/>
      <c r="H55" s="193"/>
      <c r="I55" s="194"/>
      <c r="J55" s="194"/>
      <c r="K55" s="179"/>
      <c r="L55" s="195"/>
      <c r="M55" s="195"/>
      <c r="N55" s="195"/>
      <c r="O55" s="179"/>
      <c r="P55" s="179"/>
    </row>
    <row r="56" spans="2:16" s="164" customFormat="1" x14ac:dyDescent="0.2">
      <c r="B56" s="116" t="s">
        <v>170</v>
      </c>
      <c r="C56" s="174"/>
      <c r="D56" s="116"/>
      <c r="E56" s="116"/>
      <c r="F56" s="175"/>
      <c r="G56" s="193"/>
      <c r="H56" s="193"/>
      <c r="I56" s="194"/>
      <c r="J56" s="194"/>
      <c r="K56" s="179"/>
      <c r="L56" s="195"/>
      <c r="M56" s="195"/>
      <c r="N56" s="195"/>
      <c r="O56" s="179"/>
      <c r="P56" s="179"/>
    </row>
    <row r="57" spans="2:16" s="164" customFormat="1" x14ac:dyDescent="0.2">
      <c r="B57" s="116" t="s">
        <v>171</v>
      </c>
      <c r="C57" s="174"/>
      <c r="D57" s="116"/>
      <c r="E57" s="116"/>
      <c r="F57" s="175"/>
      <c r="G57" s="193"/>
      <c r="H57" s="193"/>
      <c r="I57" s="194"/>
      <c r="J57" s="194"/>
      <c r="K57" s="179"/>
      <c r="L57" s="195"/>
      <c r="M57" s="195"/>
      <c r="N57" s="195"/>
      <c r="O57" s="179"/>
      <c r="P57" s="179"/>
    </row>
  </sheetData>
  <mergeCells count="2">
    <mergeCell ref="B7:K7"/>
    <mergeCell ref="B6:K6"/>
  </mergeCells>
  <phoneticPr fontId="3" type="noConversion"/>
  <conditionalFormatting sqref="K1:K5 K53:K55587 G11:H52">
    <cfRule type="expression" dxfId="85" priority="203" stopIfTrue="1">
      <formula>LEFT(#REF!,3)="TIR"</formula>
    </cfRule>
  </conditionalFormatting>
  <conditionalFormatting sqref="J11:K52 C11:F52">
    <cfRule type="expression" dxfId="84" priority="206" stopIfTrue="1">
      <formula>LEFT(#REF!,3)="TIR"</formula>
    </cfRule>
  </conditionalFormatting>
  <conditionalFormatting sqref="B11:B52 J12:J52 I11:J11">
    <cfRule type="expression" dxfId="83" priority="208" stopIfTrue="1">
      <formula>#REF!&gt;0</formula>
    </cfRule>
    <cfRule type="expression" dxfId="82" priority="209" stopIfTrue="1">
      <formula>LEFT(#REF!,3)="TIR"</formula>
    </cfRule>
  </conditionalFormatting>
  <conditionalFormatting sqref="K12:K52">
    <cfRule type="expression" dxfId="81" priority="214" stopIfTrue="1">
      <formula>OR(LEFT(#REF!,3)="TIR",LEFT(#REF!,2)="IR")</formula>
    </cfRule>
  </conditionalFormatting>
  <conditionalFormatting sqref="I12:J52">
    <cfRule type="expression" dxfId="80" priority="215" stopIfTrue="1">
      <formula>#REF!&gt;0</formula>
    </cfRule>
    <cfRule type="expression" dxfId="79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9.85546875" style="97" bestFit="1" customWidth="1"/>
    <col min="13" max="13" width="12.42578125" style="95" bestFit="1" customWidth="1"/>
    <col min="14" max="14" width="10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2" t="s">
        <v>174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175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7"/>
    </row>
    <row r="7" spans="1:17" s="10" customFormat="1" x14ac:dyDescent="0.2">
      <c r="B7" s="238" t="s">
        <v>28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40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4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36771.018235476207</v>
      </c>
      <c r="O11" s="103"/>
      <c r="P11" s="103">
        <v>1</v>
      </c>
      <c r="Q11" s="121">
        <v>5.9458039955338285E-3</v>
      </c>
    </row>
    <row r="12" spans="1:17" s="164" customFormat="1" x14ac:dyDescent="0.2">
      <c r="B12" s="132" t="s">
        <v>149</v>
      </c>
      <c r="C12" s="167" t="s">
        <v>178</v>
      </c>
      <c r="D12" s="167" t="s">
        <v>178</v>
      </c>
      <c r="E12" s="168" t="s">
        <v>178</v>
      </c>
      <c r="F12" s="168" t="s">
        <v>178</v>
      </c>
      <c r="G12" s="168" t="s">
        <v>178</v>
      </c>
      <c r="H12" s="168" t="s">
        <v>178</v>
      </c>
      <c r="I12" s="168" t="s">
        <v>178</v>
      </c>
      <c r="J12" s="167" t="s">
        <v>178</v>
      </c>
      <c r="K12" s="167" t="s">
        <v>178</v>
      </c>
      <c r="L12" s="180" t="s">
        <v>178</v>
      </c>
      <c r="M12" s="168" t="s">
        <v>178</v>
      </c>
      <c r="N12" s="169">
        <v>0</v>
      </c>
      <c r="O12" s="167" t="s">
        <v>178</v>
      </c>
      <c r="P12" s="167">
        <v>0</v>
      </c>
      <c r="Q12" s="167">
        <v>0</v>
      </c>
    </row>
    <row r="13" spans="1:17" s="164" customFormat="1" x14ac:dyDescent="0.2">
      <c r="B13" s="133" t="s">
        <v>2263</v>
      </c>
      <c r="C13" s="167" t="s">
        <v>178</v>
      </c>
      <c r="D13" s="171" t="s">
        <v>178</v>
      </c>
      <c r="E13" s="172" t="s">
        <v>178</v>
      </c>
      <c r="F13" s="172" t="s">
        <v>178</v>
      </c>
      <c r="G13" s="172" t="s">
        <v>178</v>
      </c>
      <c r="H13" s="172" t="s">
        <v>178</v>
      </c>
      <c r="I13" s="172" t="s">
        <v>178</v>
      </c>
      <c r="J13" s="171" t="s">
        <v>178</v>
      </c>
      <c r="K13" s="171" t="s">
        <v>178</v>
      </c>
      <c r="L13" s="182" t="s">
        <v>178</v>
      </c>
      <c r="M13" s="172" t="s">
        <v>178</v>
      </c>
      <c r="N13" s="173">
        <v>0</v>
      </c>
      <c r="O13" s="171" t="s">
        <v>178</v>
      </c>
      <c r="P13" s="171">
        <v>0</v>
      </c>
      <c r="Q13" s="171">
        <v>0</v>
      </c>
    </row>
    <row r="14" spans="1:17" s="164" customFormat="1" x14ac:dyDescent="0.2">
      <c r="B14" s="133" t="s">
        <v>2264</v>
      </c>
      <c r="C14" s="167" t="s">
        <v>178</v>
      </c>
      <c r="D14" s="171" t="s">
        <v>178</v>
      </c>
      <c r="E14" s="172" t="s">
        <v>178</v>
      </c>
      <c r="F14" s="172" t="s">
        <v>178</v>
      </c>
      <c r="G14" s="172" t="s">
        <v>178</v>
      </c>
      <c r="H14" s="172" t="s">
        <v>178</v>
      </c>
      <c r="I14" s="172" t="s">
        <v>178</v>
      </c>
      <c r="J14" s="171" t="s">
        <v>178</v>
      </c>
      <c r="K14" s="171" t="s">
        <v>178</v>
      </c>
      <c r="L14" s="182" t="s">
        <v>178</v>
      </c>
      <c r="M14" s="172" t="s">
        <v>178</v>
      </c>
      <c r="N14" s="173">
        <v>0</v>
      </c>
      <c r="O14" s="171" t="s">
        <v>178</v>
      </c>
      <c r="P14" s="171">
        <v>0</v>
      </c>
      <c r="Q14" s="171">
        <v>0</v>
      </c>
    </row>
    <row r="15" spans="1:17" s="164" customFormat="1" x14ac:dyDescent="0.2">
      <c r="B15" s="133" t="s">
        <v>2265</v>
      </c>
      <c r="C15" s="167" t="s">
        <v>178</v>
      </c>
      <c r="D15" s="171" t="s">
        <v>178</v>
      </c>
      <c r="E15" s="172" t="s">
        <v>178</v>
      </c>
      <c r="F15" s="172" t="s">
        <v>178</v>
      </c>
      <c r="G15" s="172" t="s">
        <v>178</v>
      </c>
      <c r="H15" s="172" t="s">
        <v>178</v>
      </c>
      <c r="I15" s="172" t="s">
        <v>178</v>
      </c>
      <c r="J15" s="171" t="s">
        <v>178</v>
      </c>
      <c r="K15" s="171" t="s">
        <v>178</v>
      </c>
      <c r="L15" s="182" t="s">
        <v>178</v>
      </c>
      <c r="M15" s="172" t="s">
        <v>178</v>
      </c>
      <c r="N15" s="173">
        <v>0</v>
      </c>
      <c r="O15" s="171" t="s">
        <v>178</v>
      </c>
      <c r="P15" s="171">
        <v>0</v>
      </c>
      <c r="Q15" s="171">
        <v>0</v>
      </c>
    </row>
    <row r="16" spans="1:17" s="164" customFormat="1" x14ac:dyDescent="0.2">
      <c r="B16" s="133" t="s">
        <v>2266</v>
      </c>
      <c r="C16" s="167" t="s">
        <v>178</v>
      </c>
      <c r="D16" s="171" t="s">
        <v>178</v>
      </c>
      <c r="E16" s="172" t="s">
        <v>178</v>
      </c>
      <c r="F16" s="172" t="s">
        <v>178</v>
      </c>
      <c r="G16" s="172" t="s">
        <v>178</v>
      </c>
      <c r="H16" s="172" t="s">
        <v>178</v>
      </c>
      <c r="I16" s="172" t="s">
        <v>178</v>
      </c>
      <c r="J16" s="171" t="s">
        <v>178</v>
      </c>
      <c r="K16" s="171" t="s">
        <v>178</v>
      </c>
      <c r="L16" s="182" t="s">
        <v>178</v>
      </c>
      <c r="M16" s="172" t="s">
        <v>178</v>
      </c>
      <c r="N16" s="173">
        <v>0</v>
      </c>
      <c r="O16" s="171" t="s">
        <v>178</v>
      </c>
      <c r="P16" s="171">
        <v>0</v>
      </c>
      <c r="Q16" s="171">
        <v>0</v>
      </c>
    </row>
    <row r="17" spans="2:17" s="164" customFormat="1" x14ac:dyDescent="0.2">
      <c r="B17" s="133" t="s">
        <v>2267</v>
      </c>
      <c r="C17" s="167" t="s">
        <v>178</v>
      </c>
      <c r="D17" s="171" t="s">
        <v>178</v>
      </c>
      <c r="E17" s="172" t="s">
        <v>178</v>
      </c>
      <c r="F17" s="172" t="s">
        <v>178</v>
      </c>
      <c r="G17" s="172" t="s">
        <v>178</v>
      </c>
      <c r="H17" s="172" t="s">
        <v>178</v>
      </c>
      <c r="I17" s="172" t="s">
        <v>178</v>
      </c>
      <c r="J17" s="171" t="s">
        <v>178</v>
      </c>
      <c r="K17" s="171" t="s">
        <v>178</v>
      </c>
      <c r="L17" s="182" t="s">
        <v>178</v>
      </c>
      <c r="M17" s="172" t="s">
        <v>178</v>
      </c>
      <c r="N17" s="173">
        <v>0</v>
      </c>
      <c r="O17" s="171" t="s">
        <v>178</v>
      </c>
      <c r="P17" s="171">
        <v>0</v>
      </c>
      <c r="Q17" s="171">
        <v>0</v>
      </c>
    </row>
    <row r="18" spans="2:17" s="164" customFormat="1" x14ac:dyDescent="0.2">
      <c r="B18" s="133" t="s">
        <v>2268</v>
      </c>
      <c r="C18" s="167" t="s">
        <v>178</v>
      </c>
      <c r="D18" s="171" t="s">
        <v>178</v>
      </c>
      <c r="E18" s="172" t="s">
        <v>178</v>
      </c>
      <c r="F18" s="172" t="s">
        <v>178</v>
      </c>
      <c r="G18" s="172" t="s">
        <v>178</v>
      </c>
      <c r="H18" s="172" t="s">
        <v>178</v>
      </c>
      <c r="I18" s="172" t="s">
        <v>178</v>
      </c>
      <c r="J18" s="171" t="s">
        <v>178</v>
      </c>
      <c r="K18" s="171" t="s">
        <v>178</v>
      </c>
      <c r="L18" s="182" t="s">
        <v>178</v>
      </c>
      <c r="M18" s="172" t="s">
        <v>178</v>
      </c>
      <c r="N18" s="173">
        <v>0</v>
      </c>
      <c r="O18" s="171" t="s">
        <v>178</v>
      </c>
      <c r="P18" s="171">
        <v>0</v>
      </c>
      <c r="Q18" s="171">
        <v>0</v>
      </c>
    </row>
    <row r="19" spans="2:17" s="164" customFormat="1" x14ac:dyDescent="0.2">
      <c r="B19" s="133" t="s">
        <v>2269</v>
      </c>
      <c r="C19" s="167" t="s">
        <v>178</v>
      </c>
      <c r="D19" s="171" t="s">
        <v>178</v>
      </c>
      <c r="E19" s="172" t="s">
        <v>178</v>
      </c>
      <c r="F19" s="172" t="s">
        <v>178</v>
      </c>
      <c r="G19" s="172" t="s">
        <v>178</v>
      </c>
      <c r="H19" s="172" t="s">
        <v>178</v>
      </c>
      <c r="I19" s="172" t="s">
        <v>178</v>
      </c>
      <c r="J19" s="171" t="s">
        <v>178</v>
      </c>
      <c r="K19" s="171" t="s">
        <v>178</v>
      </c>
      <c r="L19" s="182" t="s">
        <v>178</v>
      </c>
      <c r="M19" s="172" t="s">
        <v>178</v>
      </c>
      <c r="N19" s="173">
        <v>0</v>
      </c>
      <c r="O19" s="171" t="s">
        <v>178</v>
      </c>
      <c r="P19" s="171">
        <v>0</v>
      </c>
      <c r="Q19" s="171">
        <v>0</v>
      </c>
    </row>
    <row r="20" spans="2:17" s="164" customFormat="1" x14ac:dyDescent="0.2">
      <c r="B20" s="133" t="s">
        <v>375</v>
      </c>
      <c r="C20" s="167" t="s">
        <v>178</v>
      </c>
      <c r="D20" s="171" t="s">
        <v>178</v>
      </c>
      <c r="E20" s="172" t="s">
        <v>178</v>
      </c>
      <c r="F20" s="172" t="s">
        <v>178</v>
      </c>
      <c r="G20" s="172" t="s">
        <v>178</v>
      </c>
      <c r="H20" s="172" t="s">
        <v>178</v>
      </c>
      <c r="I20" s="172" t="s">
        <v>178</v>
      </c>
      <c r="J20" s="171" t="s">
        <v>178</v>
      </c>
      <c r="K20" s="171" t="s">
        <v>178</v>
      </c>
      <c r="L20" s="182" t="s">
        <v>178</v>
      </c>
      <c r="M20" s="172" t="s">
        <v>178</v>
      </c>
      <c r="N20" s="173">
        <v>36771.018234276205</v>
      </c>
      <c r="O20" s="171" t="s">
        <v>178</v>
      </c>
      <c r="P20" s="171">
        <v>0.99999999996736544</v>
      </c>
      <c r="Q20" s="171">
        <v>5.9458039953397901E-3</v>
      </c>
    </row>
    <row r="21" spans="2:17" s="164" customFormat="1" x14ac:dyDescent="0.2">
      <c r="B21" s="133" t="s">
        <v>2270</v>
      </c>
      <c r="C21" s="167" t="s">
        <v>178</v>
      </c>
      <c r="D21" s="171" t="s">
        <v>178</v>
      </c>
      <c r="E21" s="172" t="s">
        <v>178</v>
      </c>
      <c r="F21" s="172" t="s">
        <v>178</v>
      </c>
      <c r="G21" s="172" t="s">
        <v>178</v>
      </c>
      <c r="H21" s="172" t="s">
        <v>178</v>
      </c>
      <c r="I21" s="172" t="s">
        <v>178</v>
      </c>
      <c r="J21" s="171" t="s">
        <v>178</v>
      </c>
      <c r="K21" s="171" t="s">
        <v>178</v>
      </c>
      <c r="L21" s="182" t="s">
        <v>178</v>
      </c>
      <c r="M21" s="172" t="s">
        <v>178</v>
      </c>
      <c r="N21" s="173">
        <v>36172.532334545613</v>
      </c>
      <c r="O21" s="171" t="s">
        <v>178</v>
      </c>
      <c r="P21" s="171">
        <v>0.98372397802263778</v>
      </c>
      <c r="Q21" s="171">
        <v>5.8490299590294318E-3</v>
      </c>
    </row>
    <row r="22" spans="2:17" x14ac:dyDescent="0.2">
      <c r="B22" s="23" t="s">
        <v>2271</v>
      </c>
      <c r="C22" s="41" t="s">
        <v>2272</v>
      </c>
      <c r="D22" s="32" t="s">
        <v>1915</v>
      </c>
      <c r="E22" s="94" t="s">
        <v>444</v>
      </c>
      <c r="F22" s="94" t="s">
        <v>178</v>
      </c>
      <c r="G22" s="94" t="s">
        <v>2273</v>
      </c>
      <c r="H22" s="94">
        <v>0</v>
      </c>
      <c r="I22" s="94" t="s">
        <v>136</v>
      </c>
      <c r="J22" s="32">
        <v>0</v>
      </c>
      <c r="K22" s="32">
        <v>0</v>
      </c>
      <c r="L22" s="105">
        <v>6304.9378965036158</v>
      </c>
      <c r="M22" s="94">
        <v>103541.00000000001</v>
      </c>
      <c r="N22" s="125">
        <v>24467.677660610614</v>
      </c>
      <c r="O22" s="32" t="s">
        <v>178</v>
      </c>
      <c r="P22" s="32">
        <v>0.66540658471634351</v>
      </c>
      <c r="Q22" s="32">
        <v>3.9563771300609547E-3</v>
      </c>
    </row>
    <row r="23" spans="2:17" x14ac:dyDescent="0.2">
      <c r="B23" s="23" t="s">
        <v>2274</v>
      </c>
      <c r="C23" s="41" t="s">
        <v>2275</v>
      </c>
      <c r="D23" s="32" t="s">
        <v>1915</v>
      </c>
      <c r="E23" s="94" t="s">
        <v>2276</v>
      </c>
      <c r="F23" s="94" t="s">
        <v>274</v>
      </c>
      <c r="G23" s="94" t="s">
        <v>2277</v>
      </c>
      <c r="H23" s="94">
        <v>0</v>
      </c>
      <c r="I23" s="94" t="s">
        <v>136</v>
      </c>
      <c r="J23" s="32">
        <v>0</v>
      </c>
      <c r="K23" s="32">
        <v>0</v>
      </c>
      <c r="L23" s="105">
        <v>28981.96337979527</v>
      </c>
      <c r="M23" s="94">
        <v>10775.53</v>
      </c>
      <c r="N23" s="125">
        <v>11704.854673734997</v>
      </c>
      <c r="O23" s="32" t="s">
        <v>178</v>
      </c>
      <c r="P23" s="32">
        <v>0.31831739330085512</v>
      </c>
      <c r="Q23" s="32">
        <v>1.8926528289361377E-3</v>
      </c>
    </row>
    <row r="24" spans="2:17" s="164" customFormat="1" x14ac:dyDescent="0.2">
      <c r="B24" s="133" t="s">
        <v>2278</v>
      </c>
      <c r="C24" s="167" t="s">
        <v>178</v>
      </c>
      <c r="D24" s="171" t="s">
        <v>178</v>
      </c>
      <c r="E24" s="172" t="s">
        <v>178</v>
      </c>
      <c r="F24" s="172" t="s">
        <v>178</v>
      </c>
      <c r="G24" s="172" t="s">
        <v>178</v>
      </c>
      <c r="H24" s="172" t="s">
        <v>178</v>
      </c>
      <c r="I24" s="172" t="s">
        <v>178</v>
      </c>
      <c r="J24" s="171" t="s">
        <v>178</v>
      </c>
      <c r="K24" s="171" t="s">
        <v>178</v>
      </c>
      <c r="L24" s="182" t="s">
        <v>178</v>
      </c>
      <c r="M24" s="172" t="s">
        <v>178</v>
      </c>
      <c r="N24" s="173">
        <v>598.48589893060023</v>
      </c>
      <c r="O24" s="171" t="s">
        <v>178</v>
      </c>
      <c r="P24" s="171">
        <v>1.6276021922971628E-2</v>
      </c>
      <c r="Q24" s="171">
        <v>9.6774036181000882E-5</v>
      </c>
    </row>
    <row r="25" spans="2:17" x14ac:dyDescent="0.2">
      <c r="B25" s="23" t="s">
        <v>2279</v>
      </c>
      <c r="C25" s="41" t="s">
        <v>2280</v>
      </c>
      <c r="D25" s="32" t="s">
        <v>1915</v>
      </c>
      <c r="E25" s="94" t="s">
        <v>273</v>
      </c>
      <c r="F25" s="94" t="s">
        <v>274</v>
      </c>
      <c r="G25" s="94" t="s">
        <v>1338</v>
      </c>
      <c r="H25" s="94">
        <v>0</v>
      </c>
      <c r="I25" s="94" t="s">
        <v>184</v>
      </c>
      <c r="J25" s="32">
        <v>0</v>
      </c>
      <c r="K25" s="32">
        <v>0</v>
      </c>
      <c r="L25" s="105">
        <v>3.276579035637841</v>
      </c>
      <c r="M25" s="94">
        <v>18265571.879999999</v>
      </c>
      <c r="N25" s="125">
        <v>598.4858987306003</v>
      </c>
      <c r="O25" s="32">
        <v>5.2009191041870489E-2</v>
      </c>
      <c r="P25" s="32">
        <v>1.6276021917532559E-2</v>
      </c>
      <c r="Q25" s="32">
        <v>9.6774036148661273E-5</v>
      </c>
    </row>
    <row r="26" spans="2:17" s="164" customFormat="1" x14ac:dyDescent="0.2">
      <c r="B26" s="133" t="s">
        <v>2281</v>
      </c>
      <c r="C26" s="167" t="s">
        <v>178</v>
      </c>
      <c r="D26" s="171" t="s">
        <v>178</v>
      </c>
      <c r="E26" s="172" t="s">
        <v>178</v>
      </c>
      <c r="F26" s="172" t="s">
        <v>178</v>
      </c>
      <c r="G26" s="172" t="s">
        <v>178</v>
      </c>
      <c r="H26" s="172" t="s">
        <v>178</v>
      </c>
      <c r="I26" s="172" t="s">
        <v>178</v>
      </c>
      <c r="J26" s="171" t="s">
        <v>178</v>
      </c>
      <c r="K26" s="171" t="s">
        <v>178</v>
      </c>
      <c r="L26" s="182" t="s">
        <v>178</v>
      </c>
      <c r="M26" s="172" t="s">
        <v>178</v>
      </c>
      <c r="N26" s="173">
        <v>0</v>
      </c>
      <c r="O26" s="171" t="s">
        <v>178</v>
      </c>
      <c r="P26" s="171">
        <v>0</v>
      </c>
      <c r="Q26" s="171">
        <v>0</v>
      </c>
    </row>
    <row r="27" spans="2:17" s="164" customFormat="1" x14ac:dyDescent="0.2">
      <c r="B27" s="133" t="s">
        <v>2266</v>
      </c>
      <c r="C27" s="167" t="s">
        <v>178</v>
      </c>
      <c r="D27" s="171" t="s">
        <v>178</v>
      </c>
      <c r="E27" s="172" t="s">
        <v>178</v>
      </c>
      <c r="F27" s="172" t="s">
        <v>178</v>
      </c>
      <c r="G27" s="172" t="s">
        <v>178</v>
      </c>
      <c r="H27" s="172" t="s">
        <v>178</v>
      </c>
      <c r="I27" s="172" t="s">
        <v>178</v>
      </c>
      <c r="J27" s="171" t="s">
        <v>178</v>
      </c>
      <c r="K27" s="171" t="s">
        <v>178</v>
      </c>
      <c r="L27" s="182" t="s">
        <v>178</v>
      </c>
      <c r="M27" s="172" t="s">
        <v>178</v>
      </c>
      <c r="N27" s="173">
        <v>0</v>
      </c>
      <c r="O27" s="171" t="s">
        <v>178</v>
      </c>
      <c r="P27" s="171">
        <v>0</v>
      </c>
      <c r="Q27" s="171">
        <v>0</v>
      </c>
    </row>
    <row r="28" spans="2:17" s="164" customFormat="1" x14ac:dyDescent="0.2">
      <c r="B28" s="133" t="s">
        <v>2267</v>
      </c>
      <c r="C28" s="167" t="s">
        <v>178</v>
      </c>
      <c r="D28" s="171" t="s">
        <v>178</v>
      </c>
      <c r="E28" s="172" t="s">
        <v>178</v>
      </c>
      <c r="F28" s="172" t="s">
        <v>178</v>
      </c>
      <c r="G28" s="172" t="s">
        <v>178</v>
      </c>
      <c r="H28" s="172" t="s">
        <v>178</v>
      </c>
      <c r="I28" s="172" t="s">
        <v>178</v>
      </c>
      <c r="J28" s="171" t="s">
        <v>178</v>
      </c>
      <c r="K28" s="171" t="s">
        <v>178</v>
      </c>
      <c r="L28" s="182" t="s">
        <v>178</v>
      </c>
      <c r="M28" s="172" t="s">
        <v>178</v>
      </c>
      <c r="N28" s="173">
        <v>0</v>
      </c>
      <c r="O28" s="171" t="s">
        <v>178</v>
      </c>
      <c r="P28" s="171">
        <v>0</v>
      </c>
      <c r="Q28" s="171">
        <v>0</v>
      </c>
    </row>
    <row r="29" spans="2:17" s="164" customFormat="1" x14ac:dyDescent="0.2">
      <c r="B29" s="133" t="s">
        <v>2268</v>
      </c>
      <c r="C29" s="167" t="s">
        <v>178</v>
      </c>
      <c r="D29" s="171" t="s">
        <v>178</v>
      </c>
      <c r="E29" s="172" t="s">
        <v>178</v>
      </c>
      <c r="F29" s="172" t="s">
        <v>178</v>
      </c>
      <c r="G29" s="172" t="s">
        <v>178</v>
      </c>
      <c r="H29" s="172" t="s">
        <v>178</v>
      </c>
      <c r="I29" s="172" t="s">
        <v>178</v>
      </c>
      <c r="J29" s="171" t="s">
        <v>178</v>
      </c>
      <c r="K29" s="171" t="s">
        <v>178</v>
      </c>
      <c r="L29" s="182" t="s">
        <v>178</v>
      </c>
      <c r="M29" s="172" t="s">
        <v>178</v>
      </c>
      <c r="N29" s="173">
        <v>0</v>
      </c>
      <c r="O29" s="171" t="s">
        <v>178</v>
      </c>
      <c r="P29" s="171">
        <v>0</v>
      </c>
      <c r="Q29" s="171">
        <v>0</v>
      </c>
    </row>
    <row r="30" spans="2:17" s="164" customFormat="1" x14ac:dyDescent="0.2">
      <c r="B30" s="133" t="s">
        <v>2269</v>
      </c>
      <c r="C30" s="167" t="s">
        <v>178</v>
      </c>
      <c r="D30" s="171" t="s">
        <v>178</v>
      </c>
      <c r="E30" s="172" t="s">
        <v>178</v>
      </c>
      <c r="F30" s="172" t="s">
        <v>178</v>
      </c>
      <c r="G30" s="172" t="s">
        <v>178</v>
      </c>
      <c r="H30" s="172" t="s">
        <v>178</v>
      </c>
      <c r="I30" s="172" t="s">
        <v>178</v>
      </c>
      <c r="J30" s="171" t="s">
        <v>178</v>
      </c>
      <c r="K30" s="171" t="s">
        <v>178</v>
      </c>
      <c r="L30" s="182" t="s">
        <v>178</v>
      </c>
      <c r="M30" s="172" t="s">
        <v>178</v>
      </c>
      <c r="N30" s="173">
        <v>0</v>
      </c>
      <c r="O30" s="171" t="s">
        <v>178</v>
      </c>
      <c r="P30" s="171">
        <v>0</v>
      </c>
      <c r="Q30" s="171">
        <v>0</v>
      </c>
    </row>
    <row r="31" spans="2:17" s="164" customFormat="1" x14ac:dyDescent="0.2">
      <c r="B31" s="116" t="s">
        <v>167</v>
      </c>
      <c r="C31" s="174"/>
      <c r="D31" s="116"/>
      <c r="E31" s="175"/>
      <c r="F31" s="175"/>
      <c r="G31" s="175"/>
      <c r="H31" s="176"/>
      <c r="I31" s="177"/>
      <c r="J31" s="178"/>
      <c r="K31" s="178"/>
      <c r="L31" s="178"/>
      <c r="M31" s="177"/>
      <c r="N31" s="177"/>
      <c r="O31" s="183"/>
      <c r="P31" s="183"/>
      <c r="Q31" s="183"/>
    </row>
    <row r="32" spans="2:17" s="164" customFormat="1" x14ac:dyDescent="0.2">
      <c r="B32" s="116" t="s">
        <v>168</v>
      </c>
      <c r="C32" s="174"/>
      <c r="D32" s="116"/>
      <c r="E32" s="175"/>
      <c r="F32" s="175"/>
      <c r="G32" s="175"/>
      <c r="H32" s="176"/>
      <c r="I32" s="177"/>
      <c r="J32" s="178"/>
      <c r="K32" s="178"/>
      <c r="L32" s="178"/>
      <c r="M32" s="177"/>
      <c r="N32" s="177"/>
      <c r="O32" s="183"/>
      <c r="P32" s="183"/>
      <c r="Q32" s="183"/>
    </row>
    <row r="33" spans="2:17" s="164" customFormat="1" x14ac:dyDescent="0.2">
      <c r="B33" s="116" t="s">
        <v>169</v>
      </c>
      <c r="C33" s="174"/>
      <c r="D33" s="116"/>
      <c r="E33" s="175"/>
      <c r="F33" s="175"/>
      <c r="G33" s="175"/>
      <c r="H33" s="176"/>
      <c r="I33" s="177"/>
      <c r="J33" s="178"/>
      <c r="K33" s="178"/>
      <c r="L33" s="178"/>
      <c r="M33" s="177"/>
      <c r="N33" s="177"/>
      <c r="O33" s="183"/>
      <c r="P33" s="183"/>
      <c r="Q33" s="183"/>
    </row>
    <row r="34" spans="2:17" s="164" customFormat="1" x14ac:dyDescent="0.2">
      <c r="B34" s="116" t="s">
        <v>170</v>
      </c>
      <c r="C34" s="174"/>
      <c r="D34" s="116"/>
      <c r="E34" s="175"/>
      <c r="F34" s="175"/>
      <c r="G34" s="175"/>
      <c r="H34" s="176"/>
      <c r="I34" s="177"/>
      <c r="J34" s="178"/>
      <c r="K34" s="178"/>
      <c r="L34" s="178"/>
      <c r="M34" s="177"/>
      <c r="N34" s="177"/>
      <c r="O34" s="183"/>
      <c r="P34" s="183"/>
      <c r="Q34" s="183"/>
    </row>
    <row r="35" spans="2:17" s="164" customFormat="1" x14ac:dyDescent="0.2">
      <c r="B35" s="116" t="s">
        <v>171</v>
      </c>
      <c r="C35" s="174"/>
      <c r="D35" s="116"/>
      <c r="E35" s="175"/>
      <c r="F35" s="175"/>
      <c r="G35" s="175"/>
      <c r="H35" s="176"/>
      <c r="I35" s="177"/>
      <c r="J35" s="178"/>
      <c r="K35" s="178"/>
      <c r="L35" s="178"/>
      <c r="M35" s="177"/>
      <c r="N35" s="177"/>
      <c r="O35" s="183"/>
      <c r="P35" s="183"/>
      <c r="Q35" s="183"/>
    </row>
  </sheetData>
  <mergeCells count="2">
    <mergeCell ref="B7:Q7"/>
    <mergeCell ref="B6:Q6"/>
  </mergeCells>
  <phoneticPr fontId="3" type="noConversion"/>
  <conditionalFormatting sqref="I12:I30 P12:Q30 C12:G30">
    <cfRule type="expression" dxfId="78" priority="221" stopIfTrue="1">
      <formula>OR(LEFT(#REF!,3)="TIR",LEFT(#REF!,2)="IR")</formula>
    </cfRule>
  </conditionalFormatting>
  <conditionalFormatting sqref="B12:B30 N12:N30">
    <cfRule type="expression" dxfId="77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165</v>
      </c>
      <c r="C3" s="162" t="s">
        <v>174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7"/>
    </row>
    <row r="7" spans="1:16" s="10" customFormat="1" x14ac:dyDescent="0.2">
      <c r="B7" s="238" t="s">
        <v>12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40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4" customFormat="1" ht="12.75" customHeight="1" thickBot="1" x14ac:dyDescent="0.25">
      <c r="B11" s="110" t="s">
        <v>58</v>
      </c>
      <c r="C11" s="165" t="s">
        <v>178</v>
      </c>
      <c r="D11" s="165"/>
      <c r="E11" s="165"/>
      <c r="F11" s="165" t="s">
        <v>178</v>
      </c>
      <c r="G11" s="165" t="s">
        <v>178</v>
      </c>
      <c r="H11" s="165" t="s">
        <v>178</v>
      </c>
      <c r="I11" s="165" t="s">
        <v>178</v>
      </c>
      <c r="J11" s="165" t="s">
        <v>178</v>
      </c>
      <c r="K11" s="205" t="s">
        <v>178</v>
      </c>
      <c r="L11" s="165" t="s">
        <v>178</v>
      </c>
      <c r="M11" s="149">
        <v>1.3999999999999999E-6</v>
      </c>
      <c r="N11" s="165" t="s">
        <v>178</v>
      </c>
      <c r="O11" s="148">
        <v>1</v>
      </c>
      <c r="P11" s="91">
        <v>0</v>
      </c>
    </row>
    <row r="12" spans="1:16" s="164" customFormat="1" x14ac:dyDescent="0.2">
      <c r="B12" s="132" t="s">
        <v>149</v>
      </c>
      <c r="C12" s="167" t="s">
        <v>178</v>
      </c>
      <c r="D12" s="187" t="s">
        <v>178</v>
      </c>
      <c r="E12" s="187" t="s">
        <v>178</v>
      </c>
      <c r="F12" s="187" t="s">
        <v>178</v>
      </c>
      <c r="G12" s="187" t="s">
        <v>178</v>
      </c>
      <c r="H12" s="187" t="s">
        <v>178</v>
      </c>
      <c r="I12" s="188" t="s">
        <v>178</v>
      </c>
      <c r="J12" s="188" t="s">
        <v>178</v>
      </c>
      <c r="K12" s="189" t="s">
        <v>178</v>
      </c>
      <c r="L12" s="187" t="s">
        <v>178</v>
      </c>
      <c r="M12" s="169">
        <v>0</v>
      </c>
      <c r="N12" s="188" t="s">
        <v>178</v>
      </c>
      <c r="O12" s="167">
        <v>0</v>
      </c>
      <c r="P12" s="167">
        <v>0</v>
      </c>
    </row>
    <row r="13" spans="1:16" s="164" customFormat="1" x14ac:dyDescent="0.2">
      <c r="B13" s="133" t="s">
        <v>2282</v>
      </c>
      <c r="C13" s="167" t="s">
        <v>178</v>
      </c>
      <c r="D13" s="190" t="s">
        <v>178</v>
      </c>
      <c r="E13" s="190" t="s">
        <v>178</v>
      </c>
      <c r="F13" s="190" t="s">
        <v>178</v>
      </c>
      <c r="G13" s="190" t="s">
        <v>178</v>
      </c>
      <c r="H13" s="190" t="s">
        <v>178</v>
      </c>
      <c r="I13" s="191" t="s">
        <v>178</v>
      </c>
      <c r="J13" s="191" t="s">
        <v>178</v>
      </c>
      <c r="K13" s="192" t="s">
        <v>178</v>
      </c>
      <c r="L13" s="190" t="s">
        <v>178</v>
      </c>
      <c r="M13" s="173">
        <v>0</v>
      </c>
      <c r="N13" s="191" t="s">
        <v>178</v>
      </c>
      <c r="O13" s="171">
        <v>0</v>
      </c>
      <c r="P13" s="171">
        <v>0</v>
      </c>
    </row>
    <row r="14" spans="1:16" s="164" customFormat="1" x14ac:dyDescent="0.2">
      <c r="B14" s="133" t="s">
        <v>2283</v>
      </c>
      <c r="C14" s="167" t="s">
        <v>178</v>
      </c>
      <c r="D14" s="190" t="s">
        <v>178</v>
      </c>
      <c r="E14" s="190" t="s">
        <v>178</v>
      </c>
      <c r="F14" s="190" t="s">
        <v>178</v>
      </c>
      <c r="G14" s="190" t="s">
        <v>178</v>
      </c>
      <c r="H14" s="190" t="s">
        <v>178</v>
      </c>
      <c r="I14" s="191" t="s">
        <v>178</v>
      </c>
      <c r="J14" s="191" t="s">
        <v>178</v>
      </c>
      <c r="K14" s="192" t="s">
        <v>178</v>
      </c>
      <c r="L14" s="190" t="s">
        <v>178</v>
      </c>
      <c r="M14" s="173">
        <v>0</v>
      </c>
      <c r="N14" s="191" t="s">
        <v>178</v>
      </c>
      <c r="O14" s="171">
        <v>0</v>
      </c>
      <c r="P14" s="171">
        <v>0</v>
      </c>
    </row>
    <row r="15" spans="1:16" s="164" customFormat="1" x14ac:dyDescent="0.2">
      <c r="B15" s="133" t="s">
        <v>2284</v>
      </c>
      <c r="C15" s="167" t="s">
        <v>178</v>
      </c>
      <c r="D15" s="190" t="s">
        <v>178</v>
      </c>
      <c r="E15" s="190" t="s">
        <v>178</v>
      </c>
      <c r="F15" s="190" t="s">
        <v>178</v>
      </c>
      <c r="G15" s="190" t="s">
        <v>178</v>
      </c>
      <c r="H15" s="190" t="s">
        <v>178</v>
      </c>
      <c r="I15" s="191" t="s">
        <v>178</v>
      </c>
      <c r="J15" s="191" t="s">
        <v>178</v>
      </c>
      <c r="K15" s="192" t="s">
        <v>178</v>
      </c>
      <c r="L15" s="190" t="s">
        <v>178</v>
      </c>
      <c r="M15" s="173">
        <v>0</v>
      </c>
      <c r="N15" s="191" t="s">
        <v>178</v>
      </c>
      <c r="O15" s="171">
        <v>0</v>
      </c>
      <c r="P15" s="171">
        <v>0</v>
      </c>
    </row>
    <row r="16" spans="1:16" s="164" customFormat="1" x14ac:dyDescent="0.2">
      <c r="B16" s="133" t="s">
        <v>2285</v>
      </c>
      <c r="C16" s="167" t="s">
        <v>178</v>
      </c>
      <c r="D16" s="190" t="s">
        <v>178</v>
      </c>
      <c r="E16" s="190" t="s">
        <v>178</v>
      </c>
      <c r="F16" s="190" t="s">
        <v>178</v>
      </c>
      <c r="G16" s="190" t="s">
        <v>178</v>
      </c>
      <c r="H16" s="190" t="s">
        <v>178</v>
      </c>
      <c r="I16" s="191" t="s">
        <v>178</v>
      </c>
      <c r="J16" s="191" t="s">
        <v>178</v>
      </c>
      <c r="K16" s="192" t="s">
        <v>178</v>
      </c>
      <c r="L16" s="190" t="s">
        <v>178</v>
      </c>
      <c r="M16" s="173">
        <v>0</v>
      </c>
      <c r="N16" s="191" t="s">
        <v>178</v>
      </c>
      <c r="O16" s="171">
        <v>0</v>
      </c>
      <c r="P16" s="171">
        <v>0</v>
      </c>
    </row>
    <row r="17" spans="2:16" s="164" customFormat="1" x14ac:dyDescent="0.2">
      <c r="B17" s="133" t="s">
        <v>379</v>
      </c>
      <c r="C17" s="167" t="s">
        <v>178</v>
      </c>
      <c r="D17" s="190" t="s">
        <v>178</v>
      </c>
      <c r="E17" s="190" t="s">
        <v>178</v>
      </c>
      <c r="F17" s="190" t="s">
        <v>178</v>
      </c>
      <c r="G17" s="190" t="s">
        <v>178</v>
      </c>
      <c r="H17" s="190" t="s">
        <v>178</v>
      </c>
      <c r="I17" s="191" t="s">
        <v>178</v>
      </c>
      <c r="J17" s="191" t="s">
        <v>178</v>
      </c>
      <c r="K17" s="192" t="s">
        <v>178</v>
      </c>
      <c r="L17" s="190" t="s">
        <v>178</v>
      </c>
      <c r="M17" s="173">
        <v>0</v>
      </c>
      <c r="N17" s="191" t="s">
        <v>178</v>
      </c>
      <c r="O17" s="171">
        <v>0</v>
      </c>
      <c r="P17" s="171">
        <v>0</v>
      </c>
    </row>
    <row r="18" spans="2:16" s="164" customFormat="1" x14ac:dyDescent="0.2">
      <c r="B18" s="133" t="s">
        <v>375</v>
      </c>
      <c r="C18" s="167" t="s">
        <v>178</v>
      </c>
      <c r="D18" s="190" t="s">
        <v>178</v>
      </c>
      <c r="E18" s="190" t="s">
        <v>178</v>
      </c>
      <c r="F18" s="190" t="s">
        <v>178</v>
      </c>
      <c r="G18" s="190" t="s">
        <v>178</v>
      </c>
      <c r="H18" s="190" t="s">
        <v>178</v>
      </c>
      <c r="I18" s="191" t="s">
        <v>178</v>
      </c>
      <c r="J18" s="191" t="s">
        <v>178</v>
      </c>
      <c r="K18" s="192" t="s">
        <v>178</v>
      </c>
      <c r="L18" s="190" t="s">
        <v>178</v>
      </c>
      <c r="M18" s="173">
        <v>0</v>
      </c>
      <c r="N18" s="191" t="s">
        <v>178</v>
      </c>
      <c r="O18" s="171">
        <v>0</v>
      </c>
      <c r="P18" s="171">
        <v>0</v>
      </c>
    </row>
    <row r="19" spans="2:16" s="164" customFormat="1" x14ac:dyDescent="0.2">
      <c r="B19" s="133" t="s">
        <v>2286</v>
      </c>
      <c r="C19" s="167" t="s">
        <v>178</v>
      </c>
      <c r="D19" s="190" t="s">
        <v>178</v>
      </c>
      <c r="E19" s="190" t="s">
        <v>178</v>
      </c>
      <c r="F19" s="190" t="s">
        <v>178</v>
      </c>
      <c r="G19" s="190" t="s">
        <v>178</v>
      </c>
      <c r="H19" s="190" t="s">
        <v>178</v>
      </c>
      <c r="I19" s="191" t="s">
        <v>178</v>
      </c>
      <c r="J19" s="191" t="s">
        <v>178</v>
      </c>
      <c r="K19" s="192" t="s">
        <v>178</v>
      </c>
      <c r="L19" s="190" t="s">
        <v>178</v>
      </c>
      <c r="M19" s="173">
        <v>0</v>
      </c>
      <c r="N19" s="191" t="s">
        <v>178</v>
      </c>
      <c r="O19" s="171">
        <v>0</v>
      </c>
      <c r="P19" s="171">
        <v>0</v>
      </c>
    </row>
    <row r="20" spans="2:16" s="164" customFormat="1" x14ac:dyDescent="0.2">
      <c r="B20" s="133" t="s">
        <v>2287</v>
      </c>
      <c r="C20" s="167" t="s">
        <v>178</v>
      </c>
      <c r="D20" s="190" t="s">
        <v>178</v>
      </c>
      <c r="E20" s="190" t="s">
        <v>178</v>
      </c>
      <c r="F20" s="190" t="s">
        <v>178</v>
      </c>
      <c r="G20" s="190" t="s">
        <v>178</v>
      </c>
      <c r="H20" s="190" t="s">
        <v>178</v>
      </c>
      <c r="I20" s="191" t="s">
        <v>178</v>
      </c>
      <c r="J20" s="191" t="s">
        <v>178</v>
      </c>
      <c r="K20" s="192" t="s">
        <v>178</v>
      </c>
      <c r="L20" s="190" t="s">
        <v>178</v>
      </c>
      <c r="M20" s="173">
        <v>0</v>
      </c>
      <c r="N20" s="191" t="s">
        <v>178</v>
      </c>
      <c r="O20" s="171">
        <v>0</v>
      </c>
      <c r="P20" s="171">
        <v>0</v>
      </c>
    </row>
    <row r="21" spans="2:16" s="164" customFormat="1" x14ac:dyDescent="0.2">
      <c r="B21" s="116" t="s">
        <v>167</v>
      </c>
      <c r="C21" s="174"/>
      <c r="D21" s="116"/>
      <c r="E21" s="193"/>
      <c r="F21" s="193"/>
      <c r="G21" s="193"/>
      <c r="H21" s="194"/>
      <c r="I21" s="179"/>
      <c r="J21" s="195"/>
      <c r="K21" s="195"/>
      <c r="L21" s="195"/>
      <c r="M21" s="179"/>
      <c r="N21" s="179"/>
      <c r="O21" s="179"/>
    </row>
    <row r="22" spans="2:16" s="164" customFormat="1" x14ac:dyDescent="0.2">
      <c r="B22" s="116" t="s">
        <v>168</v>
      </c>
      <c r="C22" s="174"/>
      <c r="D22" s="116"/>
      <c r="E22" s="193"/>
      <c r="F22" s="193"/>
      <c r="G22" s="193"/>
      <c r="H22" s="194"/>
      <c r="I22" s="179"/>
      <c r="J22" s="195"/>
      <c r="K22" s="195"/>
      <c r="L22" s="195"/>
      <c r="M22" s="179"/>
      <c r="N22" s="179"/>
      <c r="O22" s="179"/>
    </row>
    <row r="23" spans="2:16" s="164" customFormat="1" x14ac:dyDescent="0.2">
      <c r="B23" s="116" t="s">
        <v>169</v>
      </c>
      <c r="C23" s="174"/>
      <c r="D23" s="116"/>
      <c r="E23" s="193"/>
      <c r="F23" s="193"/>
      <c r="G23" s="193"/>
      <c r="H23" s="194"/>
      <c r="I23" s="179"/>
      <c r="J23" s="195"/>
      <c r="K23" s="195"/>
      <c r="L23" s="195"/>
      <c r="M23" s="179"/>
      <c r="N23" s="179"/>
      <c r="O23" s="179"/>
    </row>
    <row r="24" spans="2:16" s="164" customFormat="1" x14ac:dyDescent="0.2">
      <c r="B24" s="116" t="s">
        <v>170</v>
      </c>
      <c r="C24" s="174"/>
      <c r="D24" s="116"/>
      <c r="E24" s="193"/>
      <c r="F24" s="193"/>
      <c r="G24" s="193"/>
      <c r="H24" s="194"/>
      <c r="I24" s="179"/>
      <c r="J24" s="195"/>
      <c r="K24" s="195"/>
      <c r="L24" s="195"/>
      <c r="M24" s="179"/>
      <c r="N24" s="179"/>
      <c r="O24" s="179"/>
    </row>
    <row r="25" spans="2:16" s="164" customFormat="1" x14ac:dyDescent="0.2">
      <c r="B25" s="116" t="s">
        <v>171</v>
      </c>
      <c r="C25" s="174"/>
      <c r="D25" s="116"/>
      <c r="E25" s="193"/>
      <c r="F25" s="193"/>
      <c r="G25" s="193"/>
      <c r="H25" s="194"/>
      <c r="I25" s="179"/>
      <c r="J25" s="195"/>
      <c r="K25" s="195"/>
      <c r="L25" s="195"/>
      <c r="M25" s="179"/>
      <c r="N25" s="179"/>
      <c r="O25" s="179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6" priority="236" stopIfTrue="1">
      <formula>LEFT(#REF!,3)="TIR"</formula>
    </cfRule>
  </conditionalFormatting>
  <conditionalFormatting sqref="I8">
    <cfRule type="expression" dxfId="75" priority="241" stopIfTrue="1">
      <formula>LEFT(#REF!,3)="TIR"</formula>
    </cfRule>
  </conditionalFormatting>
  <conditionalFormatting sqref="H12:H20 O12:P20 C12:F20">
    <cfRule type="expression" dxfId="74" priority="242" stopIfTrue="1">
      <formula>OR(LEFT(#REF!,3)="TIR",LEFT(#REF!,2)="IR")</formula>
    </cfRule>
  </conditionalFormatting>
  <conditionalFormatting sqref="B12:B20 M12:M20">
    <cfRule type="expression" dxfId="73" priority="245" stopIfTrue="1">
      <formula>#REF!&gt;0</formula>
    </cfRule>
    <cfRule type="expression" dxfId="72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97" bestFit="1" customWidth="1"/>
    <col min="13" max="13" width="12.140625" style="97" bestFit="1" customWidth="1"/>
    <col min="14" max="14" width="8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165</v>
      </c>
      <c r="C3" s="162" t="s">
        <v>174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166</v>
      </c>
      <c r="C4" s="12" t="s">
        <v>175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45" t="s">
        <v>30</v>
      </c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7"/>
    </row>
    <row r="7" spans="1:19" s="10" customFormat="1" x14ac:dyDescent="0.2">
      <c r="B7" s="238" t="s">
        <v>19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40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4" customFormat="1" ht="12.75" customHeight="1" thickBot="1" x14ac:dyDescent="0.25">
      <c r="B11" s="142" t="s">
        <v>68</v>
      </c>
      <c r="C11" s="103" t="s">
        <v>178</v>
      </c>
      <c r="D11" s="103" t="s">
        <v>178</v>
      </c>
      <c r="E11" s="103" t="s">
        <v>178</v>
      </c>
      <c r="F11" s="103" t="s">
        <v>178</v>
      </c>
      <c r="G11" s="143"/>
      <c r="H11" s="184" t="s">
        <v>178</v>
      </c>
      <c r="I11" s="184" t="s">
        <v>178</v>
      </c>
      <c r="J11" s="184" t="s">
        <v>178</v>
      </c>
      <c r="K11" s="184" t="s">
        <v>178</v>
      </c>
      <c r="L11" s="103" t="s">
        <v>178</v>
      </c>
      <c r="M11" s="103" t="s">
        <v>178</v>
      </c>
      <c r="N11" s="144" t="s">
        <v>178</v>
      </c>
      <c r="O11" s="143"/>
      <c r="P11" s="145">
        <v>1.2000000000000002E-6</v>
      </c>
      <c r="Q11" s="165" t="s">
        <v>178</v>
      </c>
      <c r="R11" s="148">
        <v>1</v>
      </c>
      <c r="S11" s="91">
        <v>0</v>
      </c>
    </row>
    <row r="12" spans="1:19" s="164" customFormat="1" x14ac:dyDescent="0.2">
      <c r="B12" s="132" t="s">
        <v>149</v>
      </c>
      <c r="C12" s="167" t="s">
        <v>178</v>
      </c>
      <c r="D12" s="167" t="s">
        <v>178</v>
      </c>
      <c r="E12" s="167" t="s">
        <v>178</v>
      </c>
      <c r="F12" s="167" t="s">
        <v>178</v>
      </c>
      <c r="G12" s="168" t="s">
        <v>178</v>
      </c>
      <c r="H12" s="187" t="s">
        <v>178</v>
      </c>
      <c r="I12" s="187" t="s">
        <v>178</v>
      </c>
      <c r="J12" s="187" t="s">
        <v>178</v>
      </c>
      <c r="K12" s="187" t="s">
        <v>178</v>
      </c>
      <c r="L12" s="167" t="s">
        <v>178</v>
      </c>
      <c r="M12" s="167" t="s">
        <v>178</v>
      </c>
      <c r="N12" s="180" t="s">
        <v>178</v>
      </c>
      <c r="O12" s="168" t="s">
        <v>178</v>
      </c>
      <c r="P12" s="169">
        <v>0</v>
      </c>
      <c r="Q12" s="167" t="s">
        <v>178</v>
      </c>
      <c r="R12" s="167">
        <v>0</v>
      </c>
      <c r="S12" s="167">
        <v>0</v>
      </c>
    </row>
    <row r="13" spans="1:19" s="164" customFormat="1" x14ac:dyDescent="0.2">
      <c r="B13" s="133" t="s">
        <v>2288</v>
      </c>
      <c r="C13" s="167" t="s">
        <v>178</v>
      </c>
      <c r="D13" s="171" t="s">
        <v>178</v>
      </c>
      <c r="E13" s="171" t="s">
        <v>178</v>
      </c>
      <c r="F13" s="171" t="s">
        <v>178</v>
      </c>
      <c r="G13" s="172" t="s">
        <v>178</v>
      </c>
      <c r="H13" s="190" t="s">
        <v>178</v>
      </c>
      <c r="I13" s="190" t="s">
        <v>178</v>
      </c>
      <c r="J13" s="190" t="s">
        <v>178</v>
      </c>
      <c r="K13" s="190" t="s">
        <v>178</v>
      </c>
      <c r="L13" s="171" t="s">
        <v>178</v>
      </c>
      <c r="M13" s="171" t="s">
        <v>178</v>
      </c>
      <c r="N13" s="182" t="s">
        <v>178</v>
      </c>
      <c r="O13" s="172" t="s">
        <v>178</v>
      </c>
      <c r="P13" s="173">
        <v>0</v>
      </c>
      <c r="Q13" s="171" t="s">
        <v>178</v>
      </c>
      <c r="R13" s="171">
        <v>0</v>
      </c>
      <c r="S13" s="171">
        <v>0</v>
      </c>
    </row>
    <row r="14" spans="1:19" s="164" customFormat="1" x14ac:dyDescent="0.2">
      <c r="B14" s="133" t="s">
        <v>2289</v>
      </c>
      <c r="C14" s="167" t="s">
        <v>178</v>
      </c>
      <c r="D14" s="171" t="s">
        <v>178</v>
      </c>
      <c r="E14" s="171" t="s">
        <v>178</v>
      </c>
      <c r="F14" s="171" t="s">
        <v>178</v>
      </c>
      <c r="G14" s="172" t="s">
        <v>178</v>
      </c>
      <c r="H14" s="190" t="s">
        <v>178</v>
      </c>
      <c r="I14" s="190" t="s">
        <v>178</v>
      </c>
      <c r="J14" s="190" t="s">
        <v>178</v>
      </c>
      <c r="K14" s="190" t="s">
        <v>178</v>
      </c>
      <c r="L14" s="171" t="s">
        <v>178</v>
      </c>
      <c r="M14" s="171" t="s">
        <v>178</v>
      </c>
      <c r="N14" s="182" t="s">
        <v>178</v>
      </c>
      <c r="O14" s="172" t="s">
        <v>178</v>
      </c>
      <c r="P14" s="173">
        <v>0</v>
      </c>
      <c r="Q14" s="171" t="s">
        <v>178</v>
      </c>
      <c r="R14" s="171">
        <v>0</v>
      </c>
      <c r="S14" s="171">
        <v>0</v>
      </c>
    </row>
    <row r="15" spans="1:19" s="164" customFormat="1" x14ac:dyDescent="0.2">
      <c r="B15" s="133" t="s">
        <v>389</v>
      </c>
      <c r="C15" s="167" t="s">
        <v>178</v>
      </c>
      <c r="D15" s="171" t="s">
        <v>178</v>
      </c>
      <c r="E15" s="171" t="s">
        <v>178</v>
      </c>
      <c r="F15" s="171" t="s">
        <v>178</v>
      </c>
      <c r="G15" s="172" t="s">
        <v>178</v>
      </c>
      <c r="H15" s="190" t="s">
        <v>178</v>
      </c>
      <c r="I15" s="190" t="s">
        <v>178</v>
      </c>
      <c r="J15" s="190" t="s">
        <v>178</v>
      </c>
      <c r="K15" s="190" t="s">
        <v>178</v>
      </c>
      <c r="L15" s="171" t="s">
        <v>178</v>
      </c>
      <c r="M15" s="171" t="s">
        <v>178</v>
      </c>
      <c r="N15" s="182" t="s">
        <v>178</v>
      </c>
      <c r="O15" s="172" t="s">
        <v>178</v>
      </c>
      <c r="P15" s="173">
        <v>0</v>
      </c>
      <c r="Q15" s="171" t="s">
        <v>178</v>
      </c>
      <c r="R15" s="171">
        <v>0</v>
      </c>
      <c r="S15" s="171">
        <v>0</v>
      </c>
    </row>
    <row r="16" spans="1:19" s="164" customFormat="1" x14ac:dyDescent="0.2">
      <c r="B16" s="133" t="s">
        <v>153</v>
      </c>
      <c r="C16" s="167" t="s">
        <v>178</v>
      </c>
      <c r="D16" s="171" t="s">
        <v>178</v>
      </c>
      <c r="E16" s="171" t="s">
        <v>178</v>
      </c>
      <c r="F16" s="171" t="s">
        <v>178</v>
      </c>
      <c r="G16" s="172" t="s">
        <v>178</v>
      </c>
      <c r="H16" s="190" t="s">
        <v>178</v>
      </c>
      <c r="I16" s="190" t="s">
        <v>178</v>
      </c>
      <c r="J16" s="190" t="s">
        <v>178</v>
      </c>
      <c r="K16" s="190" t="s">
        <v>178</v>
      </c>
      <c r="L16" s="171" t="s">
        <v>178</v>
      </c>
      <c r="M16" s="171" t="s">
        <v>178</v>
      </c>
      <c r="N16" s="182" t="s">
        <v>178</v>
      </c>
      <c r="O16" s="172" t="s">
        <v>178</v>
      </c>
      <c r="P16" s="173">
        <v>0</v>
      </c>
      <c r="Q16" s="171" t="s">
        <v>178</v>
      </c>
      <c r="R16" s="171">
        <v>0</v>
      </c>
      <c r="S16" s="171">
        <v>0</v>
      </c>
    </row>
    <row r="17" spans="2:19" s="164" customFormat="1" x14ac:dyDescent="0.2">
      <c r="B17" s="133" t="s">
        <v>375</v>
      </c>
      <c r="C17" s="167" t="s">
        <v>178</v>
      </c>
      <c r="D17" s="171" t="s">
        <v>178</v>
      </c>
      <c r="E17" s="171" t="s">
        <v>178</v>
      </c>
      <c r="F17" s="171" t="s">
        <v>178</v>
      </c>
      <c r="G17" s="172" t="s">
        <v>178</v>
      </c>
      <c r="H17" s="190" t="s">
        <v>178</v>
      </c>
      <c r="I17" s="190" t="s">
        <v>178</v>
      </c>
      <c r="J17" s="190" t="s">
        <v>178</v>
      </c>
      <c r="K17" s="190" t="s">
        <v>178</v>
      </c>
      <c r="L17" s="171" t="s">
        <v>178</v>
      </c>
      <c r="M17" s="171" t="s">
        <v>178</v>
      </c>
      <c r="N17" s="182" t="s">
        <v>178</v>
      </c>
      <c r="O17" s="172" t="s">
        <v>178</v>
      </c>
      <c r="P17" s="173">
        <v>0</v>
      </c>
      <c r="Q17" s="171" t="s">
        <v>178</v>
      </c>
      <c r="R17" s="171">
        <v>0</v>
      </c>
      <c r="S17" s="171">
        <v>0</v>
      </c>
    </row>
    <row r="18" spans="2:19" s="164" customFormat="1" x14ac:dyDescent="0.2">
      <c r="B18" s="133" t="s">
        <v>2290</v>
      </c>
      <c r="C18" s="167" t="s">
        <v>178</v>
      </c>
      <c r="D18" s="171" t="s">
        <v>178</v>
      </c>
      <c r="E18" s="171" t="s">
        <v>178</v>
      </c>
      <c r="F18" s="171" t="s">
        <v>178</v>
      </c>
      <c r="G18" s="172" t="s">
        <v>178</v>
      </c>
      <c r="H18" s="190" t="s">
        <v>178</v>
      </c>
      <c r="I18" s="190" t="s">
        <v>178</v>
      </c>
      <c r="J18" s="190" t="s">
        <v>178</v>
      </c>
      <c r="K18" s="190" t="s">
        <v>178</v>
      </c>
      <c r="L18" s="171" t="s">
        <v>178</v>
      </c>
      <c r="M18" s="171" t="s">
        <v>178</v>
      </c>
      <c r="N18" s="182" t="s">
        <v>178</v>
      </c>
      <c r="O18" s="172" t="s">
        <v>178</v>
      </c>
      <c r="P18" s="173">
        <v>0</v>
      </c>
      <c r="Q18" s="171" t="s">
        <v>178</v>
      </c>
      <c r="R18" s="171">
        <v>0</v>
      </c>
      <c r="S18" s="171">
        <v>0</v>
      </c>
    </row>
    <row r="19" spans="2:19" s="164" customFormat="1" x14ac:dyDescent="0.2">
      <c r="B19" s="133" t="s">
        <v>2291</v>
      </c>
      <c r="C19" s="167" t="s">
        <v>178</v>
      </c>
      <c r="D19" s="171" t="s">
        <v>178</v>
      </c>
      <c r="E19" s="171" t="s">
        <v>178</v>
      </c>
      <c r="F19" s="171" t="s">
        <v>178</v>
      </c>
      <c r="G19" s="172" t="s">
        <v>178</v>
      </c>
      <c r="H19" s="190" t="s">
        <v>178</v>
      </c>
      <c r="I19" s="190" t="s">
        <v>178</v>
      </c>
      <c r="J19" s="190" t="s">
        <v>178</v>
      </c>
      <c r="K19" s="190" t="s">
        <v>178</v>
      </c>
      <c r="L19" s="171" t="s">
        <v>178</v>
      </c>
      <c r="M19" s="171" t="s">
        <v>178</v>
      </c>
      <c r="N19" s="182" t="s">
        <v>178</v>
      </c>
      <c r="O19" s="172" t="s">
        <v>178</v>
      </c>
      <c r="P19" s="173">
        <v>0</v>
      </c>
      <c r="Q19" s="171" t="s">
        <v>178</v>
      </c>
      <c r="R19" s="171">
        <v>0</v>
      </c>
      <c r="S19" s="171">
        <v>0</v>
      </c>
    </row>
    <row r="20" spans="2:19" s="164" customFormat="1" x14ac:dyDescent="0.2">
      <c r="B20" s="116" t="s">
        <v>167</v>
      </c>
      <c r="C20" s="174"/>
      <c r="D20" s="174"/>
      <c r="E20" s="174"/>
      <c r="F20" s="116"/>
      <c r="G20" s="193"/>
      <c r="H20" s="193"/>
      <c r="I20" s="193"/>
      <c r="J20" s="194"/>
      <c r="K20" s="179"/>
      <c r="L20" s="178"/>
      <c r="M20" s="178"/>
      <c r="N20" s="195"/>
      <c r="O20" s="177"/>
      <c r="P20" s="179"/>
      <c r="Q20" s="183"/>
    </row>
    <row r="21" spans="2:19" s="164" customFormat="1" x14ac:dyDescent="0.2">
      <c r="B21" s="116" t="s">
        <v>168</v>
      </c>
      <c r="C21" s="174"/>
      <c r="D21" s="174"/>
      <c r="E21" s="174"/>
      <c r="F21" s="116"/>
      <c r="G21" s="193"/>
      <c r="H21" s="193"/>
      <c r="I21" s="193"/>
      <c r="J21" s="194"/>
      <c r="K21" s="179"/>
      <c r="L21" s="178"/>
      <c r="M21" s="178"/>
      <c r="N21" s="195"/>
      <c r="O21" s="177"/>
      <c r="P21" s="179"/>
      <c r="Q21" s="183"/>
    </row>
    <row r="22" spans="2:19" s="164" customFormat="1" x14ac:dyDescent="0.2">
      <c r="B22" s="116" t="s">
        <v>169</v>
      </c>
      <c r="C22" s="174"/>
      <c r="D22" s="174"/>
      <c r="E22" s="174"/>
      <c r="F22" s="116"/>
      <c r="G22" s="193"/>
      <c r="H22" s="193"/>
      <c r="I22" s="193"/>
      <c r="J22" s="194"/>
      <c r="K22" s="179"/>
      <c r="L22" s="178"/>
      <c r="M22" s="178"/>
      <c r="N22" s="195"/>
      <c r="O22" s="177"/>
      <c r="P22" s="179"/>
      <c r="Q22" s="183"/>
    </row>
    <row r="23" spans="2:19" s="164" customFormat="1" x14ac:dyDescent="0.2">
      <c r="B23" s="116" t="s">
        <v>170</v>
      </c>
      <c r="C23" s="174"/>
      <c r="D23" s="174"/>
      <c r="E23" s="174"/>
      <c r="F23" s="116"/>
      <c r="G23" s="193"/>
      <c r="H23" s="193"/>
      <c r="I23" s="193"/>
      <c r="J23" s="194"/>
      <c r="K23" s="179"/>
      <c r="L23" s="178"/>
      <c r="M23" s="178"/>
      <c r="N23" s="195"/>
      <c r="O23" s="177"/>
      <c r="P23" s="179"/>
      <c r="Q23" s="183"/>
    </row>
    <row r="24" spans="2:19" s="164" customFormat="1" x14ac:dyDescent="0.2">
      <c r="B24" s="116" t="s">
        <v>171</v>
      </c>
      <c r="C24" s="174"/>
      <c r="D24" s="174"/>
      <c r="E24" s="174"/>
      <c r="F24" s="116"/>
      <c r="G24" s="193"/>
      <c r="H24" s="193"/>
      <c r="I24" s="193"/>
      <c r="J24" s="194"/>
      <c r="K24" s="179"/>
      <c r="L24" s="178"/>
      <c r="M24" s="178"/>
      <c r="N24" s="195"/>
      <c r="O24" s="177"/>
      <c r="P24" s="179"/>
      <c r="Q24" s="183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1" priority="260" stopIfTrue="1">
      <formula>LEFT(#REF!,3)="TIR"</formula>
    </cfRule>
  </conditionalFormatting>
  <conditionalFormatting sqref="L8">
    <cfRule type="expression" dxfId="70" priority="265" stopIfTrue="1">
      <formula>LEFT(#REF!,3)="TIR"</formula>
    </cfRule>
  </conditionalFormatting>
  <conditionalFormatting sqref="K11:K19 C11:I19">
    <cfRule type="expression" dxfId="69" priority="266" stopIfTrue="1">
      <formula>LEFT(#REF!,3)="TIR"</formula>
    </cfRule>
  </conditionalFormatting>
  <conditionalFormatting sqref="B11:B19 P12:P19">
    <cfRule type="expression" dxfId="68" priority="268" stopIfTrue="1">
      <formula>#REF!&gt;0</formula>
    </cfRule>
    <cfRule type="expression" dxfId="67" priority="269" stopIfTrue="1">
      <formula>LEFT(#REF!,3)="TIR"</formula>
    </cfRule>
  </conditionalFormatting>
  <conditionalFormatting sqref="R12:S19">
    <cfRule type="expression" dxfId="66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9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8.5703125" style="93" bestFit="1" customWidth="1"/>
    <col min="8" max="8" width="10.285156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3.5703125" style="97" bestFit="1" customWidth="1"/>
    <col min="15" max="15" width="8.85546875" style="95" bestFit="1" customWidth="1"/>
    <col min="16" max="16" width="12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165</v>
      </c>
      <c r="C3" s="162" t="s">
        <v>174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166</v>
      </c>
      <c r="C4" s="12" t="s">
        <v>175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45" t="s">
        <v>30</v>
      </c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7"/>
    </row>
    <row r="7" spans="1:19" s="10" customFormat="1" x14ac:dyDescent="0.2">
      <c r="B7" s="238" t="s">
        <v>21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40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4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155221.57549113009</v>
      </c>
      <c r="Q11" s="103"/>
      <c r="R11" s="103">
        <v>1</v>
      </c>
      <c r="S11" s="121">
        <v>2.5099034729960196E-2</v>
      </c>
    </row>
    <row r="12" spans="1:19" s="164" customFormat="1" x14ac:dyDescent="0.2">
      <c r="B12" s="132" t="s">
        <v>149</v>
      </c>
      <c r="C12" s="167" t="s">
        <v>178</v>
      </c>
      <c r="D12" s="167" t="s">
        <v>178</v>
      </c>
      <c r="E12" s="167" t="s">
        <v>178</v>
      </c>
      <c r="F12" s="167" t="s">
        <v>178</v>
      </c>
      <c r="G12" s="168" t="s">
        <v>178</v>
      </c>
      <c r="H12" s="168" t="s">
        <v>178</v>
      </c>
      <c r="I12" s="168" t="s">
        <v>178</v>
      </c>
      <c r="J12" s="180" t="s">
        <v>178</v>
      </c>
      <c r="K12" s="168" t="s">
        <v>178</v>
      </c>
      <c r="L12" s="167" t="s">
        <v>178</v>
      </c>
      <c r="M12" s="167" t="s">
        <v>178</v>
      </c>
      <c r="N12" s="180" t="s">
        <v>178</v>
      </c>
      <c r="O12" s="168" t="s">
        <v>178</v>
      </c>
      <c r="P12" s="181">
        <v>155221.57549073009</v>
      </c>
      <c r="Q12" s="167" t="s">
        <v>178</v>
      </c>
      <c r="R12" s="167">
        <v>0.99999999999742295</v>
      </c>
      <c r="S12" s="167">
        <v>2.5099034729895518E-2</v>
      </c>
    </row>
    <row r="13" spans="1:19" s="164" customFormat="1" x14ac:dyDescent="0.2">
      <c r="B13" s="133" t="s">
        <v>2288</v>
      </c>
      <c r="C13" s="171" t="s">
        <v>178</v>
      </c>
      <c r="D13" s="171" t="s">
        <v>178</v>
      </c>
      <c r="E13" s="171" t="s">
        <v>178</v>
      </c>
      <c r="F13" s="171" t="s">
        <v>178</v>
      </c>
      <c r="G13" s="168" t="s">
        <v>178</v>
      </c>
      <c r="H13" s="172" t="s">
        <v>178</v>
      </c>
      <c r="I13" s="172" t="s">
        <v>178</v>
      </c>
      <c r="J13" s="180" t="s">
        <v>178</v>
      </c>
      <c r="K13" s="172" t="s">
        <v>178</v>
      </c>
      <c r="L13" s="171" t="s">
        <v>178</v>
      </c>
      <c r="M13" s="171" t="s">
        <v>178</v>
      </c>
      <c r="N13" s="182" t="s">
        <v>178</v>
      </c>
      <c r="O13" s="172" t="s">
        <v>178</v>
      </c>
      <c r="P13" s="173">
        <v>131489.49877149344</v>
      </c>
      <c r="Q13" s="171" t="s">
        <v>178</v>
      </c>
      <c r="R13" s="167">
        <v>0.84710838912343867</v>
      </c>
      <c r="S13" s="167">
        <v>2.1261602878649824E-2</v>
      </c>
    </row>
    <row r="14" spans="1:19" x14ac:dyDescent="0.2">
      <c r="B14" s="23" t="s">
        <v>2327</v>
      </c>
      <c r="C14" s="32" t="s">
        <v>2328</v>
      </c>
      <c r="D14" s="32" t="s">
        <v>178</v>
      </c>
      <c r="E14" s="32" t="s">
        <v>2329</v>
      </c>
      <c r="F14" s="32" t="s">
        <v>379</v>
      </c>
      <c r="G14" s="101" t="s">
        <v>187</v>
      </c>
      <c r="H14" s="94" t="s">
        <v>188</v>
      </c>
      <c r="I14" s="94" t="s">
        <v>2330</v>
      </c>
      <c r="J14" s="141">
        <v>8.35</v>
      </c>
      <c r="K14" s="94" t="s">
        <v>184</v>
      </c>
      <c r="L14" s="32">
        <v>4.9000000000000002E-2</v>
      </c>
      <c r="M14" s="32">
        <v>2.3199999999999998E-2</v>
      </c>
      <c r="N14" s="105">
        <v>13851292.849682309</v>
      </c>
      <c r="O14" s="94">
        <v>148.15</v>
      </c>
      <c r="P14" s="125">
        <v>20520.690356498184</v>
      </c>
      <c r="Q14" s="32">
        <v>7.0558412880861272E-3</v>
      </c>
      <c r="R14" s="41">
        <v>0.1322025645698385</v>
      </c>
      <c r="S14" s="41">
        <v>3.3181567595281813E-3</v>
      </c>
    </row>
    <row r="15" spans="1:19" x14ac:dyDescent="0.2">
      <c r="B15" s="23" t="s">
        <v>2356</v>
      </c>
      <c r="C15" s="32" t="s">
        <v>2357</v>
      </c>
      <c r="D15" s="32" t="s">
        <v>178</v>
      </c>
      <c r="E15" s="32" t="s">
        <v>2329</v>
      </c>
      <c r="F15" s="32" t="s">
        <v>379</v>
      </c>
      <c r="G15" s="101" t="s">
        <v>187</v>
      </c>
      <c r="H15" s="94" t="s">
        <v>188</v>
      </c>
      <c r="I15" s="94" t="s">
        <v>2358</v>
      </c>
      <c r="J15" s="141">
        <v>11.25</v>
      </c>
      <c r="K15" s="94" t="s">
        <v>184</v>
      </c>
      <c r="L15" s="32">
        <v>4.0999999999999995E-2</v>
      </c>
      <c r="M15" s="32">
        <v>2.8300000000000002E-2</v>
      </c>
      <c r="N15" s="105">
        <v>15781227.714646734</v>
      </c>
      <c r="O15" s="94">
        <v>120.95</v>
      </c>
      <c r="P15" s="125">
        <v>19087.394920755967</v>
      </c>
      <c r="Q15" s="32">
        <v>6.6433512361425487E-3</v>
      </c>
      <c r="R15" s="41">
        <v>0.1229686972340175</v>
      </c>
      <c r="S15" s="41">
        <v>3.0863956025745658E-3</v>
      </c>
    </row>
    <row r="16" spans="1:19" x14ac:dyDescent="0.2">
      <c r="B16" s="23" t="s">
        <v>2359</v>
      </c>
      <c r="C16" s="32" t="s">
        <v>2360</v>
      </c>
      <c r="D16" s="32" t="s">
        <v>178</v>
      </c>
      <c r="E16" s="32" t="s">
        <v>2329</v>
      </c>
      <c r="F16" s="32" t="s">
        <v>379</v>
      </c>
      <c r="G16" s="101" t="s">
        <v>187</v>
      </c>
      <c r="H16" s="94" t="s">
        <v>188</v>
      </c>
      <c r="I16" s="94" t="s">
        <v>2358</v>
      </c>
      <c r="J16" s="141">
        <v>0.53</v>
      </c>
      <c r="K16" s="94" t="s">
        <v>184</v>
      </c>
      <c r="L16" s="32">
        <v>3.3000000000000002E-2</v>
      </c>
      <c r="M16" s="32">
        <v>4.7999999999999996E-3</v>
      </c>
      <c r="N16" s="105">
        <v>166202.67170082041</v>
      </c>
      <c r="O16" s="94">
        <v>107.13</v>
      </c>
      <c r="P16" s="125">
        <v>178.05292219308893</v>
      </c>
      <c r="Q16" s="32">
        <v>6.7166706419457991E-4</v>
      </c>
      <c r="R16" s="41">
        <v>1.147088744781253E-3</v>
      </c>
      <c r="S16" s="41">
        <v>2.8790820243611121E-5</v>
      </c>
    </row>
    <row r="17" spans="2:19" x14ac:dyDescent="0.2">
      <c r="B17" s="23" t="s">
        <v>2323</v>
      </c>
      <c r="C17" s="32" t="s">
        <v>2324</v>
      </c>
      <c r="D17" s="32" t="s">
        <v>178</v>
      </c>
      <c r="E17" s="32" t="s">
        <v>2325</v>
      </c>
      <c r="F17" s="32" t="s">
        <v>379</v>
      </c>
      <c r="G17" s="101" t="s">
        <v>187</v>
      </c>
      <c r="H17" s="94" t="s">
        <v>188</v>
      </c>
      <c r="I17" s="94" t="s">
        <v>2326</v>
      </c>
      <c r="J17" s="141">
        <v>1.35</v>
      </c>
      <c r="K17" s="94" t="s">
        <v>184</v>
      </c>
      <c r="L17" s="32">
        <v>0.05</v>
      </c>
      <c r="M17" s="32">
        <v>2.2000000000000001E-3</v>
      </c>
      <c r="N17" s="105">
        <v>396966.35609873512</v>
      </c>
      <c r="O17" s="94">
        <v>127.01</v>
      </c>
      <c r="P17" s="125">
        <v>504.18697757575399</v>
      </c>
      <c r="Q17" s="32">
        <v>5.6709220200526957E-3</v>
      </c>
      <c r="R17" s="41">
        <v>3.2481758800635614E-3</v>
      </c>
      <c r="S17" s="41">
        <v>8.1526079222734348E-5</v>
      </c>
    </row>
    <row r="18" spans="2:19" x14ac:dyDescent="0.2">
      <c r="B18" s="23" t="s">
        <v>2331</v>
      </c>
      <c r="C18" s="32" t="s">
        <v>2332</v>
      </c>
      <c r="D18" s="32" t="s">
        <v>178</v>
      </c>
      <c r="E18" s="32" t="s">
        <v>762</v>
      </c>
      <c r="F18" s="32" t="s">
        <v>379</v>
      </c>
      <c r="G18" s="101" t="s">
        <v>198</v>
      </c>
      <c r="H18" s="94" t="s">
        <v>188</v>
      </c>
      <c r="I18" s="94" t="s">
        <v>2333</v>
      </c>
      <c r="J18" s="141">
        <v>4.3099999999999996</v>
      </c>
      <c r="K18" s="94" t="s">
        <v>184</v>
      </c>
      <c r="L18" s="32">
        <v>5.5999999999999994E-2</v>
      </c>
      <c r="M18" s="32">
        <v>8.8000000000000005E-3</v>
      </c>
      <c r="N18" s="105">
        <v>5091542.2467015237</v>
      </c>
      <c r="O18" s="94">
        <v>146.83000000000001</v>
      </c>
      <c r="P18" s="125">
        <v>7475.9114865417978</v>
      </c>
      <c r="Q18" s="32">
        <v>4.8563382606476649E-3</v>
      </c>
      <c r="R18" s="41">
        <v>4.8162837304592351E-2</v>
      </c>
      <c r="S18" s="41">
        <v>1.208840726201386E-3</v>
      </c>
    </row>
    <row r="19" spans="2:19" x14ac:dyDescent="0.2">
      <c r="B19" s="23" t="s">
        <v>2364</v>
      </c>
      <c r="C19" s="32" t="s">
        <v>2365</v>
      </c>
      <c r="D19" s="32" t="s">
        <v>178</v>
      </c>
      <c r="E19" s="32" t="s">
        <v>762</v>
      </c>
      <c r="F19" s="32" t="s">
        <v>379</v>
      </c>
      <c r="G19" s="101" t="s">
        <v>198</v>
      </c>
      <c r="H19" s="94" t="s">
        <v>188</v>
      </c>
      <c r="I19" s="94" t="s">
        <v>2366</v>
      </c>
      <c r="J19" s="141">
        <v>7.39</v>
      </c>
      <c r="K19" s="94" t="s">
        <v>184</v>
      </c>
      <c r="L19" s="32">
        <v>4.9299999999999997E-2</v>
      </c>
      <c r="M19" s="32">
        <v>1.9400000000000001E-2</v>
      </c>
      <c r="N19" s="105">
        <v>4295433.2634977298</v>
      </c>
      <c r="O19" s="94">
        <v>128.71</v>
      </c>
      <c r="P19" s="125">
        <v>5528.6521531009421</v>
      </c>
      <c r="Q19" s="32">
        <v>5.0772242541520648E-3</v>
      </c>
      <c r="R19" s="41">
        <v>3.5617807225625471E-2</v>
      </c>
      <c r="S19" s="41">
        <v>8.9397258056100079E-4</v>
      </c>
    </row>
    <row r="20" spans="2:19" x14ac:dyDescent="0.2">
      <c r="B20" s="23" t="s">
        <v>2341</v>
      </c>
      <c r="C20" s="32" t="s">
        <v>2342</v>
      </c>
      <c r="D20" s="32" t="s">
        <v>178</v>
      </c>
      <c r="E20" s="32" t="s">
        <v>2343</v>
      </c>
      <c r="F20" s="32" t="s">
        <v>2344</v>
      </c>
      <c r="G20" s="101" t="s">
        <v>671</v>
      </c>
      <c r="H20" s="94" t="s">
        <v>183</v>
      </c>
      <c r="I20" s="94" t="s">
        <v>2345</v>
      </c>
      <c r="J20" s="141">
        <v>3.11</v>
      </c>
      <c r="K20" s="94" t="s">
        <v>184</v>
      </c>
      <c r="L20" s="32">
        <v>4.9000000000000002E-2</v>
      </c>
      <c r="M20" s="32">
        <v>7.1999999999999998E-3</v>
      </c>
      <c r="N20" s="105">
        <v>907004.75079473073</v>
      </c>
      <c r="O20" s="94">
        <v>138.69</v>
      </c>
      <c r="P20" s="125">
        <v>1257.9248918590333</v>
      </c>
      <c r="Q20" s="32">
        <v>1.0915359159644629E-2</v>
      </c>
      <c r="R20" s="41">
        <v>8.104059554085094E-3</v>
      </c>
      <c r="S20" s="41">
        <v>2.0340407220164749E-4</v>
      </c>
    </row>
    <row r="21" spans="2:19" x14ac:dyDescent="0.2">
      <c r="B21" s="23" t="s">
        <v>2414</v>
      </c>
      <c r="C21" s="32" t="s">
        <v>2415</v>
      </c>
      <c r="D21" s="32" t="s">
        <v>178</v>
      </c>
      <c r="E21" s="32" t="s">
        <v>2416</v>
      </c>
      <c r="F21" s="32" t="s">
        <v>379</v>
      </c>
      <c r="G21" s="101" t="s">
        <v>198</v>
      </c>
      <c r="H21" s="94" t="s">
        <v>188</v>
      </c>
      <c r="I21" s="94" t="s">
        <v>2417</v>
      </c>
      <c r="J21" s="141">
        <v>1.39</v>
      </c>
      <c r="K21" s="94" t="s">
        <v>184</v>
      </c>
      <c r="L21" s="32">
        <v>5.7999999999999996E-2</v>
      </c>
      <c r="M21" s="32">
        <v>2.2000000000000001E-3</v>
      </c>
      <c r="N21" s="105">
        <v>250543.24276688448</v>
      </c>
      <c r="O21" s="94">
        <v>129.30000000000001</v>
      </c>
      <c r="P21" s="125">
        <v>323.95242020854988</v>
      </c>
      <c r="Q21" s="32" t="s">
        <v>178</v>
      </c>
      <c r="R21" s="41">
        <v>2.0870321614991061E-3</v>
      </c>
      <c r="S21" s="41">
        <v>5.2382492704009957E-5</v>
      </c>
    </row>
    <row r="22" spans="2:19" x14ac:dyDescent="0.2">
      <c r="B22" s="23" t="s">
        <v>2405</v>
      </c>
      <c r="C22" s="32" t="s">
        <v>2406</v>
      </c>
      <c r="D22" s="32" t="s">
        <v>178</v>
      </c>
      <c r="E22" s="32" t="s">
        <v>2407</v>
      </c>
      <c r="F22" s="32" t="s">
        <v>379</v>
      </c>
      <c r="G22" s="101" t="s">
        <v>198</v>
      </c>
      <c r="H22" s="94" t="s">
        <v>188</v>
      </c>
      <c r="I22" s="94" t="s">
        <v>2408</v>
      </c>
      <c r="J22" s="141">
        <v>0.97</v>
      </c>
      <c r="K22" s="94" t="s">
        <v>184</v>
      </c>
      <c r="L22" s="32">
        <v>5.9500000000000004E-2</v>
      </c>
      <c r="M22" s="32">
        <v>1.8E-3</v>
      </c>
      <c r="N22" s="105">
        <v>258269.13771412775</v>
      </c>
      <c r="O22" s="94">
        <v>129.62</v>
      </c>
      <c r="P22" s="125">
        <v>334.76845607888202</v>
      </c>
      <c r="Q22" s="32" t="s">
        <v>178</v>
      </c>
      <c r="R22" s="41">
        <v>2.1567134273676528E-3</v>
      </c>
      <c r="S22" s="41">
        <v>5.4131425216072206E-5</v>
      </c>
    </row>
    <row r="23" spans="2:19" x14ac:dyDescent="0.2">
      <c r="B23" s="23" t="s">
        <v>2397</v>
      </c>
      <c r="C23" s="32" t="s">
        <v>2398</v>
      </c>
      <c r="D23" s="32" t="s">
        <v>178</v>
      </c>
      <c r="E23" s="32" t="s">
        <v>2399</v>
      </c>
      <c r="F23" s="32" t="s">
        <v>2344</v>
      </c>
      <c r="G23" s="101" t="s">
        <v>416</v>
      </c>
      <c r="H23" s="94" t="s">
        <v>183</v>
      </c>
      <c r="I23" s="94" t="s">
        <v>2400</v>
      </c>
      <c r="J23" s="141">
        <v>0.86</v>
      </c>
      <c r="K23" s="94" t="s">
        <v>184</v>
      </c>
      <c r="L23" s="32">
        <v>4.9500000000000002E-2</v>
      </c>
      <c r="M23" s="32">
        <v>3.0000000000000001E-3</v>
      </c>
      <c r="N23" s="105">
        <v>20200.913343137625</v>
      </c>
      <c r="O23" s="94">
        <v>128.84</v>
      </c>
      <c r="P23" s="125">
        <v>26.026856580465282</v>
      </c>
      <c r="Q23" s="32" t="s">
        <v>178</v>
      </c>
      <c r="R23" s="41">
        <v>1.6767550836998526E-4</v>
      </c>
      <c r="S23" s="41">
        <v>4.2084934079419912E-6</v>
      </c>
    </row>
    <row r="24" spans="2:19" x14ac:dyDescent="0.2">
      <c r="B24" s="23" t="s">
        <v>2310</v>
      </c>
      <c r="C24" s="32" t="s">
        <v>2311</v>
      </c>
      <c r="D24" s="32" t="s">
        <v>178</v>
      </c>
      <c r="E24" s="32" t="s">
        <v>1450</v>
      </c>
      <c r="F24" s="32" t="s">
        <v>406</v>
      </c>
      <c r="G24" s="101" t="s">
        <v>395</v>
      </c>
      <c r="H24" s="94" t="s">
        <v>188</v>
      </c>
      <c r="I24" s="94" t="s">
        <v>2312</v>
      </c>
      <c r="J24" s="141">
        <v>0.25</v>
      </c>
      <c r="K24" s="94" t="s">
        <v>184</v>
      </c>
      <c r="L24" s="32">
        <v>5.5500000000000001E-2</v>
      </c>
      <c r="M24" s="32">
        <v>2.5000000000000001E-3</v>
      </c>
      <c r="N24" s="105">
        <v>78496.885811968765</v>
      </c>
      <c r="O24" s="94">
        <v>132.58000000000001</v>
      </c>
      <c r="P24" s="125">
        <v>104.07117094835988</v>
      </c>
      <c r="Q24" s="32">
        <v>7.8496885811968765E-4</v>
      </c>
      <c r="R24" s="41">
        <v>6.7046846173975908E-4</v>
      </c>
      <c r="S24" s="41">
        <v>1.6828111206549204E-5</v>
      </c>
    </row>
    <row r="25" spans="2:19" x14ac:dyDescent="0.2">
      <c r="B25" s="23" t="s">
        <v>2349</v>
      </c>
      <c r="C25" s="32" t="s">
        <v>2350</v>
      </c>
      <c r="D25" s="32" t="s">
        <v>178</v>
      </c>
      <c r="E25" s="32" t="s">
        <v>655</v>
      </c>
      <c r="F25" s="32" t="s">
        <v>690</v>
      </c>
      <c r="G25" s="101" t="s">
        <v>416</v>
      </c>
      <c r="H25" s="94" t="s">
        <v>183</v>
      </c>
      <c r="I25" s="94" t="s">
        <v>2351</v>
      </c>
      <c r="J25" s="141">
        <v>2.59</v>
      </c>
      <c r="K25" s="94" t="s">
        <v>184</v>
      </c>
      <c r="L25" s="32">
        <v>0.06</v>
      </c>
      <c r="M25" s="32">
        <v>7.9000000000000008E-3</v>
      </c>
      <c r="N25" s="105">
        <v>19608209.664403744</v>
      </c>
      <c r="O25" s="94">
        <v>123.89000000000001</v>
      </c>
      <c r="P25" s="125">
        <v>24292.610953114989</v>
      </c>
      <c r="Q25" s="32">
        <v>5.2984438522239259E-3</v>
      </c>
      <c r="R25" s="41">
        <v>0.15650279850756416</v>
      </c>
      <c r="S25" s="41">
        <v>3.9280691750773148E-3</v>
      </c>
    </row>
    <row r="26" spans="2:19" x14ac:dyDescent="0.2">
      <c r="B26" s="23" t="s">
        <v>2307</v>
      </c>
      <c r="C26" s="32" t="s">
        <v>2308</v>
      </c>
      <c r="D26" s="32" t="s">
        <v>178</v>
      </c>
      <c r="E26" s="32" t="s">
        <v>804</v>
      </c>
      <c r="F26" s="32" t="s">
        <v>394</v>
      </c>
      <c r="G26" s="101" t="s">
        <v>416</v>
      </c>
      <c r="H26" s="94" t="s">
        <v>183</v>
      </c>
      <c r="I26" s="94" t="s">
        <v>2309</v>
      </c>
      <c r="J26" s="141">
        <v>3.55</v>
      </c>
      <c r="K26" s="94" t="s">
        <v>184</v>
      </c>
      <c r="L26" s="32">
        <v>3.7999999999999999E-2</v>
      </c>
      <c r="M26" s="32">
        <v>5.1000000000000004E-3</v>
      </c>
      <c r="N26" s="105">
        <v>2240000</v>
      </c>
      <c r="O26" s="94">
        <v>117.21</v>
      </c>
      <c r="P26" s="125">
        <v>2625.5039999999999</v>
      </c>
      <c r="Q26" s="32" t="s">
        <v>178</v>
      </c>
      <c r="R26" s="41">
        <v>1.6914555799944386E-2</v>
      </c>
      <c r="S26" s="41">
        <v>4.2453902346465381E-4</v>
      </c>
    </row>
    <row r="27" spans="2:19" x14ac:dyDescent="0.2">
      <c r="B27" s="23" t="s">
        <v>2305</v>
      </c>
      <c r="C27" s="32" t="s">
        <v>2306</v>
      </c>
      <c r="D27" s="32" t="s">
        <v>178</v>
      </c>
      <c r="E27" s="32" t="s">
        <v>2303</v>
      </c>
      <c r="F27" s="32" t="s">
        <v>394</v>
      </c>
      <c r="G27" s="101" t="s">
        <v>416</v>
      </c>
      <c r="H27" s="94" t="s">
        <v>183</v>
      </c>
      <c r="I27" s="94" t="s">
        <v>517</v>
      </c>
      <c r="J27" s="141">
        <v>3.55</v>
      </c>
      <c r="K27" s="94" t="s">
        <v>184</v>
      </c>
      <c r="L27" s="32">
        <v>3.7999999999999999E-2</v>
      </c>
      <c r="M27" s="32">
        <v>5.1000000000000004E-3</v>
      </c>
      <c r="N27" s="105">
        <v>1790000</v>
      </c>
      <c r="O27" s="94">
        <v>117.20000000000002</v>
      </c>
      <c r="P27" s="125">
        <v>2097.88</v>
      </c>
      <c r="Q27" s="32" t="s">
        <v>178</v>
      </c>
      <c r="R27" s="41">
        <v>1.3515389167789245E-2</v>
      </c>
      <c r="S27" s="41">
        <v>3.3922322211127006E-4</v>
      </c>
    </row>
    <row r="28" spans="2:19" x14ac:dyDescent="0.2">
      <c r="B28" s="23" t="s">
        <v>2381</v>
      </c>
      <c r="C28" s="32" t="s">
        <v>2382</v>
      </c>
      <c r="D28" s="32" t="s">
        <v>178</v>
      </c>
      <c r="E28" s="32" t="s">
        <v>2383</v>
      </c>
      <c r="F28" s="32" t="s">
        <v>406</v>
      </c>
      <c r="G28" s="101" t="s">
        <v>416</v>
      </c>
      <c r="H28" s="94" t="s">
        <v>183</v>
      </c>
      <c r="I28" s="94" t="s">
        <v>2384</v>
      </c>
      <c r="J28" s="141">
        <v>1.41</v>
      </c>
      <c r="K28" s="94" t="s">
        <v>184</v>
      </c>
      <c r="L28" s="32">
        <v>2.4E-2</v>
      </c>
      <c r="M28" s="32">
        <v>2.5699999999999997E-2</v>
      </c>
      <c r="N28" s="105">
        <v>1615739.6774244532</v>
      </c>
      <c r="O28" s="94">
        <v>100.72000000000001</v>
      </c>
      <c r="P28" s="125">
        <v>1627.3730001806186</v>
      </c>
      <c r="Q28" s="32" t="s">
        <v>178</v>
      </c>
      <c r="R28" s="41">
        <v>1.0484193289699038E-2</v>
      </c>
      <c r="S28" s="41">
        <v>2.6314313149377179E-4</v>
      </c>
    </row>
    <row r="29" spans="2:19" x14ac:dyDescent="0.2">
      <c r="B29" s="23" t="s">
        <v>2385</v>
      </c>
      <c r="C29" s="32" t="s">
        <v>2386</v>
      </c>
      <c r="D29" s="32" t="s">
        <v>178</v>
      </c>
      <c r="E29" s="32" t="s">
        <v>2387</v>
      </c>
      <c r="F29" s="32" t="s">
        <v>406</v>
      </c>
      <c r="G29" s="101" t="s">
        <v>416</v>
      </c>
      <c r="H29" s="94" t="s">
        <v>183</v>
      </c>
      <c r="I29" s="94" t="s">
        <v>2388</v>
      </c>
      <c r="J29" s="141">
        <v>2.5</v>
      </c>
      <c r="K29" s="94" t="s">
        <v>184</v>
      </c>
      <c r="L29" s="32">
        <v>2.1000000000000001E-2</v>
      </c>
      <c r="M29" s="32">
        <v>3.4099999999999998E-2</v>
      </c>
      <c r="N29" s="105">
        <v>735520.19139889302</v>
      </c>
      <c r="O29" s="94">
        <v>98.14</v>
      </c>
      <c r="P29" s="125">
        <v>721.83951563734854</v>
      </c>
      <c r="Q29" s="32" t="s">
        <v>178</v>
      </c>
      <c r="R29" s="41">
        <v>4.6503813233012637E-3</v>
      </c>
      <c r="S29" s="41">
        <v>1.1672008234109668E-4</v>
      </c>
    </row>
    <row r="30" spans="2:19" x14ac:dyDescent="0.2">
      <c r="B30" s="23" t="s">
        <v>2389</v>
      </c>
      <c r="C30" s="32" t="s">
        <v>2390</v>
      </c>
      <c r="D30" s="32" t="s">
        <v>178</v>
      </c>
      <c r="E30" s="32" t="s">
        <v>2391</v>
      </c>
      <c r="F30" s="32" t="s">
        <v>406</v>
      </c>
      <c r="G30" s="101" t="s">
        <v>395</v>
      </c>
      <c r="H30" s="94" t="s">
        <v>188</v>
      </c>
      <c r="I30" s="94" t="s">
        <v>2392</v>
      </c>
      <c r="J30" s="141">
        <v>2.09</v>
      </c>
      <c r="K30" s="94" t="s">
        <v>184</v>
      </c>
      <c r="L30" s="32">
        <v>2.9500000000000002E-2</v>
      </c>
      <c r="M30" s="32">
        <v>4.4000000000000004E-2</v>
      </c>
      <c r="N30" s="105">
        <v>1527492.3146193679</v>
      </c>
      <c r="O30" s="94">
        <v>97.52</v>
      </c>
      <c r="P30" s="125">
        <v>1489.6105050404637</v>
      </c>
      <c r="Q30" s="32" t="s">
        <v>178</v>
      </c>
      <c r="R30" s="41">
        <v>9.5966717276721979E-3</v>
      </c>
      <c r="S30" s="41">
        <v>2.4086719698487161E-4</v>
      </c>
    </row>
    <row r="31" spans="2:19" x14ac:dyDescent="0.2">
      <c r="B31" s="23" t="s">
        <v>2301</v>
      </c>
      <c r="C31" s="32" t="s">
        <v>2302</v>
      </c>
      <c r="D31" s="32" t="s">
        <v>178</v>
      </c>
      <c r="E31" s="32" t="s">
        <v>2303</v>
      </c>
      <c r="F31" s="32" t="s">
        <v>394</v>
      </c>
      <c r="G31" s="101" t="s">
        <v>416</v>
      </c>
      <c r="H31" s="94" t="s">
        <v>183</v>
      </c>
      <c r="I31" s="94" t="s">
        <v>2304</v>
      </c>
      <c r="J31" s="141">
        <v>1.23</v>
      </c>
      <c r="K31" s="94" t="s">
        <v>184</v>
      </c>
      <c r="L31" s="32">
        <v>0.04</v>
      </c>
      <c r="M31" s="32">
        <v>2.8000000000000004E-3</v>
      </c>
      <c r="N31" s="105">
        <v>1821466</v>
      </c>
      <c r="O31" s="94">
        <v>118.05000000000001</v>
      </c>
      <c r="P31" s="125">
        <v>2150.2406099999998</v>
      </c>
      <c r="Q31" s="32" t="s">
        <v>178</v>
      </c>
      <c r="R31" s="41">
        <v>1.385271733775742E-2</v>
      </c>
      <c r="S31" s="41">
        <v>3.4768983356469523E-4</v>
      </c>
    </row>
    <row r="32" spans="2:19" x14ac:dyDescent="0.2">
      <c r="B32" s="23" t="s">
        <v>2418</v>
      </c>
      <c r="C32" s="32" t="s">
        <v>2419</v>
      </c>
      <c r="D32" s="32" t="s">
        <v>178</v>
      </c>
      <c r="E32" s="32" t="s">
        <v>2420</v>
      </c>
      <c r="F32" s="32" t="s">
        <v>1199</v>
      </c>
      <c r="G32" s="101" t="s">
        <v>182</v>
      </c>
      <c r="H32" s="94" t="s">
        <v>183</v>
      </c>
      <c r="I32" s="94" t="s">
        <v>2421</v>
      </c>
      <c r="J32" s="141">
        <v>1.39</v>
      </c>
      <c r="K32" s="94" t="s">
        <v>184</v>
      </c>
      <c r="L32" s="32">
        <v>5.7000000000000002E-2</v>
      </c>
      <c r="M32" s="32">
        <v>0</v>
      </c>
      <c r="N32" s="105">
        <v>345111.98892825353</v>
      </c>
      <c r="O32" s="94">
        <v>130.38999999999999</v>
      </c>
      <c r="P32" s="125">
        <v>449.99153051071721</v>
      </c>
      <c r="Q32" s="32" t="s">
        <v>178</v>
      </c>
      <c r="R32" s="41">
        <v>2.8990269496164938E-3</v>
      </c>
      <c r="S32" s="41">
        <v>7.2762778091514958E-5</v>
      </c>
    </row>
    <row r="33" spans="2:19" x14ac:dyDescent="0.2">
      <c r="B33" s="23" t="s">
        <v>2316</v>
      </c>
      <c r="C33" s="32" t="s">
        <v>2317</v>
      </c>
      <c r="D33" s="32" t="s">
        <v>178</v>
      </c>
      <c r="E33" s="32" t="s">
        <v>2318</v>
      </c>
      <c r="F33" s="32" t="s">
        <v>379</v>
      </c>
      <c r="G33" s="101" t="s">
        <v>401</v>
      </c>
      <c r="H33" s="94" t="s">
        <v>188</v>
      </c>
      <c r="I33" s="94" t="s">
        <v>2319</v>
      </c>
      <c r="J33" s="141">
        <v>3.16</v>
      </c>
      <c r="K33" s="94" t="s">
        <v>184</v>
      </c>
      <c r="L33" s="32">
        <v>7.7499999999999999E-2</v>
      </c>
      <c r="M33" s="32">
        <v>7.4999999999999997E-3</v>
      </c>
      <c r="N33" s="105">
        <v>618768.35627645068</v>
      </c>
      <c r="O33" s="94">
        <v>154.99</v>
      </c>
      <c r="P33" s="125">
        <v>959.02907512307388</v>
      </c>
      <c r="Q33" s="32" t="s">
        <v>178</v>
      </c>
      <c r="R33" s="41">
        <v>6.178452139070552E-3</v>
      </c>
      <c r="S33" s="41">
        <v>1.5507318481592866E-4</v>
      </c>
    </row>
    <row r="34" spans="2:19" x14ac:dyDescent="0.2">
      <c r="B34" s="23" t="s">
        <v>2367</v>
      </c>
      <c r="C34" s="32" t="s">
        <v>2368</v>
      </c>
      <c r="D34" s="32" t="s">
        <v>178</v>
      </c>
      <c r="E34" s="32" t="s">
        <v>953</v>
      </c>
      <c r="F34" s="32" t="s">
        <v>406</v>
      </c>
      <c r="G34" s="101" t="s">
        <v>182</v>
      </c>
      <c r="H34" s="94" t="s">
        <v>183</v>
      </c>
      <c r="I34" s="94" t="s">
        <v>2369</v>
      </c>
      <c r="J34" s="141">
        <v>0</v>
      </c>
      <c r="K34" s="94" t="s">
        <v>184</v>
      </c>
      <c r="L34" s="32">
        <v>3.5000000000000003E-2</v>
      </c>
      <c r="M34" s="32">
        <v>0</v>
      </c>
      <c r="N34" s="105">
        <v>7573829.5350775551</v>
      </c>
      <c r="O34" s="94">
        <v>103.58000000000001</v>
      </c>
      <c r="P34" s="125">
        <v>7844.9726322419865</v>
      </c>
      <c r="Q34" s="32">
        <v>1.514765907015511E-2</v>
      </c>
      <c r="R34" s="41">
        <v>5.0540478070912741E-2</v>
      </c>
      <c r="S34" s="41">
        <v>1.2685172143706304E-3</v>
      </c>
    </row>
    <row r="35" spans="2:19" x14ac:dyDescent="0.2">
      <c r="B35" s="23" t="s">
        <v>2393</v>
      </c>
      <c r="C35" s="32" t="s">
        <v>2394</v>
      </c>
      <c r="D35" s="32" t="s">
        <v>178</v>
      </c>
      <c r="E35" s="32" t="s">
        <v>2395</v>
      </c>
      <c r="F35" s="32" t="s">
        <v>406</v>
      </c>
      <c r="G35" s="101" t="s">
        <v>182</v>
      </c>
      <c r="H35" s="94" t="s">
        <v>183</v>
      </c>
      <c r="I35" s="94" t="s">
        <v>2396</v>
      </c>
      <c r="J35" s="141">
        <v>2.77</v>
      </c>
      <c r="K35" s="94" t="s">
        <v>184</v>
      </c>
      <c r="L35" s="32">
        <v>2.5000000000000001E-2</v>
      </c>
      <c r="M35" s="32">
        <v>3.6299999999999999E-2</v>
      </c>
      <c r="N35" s="105">
        <v>1627473.4923066404</v>
      </c>
      <c r="O35" s="94">
        <v>97.370000000000019</v>
      </c>
      <c r="P35" s="125">
        <v>1584.6709393995054</v>
      </c>
      <c r="Q35" s="32" t="s">
        <v>178</v>
      </c>
      <c r="R35" s="41">
        <v>1.0209089389703168E-2</v>
      </c>
      <c r="S35" s="41">
        <v>2.5623828915342792E-4</v>
      </c>
    </row>
    <row r="36" spans="2:19" x14ac:dyDescent="0.2">
      <c r="B36" s="23" t="s">
        <v>2370</v>
      </c>
      <c r="C36" s="32" t="s">
        <v>2371</v>
      </c>
      <c r="D36" s="32" t="s">
        <v>178</v>
      </c>
      <c r="E36" s="32" t="s">
        <v>457</v>
      </c>
      <c r="F36" s="32" t="s">
        <v>406</v>
      </c>
      <c r="G36" s="101" t="s">
        <v>182</v>
      </c>
      <c r="H36" s="94" t="s">
        <v>183</v>
      </c>
      <c r="I36" s="94" t="s">
        <v>2372</v>
      </c>
      <c r="J36" s="141">
        <v>1.93</v>
      </c>
      <c r="K36" s="94" t="s">
        <v>184</v>
      </c>
      <c r="L36" s="32">
        <v>4.4999999999999998E-2</v>
      </c>
      <c r="M36" s="32">
        <v>1.0500000000000001E-2</v>
      </c>
      <c r="N36" s="105">
        <v>3203368.0217493796</v>
      </c>
      <c r="O36" s="94">
        <v>117.97999999999999</v>
      </c>
      <c r="P36" s="125">
        <v>3779.3335920599179</v>
      </c>
      <c r="Q36" s="32">
        <v>1.2813472086997518E-2</v>
      </c>
      <c r="R36" s="41">
        <v>2.434799144450046E-2</v>
      </c>
      <c r="S36" s="41">
        <v>6.1111108287029083E-4</v>
      </c>
    </row>
    <row r="37" spans="2:19" x14ac:dyDescent="0.2">
      <c r="B37" s="23" t="s">
        <v>2401</v>
      </c>
      <c r="C37" s="32" t="s">
        <v>2402</v>
      </c>
      <c r="D37" s="32" t="s">
        <v>178</v>
      </c>
      <c r="E37" s="32" t="s">
        <v>2403</v>
      </c>
      <c r="F37" s="32" t="s">
        <v>400</v>
      </c>
      <c r="G37" s="101" t="s">
        <v>401</v>
      </c>
      <c r="H37" s="94" t="s">
        <v>188</v>
      </c>
      <c r="I37" s="94" t="s">
        <v>2404</v>
      </c>
      <c r="J37" s="141">
        <v>1.57</v>
      </c>
      <c r="K37" s="94" t="s">
        <v>184</v>
      </c>
      <c r="L37" s="32">
        <v>5.2999999999999999E-2</v>
      </c>
      <c r="M37" s="32">
        <v>3.0000000000000001E-3</v>
      </c>
      <c r="N37" s="105">
        <v>1108635.4294502926</v>
      </c>
      <c r="O37" s="94">
        <v>132.78</v>
      </c>
      <c r="P37" s="125">
        <v>1472.0461326856639</v>
      </c>
      <c r="Q37" s="32" t="s">
        <v>178</v>
      </c>
      <c r="R37" s="41">
        <v>9.4835149561394699E-3</v>
      </c>
      <c r="S37" s="41">
        <v>2.3802707124624149E-4</v>
      </c>
    </row>
    <row r="38" spans="2:19" x14ac:dyDescent="0.2">
      <c r="B38" s="23" t="s">
        <v>2295</v>
      </c>
      <c r="C38" s="32" t="s">
        <v>2296</v>
      </c>
      <c r="D38" s="32" t="s">
        <v>178</v>
      </c>
      <c r="E38" s="32" t="s">
        <v>405</v>
      </c>
      <c r="F38" s="32" t="s">
        <v>406</v>
      </c>
      <c r="G38" s="101" t="s">
        <v>487</v>
      </c>
      <c r="H38" s="94" t="s">
        <v>183</v>
      </c>
      <c r="I38" s="94" t="s">
        <v>2297</v>
      </c>
      <c r="J38" s="141">
        <v>2.67</v>
      </c>
      <c r="K38" s="94" t="s">
        <v>184</v>
      </c>
      <c r="L38" s="32">
        <v>4.6500000000000007E-2</v>
      </c>
      <c r="M38" s="32">
        <v>3.2000000000000002E-3</v>
      </c>
      <c r="N38" s="105">
        <v>2471963.2576335953</v>
      </c>
      <c r="O38" s="94">
        <v>116.8</v>
      </c>
      <c r="P38" s="125">
        <v>2887.2530846864252</v>
      </c>
      <c r="Q38" s="32">
        <v>1.2359816288167976E-2</v>
      </c>
      <c r="R38" s="41">
        <v>1.8600848983467592E-2</v>
      </c>
      <c r="S38" s="41">
        <v>4.6686335464279791E-4</v>
      </c>
    </row>
    <row r="39" spans="2:19" x14ac:dyDescent="0.2">
      <c r="B39" s="23" t="s">
        <v>2298</v>
      </c>
      <c r="C39" s="32" t="s">
        <v>2299</v>
      </c>
      <c r="D39" s="32" t="s">
        <v>178</v>
      </c>
      <c r="E39" s="32" t="s">
        <v>405</v>
      </c>
      <c r="F39" s="32" t="s">
        <v>406</v>
      </c>
      <c r="G39" s="101" t="s">
        <v>487</v>
      </c>
      <c r="H39" s="94" t="s">
        <v>183</v>
      </c>
      <c r="I39" s="94" t="s">
        <v>2300</v>
      </c>
      <c r="J39" s="141">
        <v>7.71</v>
      </c>
      <c r="K39" s="94" t="s">
        <v>184</v>
      </c>
      <c r="L39" s="32">
        <v>3.3000000000000002E-2</v>
      </c>
      <c r="M39" s="32">
        <v>1.4800000000000001E-2</v>
      </c>
      <c r="N39" s="105">
        <v>2741483.0284668831</v>
      </c>
      <c r="O39" s="94">
        <v>116.78</v>
      </c>
      <c r="P39" s="125">
        <v>3201.503880643626</v>
      </c>
      <c r="Q39" s="32" t="s">
        <v>178</v>
      </c>
      <c r="R39" s="41">
        <v>2.0625379368260383E-2</v>
      </c>
      <c r="S39" s="41">
        <v>5.1767711308257187E-4</v>
      </c>
    </row>
    <row r="40" spans="2:19" x14ac:dyDescent="0.2">
      <c r="B40" s="23" t="s">
        <v>2334</v>
      </c>
      <c r="C40" s="32" t="s">
        <v>2335</v>
      </c>
      <c r="D40" s="32" t="s">
        <v>178</v>
      </c>
      <c r="E40" s="32" t="s">
        <v>2336</v>
      </c>
      <c r="F40" s="32" t="s">
        <v>1642</v>
      </c>
      <c r="G40" s="101" t="s">
        <v>438</v>
      </c>
      <c r="H40" s="94" t="s">
        <v>188</v>
      </c>
      <c r="I40" s="94" t="s">
        <v>2337</v>
      </c>
      <c r="J40" s="141">
        <v>0.68</v>
      </c>
      <c r="K40" s="94" t="s">
        <v>184</v>
      </c>
      <c r="L40" s="32">
        <v>4.9500000000000002E-2</v>
      </c>
      <c r="M40" s="32">
        <v>1.41E-2</v>
      </c>
      <c r="N40" s="105">
        <v>584976.10024675319</v>
      </c>
      <c r="O40" s="94">
        <v>129.09</v>
      </c>
      <c r="P40" s="125">
        <v>755.14564779552222</v>
      </c>
      <c r="Q40" s="32">
        <v>1.6176173129188432E-3</v>
      </c>
      <c r="R40" s="41">
        <v>4.8649528611354291E-3</v>
      </c>
      <c r="S40" s="41">
        <v>1.2210562082125734E-4</v>
      </c>
    </row>
    <row r="41" spans="2:19" x14ac:dyDescent="0.2">
      <c r="B41" s="23" t="s">
        <v>2373</v>
      </c>
      <c r="C41" s="32" t="s">
        <v>2374</v>
      </c>
      <c r="D41" s="32" t="s">
        <v>178</v>
      </c>
      <c r="E41" s="32" t="s">
        <v>2375</v>
      </c>
      <c r="F41" s="32" t="s">
        <v>400</v>
      </c>
      <c r="G41" s="101" t="s">
        <v>438</v>
      </c>
      <c r="H41" s="94" t="s">
        <v>188</v>
      </c>
      <c r="I41" s="94" t="s">
        <v>2376</v>
      </c>
      <c r="J41" s="141">
        <v>0.57999999999999996</v>
      </c>
      <c r="K41" s="94" t="s">
        <v>184</v>
      </c>
      <c r="L41" s="32">
        <v>5.5E-2</v>
      </c>
      <c r="M41" s="32">
        <v>1.38E-2</v>
      </c>
      <c r="N41" s="105">
        <v>748117.18096610904</v>
      </c>
      <c r="O41" s="94">
        <v>104.25999999999999</v>
      </c>
      <c r="P41" s="125">
        <v>779.98697264396685</v>
      </c>
      <c r="Q41" s="32">
        <v>8.4058110220911128E-3</v>
      </c>
      <c r="R41" s="41">
        <v>5.0249906958877511E-3</v>
      </c>
      <c r="S41" s="41">
        <v>1.2612241599381353E-4</v>
      </c>
    </row>
    <row r="42" spans="2:19" x14ac:dyDescent="0.2">
      <c r="B42" s="23" t="s">
        <v>2292</v>
      </c>
      <c r="C42" s="32" t="s">
        <v>2293</v>
      </c>
      <c r="D42" s="32" t="s">
        <v>178</v>
      </c>
      <c r="E42" s="32" t="s">
        <v>1423</v>
      </c>
      <c r="F42" s="102" t="s">
        <v>99</v>
      </c>
      <c r="G42" s="101" t="s">
        <v>438</v>
      </c>
      <c r="H42" s="94" t="s">
        <v>188</v>
      </c>
      <c r="I42" s="94" t="s">
        <v>2294</v>
      </c>
      <c r="J42" s="141">
        <v>0.09</v>
      </c>
      <c r="K42" s="94" t="s">
        <v>184</v>
      </c>
      <c r="L42" s="32">
        <v>5.7500000000000002E-2</v>
      </c>
      <c r="M42" s="32">
        <v>6.7000000000000002E-3</v>
      </c>
      <c r="N42" s="105">
        <v>229614.55910774178</v>
      </c>
      <c r="O42" s="94">
        <v>127.16000000000001</v>
      </c>
      <c r="P42" s="125">
        <v>291.97787336140448</v>
      </c>
      <c r="Q42" s="32" t="s">
        <v>178</v>
      </c>
      <c r="R42" s="41">
        <v>1.8810392333512239E-3</v>
      </c>
      <c r="S42" s="41">
        <v>4.7212269046300072E-5</v>
      </c>
    </row>
    <row r="43" spans="2:19" x14ac:dyDescent="0.2">
      <c r="B43" s="23" t="s">
        <v>2361</v>
      </c>
      <c r="C43" s="32" t="s">
        <v>2362</v>
      </c>
      <c r="D43" s="32" t="s">
        <v>178</v>
      </c>
      <c r="E43" s="32" t="s">
        <v>2354</v>
      </c>
      <c r="F43" s="32" t="s">
        <v>379</v>
      </c>
      <c r="G43" s="101" t="s">
        <v>431</v>
      </c>
      <c r="H43" s="94" t="s">
        <v>183</v>
      </c>
      <c r="I43" s="94" t="s">
        <v>2363</v>
      </c>
      <c r="J43" s="141">
        <v>1.32</v>
      </c>
      <c r="K43" s="94" t="s">
        <v>184</v>
      </c>
      <c r="L43" s="32">
        <v>7.0900000000000005E-2</v>
      </c>
      <c r="M43" s="32">
        <v>4.5999999999999999E-3</v>
      </c>
      <c r="N43" s="105">
        <v>112332.82</v>
      </c>
      <c r="O43" s="94">
        <v>135.43</v>
      </c>
      <c r="P43" s="125">
        <v>152.13233</v>
      </c>
      <c r="Q43" s="32" t="s">
        <v>178</v>
      </c>
      <c r="R43" s="41">
        <v>9.8009783445789957E-4</v>
      </c>
      <c r="S43" s="41">
        <v>2.4599509585817604E-5</v>
      </c>
    </row>
    <row r="44" spans="2:19" x14ac:dyDescent="0.2">
      <c r="B44" s="23" t="s">
        <v>2352</v>
      </c>
      <c r="C44" s="32" t="s">
        <v>2353</v>
      </c>
      <c r="D44" s="32" t="s">
        <v>178</v>
      </c>
      <c r="E44" s="32" t="s">
        <v>2354</v>
      </c>
      <c r="F44" s="32" t="s">
        <v>379</v>
      </c>
      <c r="G44" s="101" t="s">
        <v>431</v>
      </c>
      <c r="H44" s="94" t="s">
        <v>183</v>
      </c>
      <c r="I44" s="94" t="s">
        <v>2355</v>
      </c>
      <c r="J44" s="141">
        <v>3.86</v>
      </c>
      <c r="K44" s="94" t="s">
        <v>184</v>
      </c>
      <c r="L44" s="32">
        <v>7.1500000000000008E-2</v>
      </c>
      <c r="M44" s="32">
        <v>1.06E-2</v>
      </c>
      <c r="N44" s="105">
        <v>8737690.2200000007</v>
      </c>
      <c r="O44" s="94">
        <v>135.76</v>
      </c>
      <c r="P44" s="125">
        <v>11862.28824</v>
      </c>
      <c r="Q44" s="32" t="s">
        <v>178</v>
      </c>
      <c r="R44" s="41">
        <v>7.6421645653750328E-2</v>
      </c>
      <c r="S44" s="41">
        <v>1.9181095383841911E-3</v>
      </c>
    </row>
    <row r="45" spans="2:19" x14ac:dyDescent="0.2">
      <c r="B45" s="23" t="s">
        <v>2377</v>
      </c>
      <c r="C45" s="32" t="s">
        <v>2378</v>
      </c>
      <c r="D45" s="32" t="s">
        <v>178</v>
      </c>
      <c r="E45" s="32" t="s">
        <v>2379</v>
      </c>
      <c r="F45" s="32" t="s">
        <v>406</v>
      </c>
      <c r="G45" s="101" t="s">
        <v>431</v>
      </c>
      <c r="H45" s="94" t="s">
        <v>183</v>
      </c>
      <c r="I45" s="94" t="s">
        <v>2380</v>
      </c>
      <c r="J45" s="141">
        <v>2.38</v>
      </c>
      <c r="K45" s="94" t="s">
        <v>184</v>
      </c>
      <c r="L45" s="32">
        <v>3.15E-2</v>
      </c>
      <c r="M45" s="32">
        <v>4.1799999999999997E-2</v>
      </c>
      <c r="N45" s="105">
        <v>4663820.8642152157</v>
      </c>
      <c r="O45" s="94">
        <v>99.17</v>
      </c>
      <c r="P45" s="125">
        <v>4625.111151024319</v>
      </c>
      <c r="Q45" s="32" t="s">
        <v>178</v>
      </c>
      <c r="R45" s="41">
        <v>2.979683163497213E-2</v>
      </c>
      <c r="S45" s="41">
        <v>7.4787171204894205E-4</v>
      </c>
    </row>
    <row r="46" spans="2:19" x14ac:dyDescent="0.2">
      <c r="B46" s="23" t="s">
        <v>2346</v>
      </c>
      <c r="C46" s="32" t="s">
        <v>2347</v>
      </c>
      <c r="D46" s="32" t="s">
        <v>178</v>
      </c>
      <c r="E46" s="32" t="s">
        <v>178</v>
      </c>
      <c r="F46" s="32" t="s">
        <v>400</v>
      </c>
      <c r="G46" s="101" t="s">
        <v>453</v>
      </c>
      <c r="H46" s="94" t="s">
        <v>188</v>
      </c>
      <c r="I46" s="94" t="s">
        <v>2348</v>
      </c>
      <c r="J46" s="141">
        <v>1.41</v>
      </c>
      <c r="K46" s="94" t="s">
        <v>184</v>
      </c>
      <c r="L46" s="32">
        <v>6.7000000000000004E-2</v>
      </c>
      <c r="M46" s="32">
        <v>3.8199999999999998E-2</v>
      </c>
      <c r="N46" s="105">
        <v>225969.87</v>
      </c>
      <c r="O46" s="94">
        <v>128.74</v>
      </c>
      <c r="P46" s="125">
        <v>290.91361000000001</v>
      </c>
      <c r="Q46" s="32">
        <v>2.2608118106949957E-3</v>
      </c>
      <c r="R46" s="41">
        <v>1.8741828194922801E-3</v>
      </c>
      <c r="S46" s="41">
        <v>4.7040179676731464E-5</v>
      </c>
    </row>
    <row r="47" spans="2:19" x14ac:dyDescent="0.2">
      <c r="B47" s="23" t="s">
        <v>2338</v>
      </c>
      <c r="C47" s="32" t="s">
        <v>2339</v>
      </c>
      <c r="D47" s="32" t="s">
        <v>178</v>
      </c>
      <c r="E47" s="32" t="s">
        <v>452</v>
      </c>
      <c r="F47" s="32" t="s">
        <v>462</v>
      </c>
      <c r="G47" s="101" t="s">
        <v>453</v>
      </c>
      <c r="H47" s="94" t="s">
        <v>188</v>
      </c>
      <c r="I47" s="94" t="s">
        <v>2340</v>
      </c>
      <c r="J47" s="141">
        <v>0.62</v>
      </c>
      <c r="K47" s="94" t="s">
        <v>184</v>
      </c>
      <c r="L47" s="32">
        <v>6.4399999999999999E-2</v>
      </c>
      <c r="M47" s="32">
        <v>2.63E-2</v>
      </c>
      <c r="N47" s="105">
        <v>17799.602370534201</v>
      </c>
      <c r="O47" s="94">
        <v>126.12</v>
      </c>
      <c r="P47" s="125">
        <v>22.448858245967145</v>
      </c>
      <c r="Q47" s="32" t="s">
        <v>178</v>
      </c>
      <c r="R47" s="41">
        <v>1.4462459986595068E-4</v>
      </c>
      <c r="S47" s="41">
        <v>3.6299378548420927E-6</v>
      </c>
    </row>
    <row r="48" spans="2:19" x14ac:dyDescent="0.2">
      <c r="B48" s="23" t="s">
        <v>2313</v>
      </c>
      <c r="C48" s="32" t="s">
        <v>2314</v>
      </c>
      <c r="D48" s="32" t="s">
        <v>178</v>
      </c>
      <c r="E48" s="32" t="s">
        <v>452</v>
      </c>
      <c r="F48" s="32" t="s">
        <v>462</v>
      </c>
      <c r="G48" s="101" t="s">
        <v>453</v>
      </c>
      <c r="H48" s="94" t="s">
        <v>188</v>
      </c>
      <c r="I48" s="94" t="s">
        <v>2315</v>
      </c>
      <c r="J48" s="141">
        <v>0.25</v>
      </c>
      <c r="K48" s="94" t="s">
        <v>184</v>
      </c>
      <c r="L48" s="32">
        <v>6.480000000000001E-2</v>
      </c>
      <c r="M48" s="32">
        <v>3.2899999999999999E-2</v>
      </c>
      <c r="N48" s="105">
        <v>12085.954046792844</v>
      </c>
      <c r="O48" s="94">
        <v>126.43000000000002</v>
      </c>
      <c r="P48" s="125">
        <v>15.28027142800406</v>
      </c>
      <c r="Q48" s="32" t="s">
        <v>178</v>
      </c>
      <c r="R48" s="41">
        <v>9.8441672039833344E-5</v>
      </c>
      <c r="S48" s="41">
        <v>2.4707909454031286E-6</v>
      </c>
    </row>
    <row r="49" spans="2:19" x14ac:dyDescent="0.2">
      <c r="B49" s="23" t="s">
        <v>2409</v>
      </c>
      <c r="C49" s="32" t="s">
        <v>2410</v>
      </c>
      <c r="D49" s="32" t="s">
        <v>178</v>
      </c>
      <c r="E49" s="32" t="s">
        <v>2411</v>
      </c>
      <c r="F49" s="32" t="s">
        <v>2412</v>
      </c>
      <c r="G49" s="101" t="s">
        <v>516</v>
      </c>
      <c r="H49" s="94" t="s">
        <v>183</v>
      </c>
      <c r="I49" s="94" t="s">
        <v>2413</v>
      </c>
      <c r="J49" s="141">
        <v>0.75</v>
      </c>
      <c r="K49" s="94" t="s">
        <v>184</v>
      </c>
      <c r="L49" s="32">
        <v>4.6900000000000004E-2</v>
      </c>
      <c r="M49" s="32">
        <v>1.49E-2</v>
      </c>
      <c r="N49" s="105">
        <v>94209.080594819214</v>
      </c>
      <c r="O49" s="94">
        <v>130.61000000000001</v>
      </c>
      <c r="P49" s="125">
        <v>123.04647984393048</v>
      </c>
      <c r="Q49" s="32" t="s">
        <v>178</v>
      </c>
      <c r="R49" s="41">
        <v>7.9271505558814405E-4</v>
      </c>
      <c r="S49" s="41">
        <v>1.9896382711169156E-5</v>
      </c>
    </row>
    <row r="50" spans="2:19" x14ac:dyDescent="0.2">
      <c r="B50" s="23" t="s">
        <v>2320</v>
      </c>
      <c r="C50" s="32" t="s">
        <v>2321</v>
      </c>
      <c r="D50" s="32" t="s">
        <v>178</v>
      </c>
      <c r="E50" s="32" t="s">
        <v>1672</v>
      </c>
      <c r="F50" s="32" t="s">
        <v>400</v>
      </c>
      <c r="G50" s="101" t="s">
        <v>2322</v>
      </c>
      <c r="H50" s="94" t="s">
        <v>188</v>
      </c>
      <c r="I50" s="94" t="s">
        <v>402</v>
      </c>
      <c r="J50" s="141">
        <v>0.25</v>
      </c>
      <c r="K50" s="94" t="s">
        <v>184</v>
      </c>
      <c r="L50" s="32">
        <v>5.5999999999999994E-2</v>
      </c>
      <c r="M50" s="32">
        <v>6.0999999999999995E-3</v>
      </c>
      <c r="N50" s="105">
        <v>37368.300344297619</v>
      </c>
      <c r="O50" s="94">
        <v>122.23000000000002</v>
      </c>
      <c r="P50" s="125">
        <v>45.675273284932516</v>
      </c>
      <c r="Q50" s="32">
        <v>6.6344930330211832E-4</v>
      </c>
      <c r="R50" s="41">
        <v>2.9425853423026597E-4</v>
      </c>
      <c r="S50" s="41">
        <v>7.3856051702326266E-6</v>
      </c>
    </row>
    <row r="51" spans="2:19" s="164" customFormat="1" x14ac:dyDescent="0.2">
      <c r="B51" s="133" t="s">
        <v>2289</v>
      </c>
      <c r="C51" s="171" t="s">
        <v>178</v>
      </c>
      <c r="D51" s="171" t="s">
        <v>178</v>
      </c>
      <c r="E51" s="171" t="s">
        <v>178</v>
      </c>
      <c r="F51" s="171" t="s">
        <v>178</v>
      </c>
      <c r="G51" s="168" t="s">
        <v>178</v>
      </c>
      <c r="H51" s="172" t="s">
        <v>178</v>
      </c>
      <c r="I51" s="172" t="s">
        <v>178</v>
      </c>
      <c r="J51" s="180" t="s">
        <v>178</v>
      </c>
      <c r="K51" s="172" t="s">
        <v>178</v>
      </c>
      <c r="L51" s="171" t="s">
        <v>178</v>
      </c>
      <c r="M51" s="171" t="s">
        <v>178</v>
      </c>
      <c r="N51" s="182" t="s">
        <v>178</v>
      </c>
      <c r="O51" s="172" t="s">
        <v>178</v>
      </c>
      <c r="P51" s="173">
        <v>12968.168044697915</v>
      </c>
      <c r="Q51" s="171" t="s">
        <v>178</v>
      </c>
      <c r="R51" s="167">
        <v>8.354616942693617E-2</v>
      </c>
      <c r="S51" s="167">
        <v>2.0969282080018094E-3</v>
      </c>
    </row>
    <row r="52" spans="2:19" x14ac:dyDescent="0.2">
      <c r="B52" s="23" t="s">
        <v>2424</v>
      </c>
      <c r="C52" s="32" t="s">
        <v>2425</v>
      </c>
      <c r="D52" s="32" t="s">
        <v>178</v>
      </c>
      <c r="E52" s="32" t="s">
        <v>2426</v>
      </c>
      <c r="F52" s="32" t="s">
        <v>379</v>
      </c>
      <c r="G52" s="101" t="s">
        <v>504</v>
      </c>
      <c r="H52" s="94" t="s">
        <v>183</v>
      </c>
      <c r="I52" s="94" t="s">
        <v>2427</v>
      </c>
      <c r="J52" s="141">
        <v>7.23</v>
      </c>
      <c r="K52" s="94" t="s">
        <v>184</v>
      </c>
      <c r="L52" s="32">
        <v>3.7400000000000003E-2</v>
      </c>
      <c r="M52" s="32">
        <v>3.5699999999999996E-2</v>
      </c>
      <c r="N52" s="105">
        <v>3456158.3436897295</v>
      </c>
      <c r="O52" s="94">
        <v>102.51999999999998</v>
      </c>
      <c r="P52" s="125">
        <v>3543.2535339507108</v>
      </c>
      <c r="Q52" s="32" t="s">
        <v>178</v>
      </c>
      <c r="R52" s="41">
        <v>2.2827068484130835E-2</v>
      </c>
      <c r="S52" s="41">
        <v>5.7293738466637962E-4</v>
      </c>
    </row>
    <row r="53" spans="2:19" x14ac:dyDescent="0.2">
      <c r="B53" s="23" t="s">
        <v>2428</v>
      </c>
      <c r="C53" s="32" t="s">
        <v>2429</v>
      </c>
      <c r="D53" s="32" t="s">
        <v>178</v>
      </c>
      <c r="E53" s="32" t="s">
        <v>2426</v>
      </c>
      <c r="F53" s="32" t="s">
        <v>379</v>
      </c>
      <c r="G53" s="101" t="s">
        <v>504</v>
      </c>
      <c r="H53" s="94" t="s">
        <v>183</v>
      </c>
      <c r="I53" s="94" t="s">
        <v>2427</v>
      </c>
      <c r="J53" s="141">
        <v>3.96</v>
      </c>
      <c r="K53" s="94" t="s">
        <v>184</v>
      </c>
      <c r="L53" s="32">
        <v>2.5000000000000001E-2</v>
      </c>
      <c r="M53" s="32">
        <v>2.23E-2</v>
      </c>
      <c r="N53" s="105">
        <v>2725371.7402361566</v>
      </c>
      <c r="O53" s="94">
        <v>101.83</v>
      </c>
      <c r="P53" s="125">
        <v>2775.2460430824781</v>
      </c>
      <c r="Q53" s="32" t="s">
        <v>178</v>
      </c>
      <c r="R53" s="41">
        <v>1.7879254441925604E-2</v>
      </c>
      <c r="S53" s="41">
        <v>4.4875202818368582E-4</v>
      </c>
    </row>
    <row r="54" spans="2:19" x14ac:dyDescent="0.2">
      <c r="B54" s="23" t="s">
        <v>2430</v>
      </c>
      <c r="C54" s="32" t="s">
        <v>2431</v>
      </c>
      <c r="D54" s="32" t="s">
        <v>178</v>
      </c>
      <c r="E54" s="32" t="s">
        <v>2432</v>
      </c>
      <c r="F54" s="32" t="s">
        <v>394</v>
      </c>
      <c r="G54" s="101" t="s">
        <v>487</v>
      </c>
      <c r="H54" s="94" t="s">
        <v>183</v>
      </c>
      <c r="I54" s="94" t="s">
        <v>2433</v>
      </c>
      <c r="J54" s="141">
        <v>8.0500000000000007</v>
      </c>
      <c r="K54" s="94" t="s">
        <v>184</v>
      </c>
      <c r="L54" s="32">
        <v>5.1799999999999999E-2</v>
      </c>
      <c r="M54" s="32">
        <v>5.0999999999999997E-2</v>
      </c>
      <c r="N54" s="105">
        <v>2081188.0946593869</v>
      </c>
      <c r="O54" s="94">
        <v>100.73</v>
      </c>
      <c r="P54" s="125">
        <v>2096.3807677504005</v>
      </c>
      <c r="Q54" s="32" t="s">
        <v>178</v>
      </c>
      <c r="R54" s="41">
        <v>1.3505730508902065E-2</v>
      </c>
      <c r="S54" s="41">
        <v>3.3898079909641589E-4</v>
      </c>
    </row>
    <row r="55" spans="2:19" x14ac:dyDescent="0.2">
      <c r="B55" s="23" t="s">
        <v>2422</v>
      </c>
      <c r="C55" s="32" t="s">
        <v>2423</v>
      </c>
      <c r="D55" s="32" t="s">
        <v>178</v>
      </c>
      <c r="E55" s="32" t="s">
        <v>1705</v>
      </c>
      <c r="F55" s="32" t="s">
        <v>406</v>
      </c>
      <c r="G55" s="101" t="s">
        <v>431</v>
      </c>
      <c r="H55" s="94" t="s">
        <v>183</v>
      </c>
      <c r="I55" s="94" t="s">
        <v>1004</v>
      </c>
      <c r="J55" s="141">
        <v>5.16</v>
      </c>
      <c r="K55" s="94" t="s">
        <v>184</v>
      </c>
      <c r="L55" s="32">
        <v>4.5999999999999999E-2</v>
      </c>
      <c r="M55" s="32">
        <v>4.1799999999999997E-2</v>
      </c>
      <c r="N55" s="105">
        <v>4449176.9589063041</v>
      </c>
      <c r="O55" s="94">
        <v>102.34</v>
      </c>
      <c r="P55" s="125">
        <v>4553.2876997143267</v>
      </c>
      <c r="Q55" s="32" t="s">
        <v>178</v>
      </c>
      <c r="R55" s="41">
        <v>2.9334115990689177E-2</v>
      </c>
      <c r="S55" s="41">
        <v>7.3625799602298841E-4</v>
      </c>
    </row>
    <row r="56" spans="2:19" s="164" customFormat="1" x14ac:dyDescent="0.2">
      <c r="B56" s="133" t="s">
        <v>389</v>
      </c>
      <c r="C56" s="171" t="s">
        <v>178</v>
      </c>
      <c r="D56" s="171" t="s">
        <v>178</v>
      </c>
      <c r="E56" s="171" t="s">
        <v>178</v>
      </c>
      <c r="F56" s="171" t="s">
        <v>178</v>
      </c>
      <c r="G56" s="168" t="s">
        <v>178</v>
      </c>
      <c r="H56" s="172" t="s">
        <v>178</v>
      </c>
      <c r="I56" s="172" t="s">
        <v>178</v>
      </c>
      <c r="J56" s="180" t="s">
        <v>178</v>
      </c>
      <c r="K56" s="172" t="s">
        <v>178</v>
      </c>
      <c r="L56" s="171" t="s">
        <v>178</v>
      </c>
      <c r="M56" s="171" t="s">
        <v>178</v>
      </c>
      <c r="N56" s="182" t="s">
        <v>178</v>
      </c>
      <c r="O56" s="172" t="s">
        <v>178</v>
      </c>
      <c r="P56" s="173">
        <v>10763.908674338736</v>
      </c>
      <c r="Q56" s="171" t="s">
        <v>178</v>
      </c>
      <c r="R56" s="167">
        <v>6.9345441445759728E-2</v>
      </c>
      <c r="S56" s="167">
        <v>1.7405036432115448E-3</v>
      </c>
    </row>
    <row r="57" spans="2:19" x14ac:dyDescent="0.2">
      <c r="B57" s="23" t="s">
        <v>2443</v>
      </c>
      <c r="C57" s="32" t="s">
        <v>2444</v>
      </c>
      <c r="D57" s="32" t="s">
        <v>178</v>
      </c>
      <c r="E57" s="32" t="s">
        <v>2445</v>
      </c>
      <c r="F57" s="32" t="s">
        <v>379</v>
      </c>
      <c r="G57" s="101" t="s">
        <v>416</v>
      </c>
      <c r="H57" s="94" t="s">
        <v>183</v>
      </c>
      <c r="I57" s="94" t="s">
        <v>2446</v>
      </c>
      <c r="J57" s="141">
        <v>3.99</v>
      </c>
      <c r="K57" s="94" t="s">
        <v>136</v>
      </c>
      <c r="L57" s="32">
        <v>7.9699999999999993E-2</v>
      </c>
      <c r="M57" s="32">
        <v>4.1399999999999999E-2</v>
      </c>
      <c r="N57" s="105">
        <v>76572.009999999995</v>
      </c>
      <c r="O57" s="94">
        <v>120.15</v>
      </c>
      <c r="P57" s="125">
        <v>344.82076000000001</v>
      </c>
      <c r="Q57" s="32">
        <v>7.1031550482960118E-4</v>
      </c>
      <c r="R57" s="41">
        <v>2.2214744239579267E-3</v>
      </c>
      <c r="S57" s="41">
        <v>5.5756863718638318E-5</v>
      </c>
    </row>
    <row r="58" spans="2:19" x14ac:dyDescent="0.2">
      <c r="B58" s="23" t="s">
        <v>2438</v>
      </c>
      <c r="C58" s="32" t="s">
        <v>2439</v>
      </c>
      <c r="D58" s="32" t="s">
        <v>178</v>
      </c>
      <c r="E58" s="32" t="s">
        <v>1446</v>
      </c>
      <c r="F58" s="32" t="s">
        <v>1447</v>
      </c>
      <c r="G58" s="101" t="s">
        <v>401</v>
      </c>
      <c r="H58" s="94" t="s">
        <v>188</v>
      </c>
      <c r="I58" s="94" t="s">
        <v>2440</v>
      </c>
      <c r="J58" s="141">
        <v>1.66</v>
      </c>
      <c r="K58" s="94" t="s">
        <v>136</v>
      </c>
      <c r="L58" s="32">
        <v>3.7000000000000005E-2</v>
      </c>
      <c r="M58" s="32">
        <v>3.9300000000000002E-2</v>
      </c>
      <c r="N58" s="105">
        <v>1009035.4779040867</v>
      </c>
      <c r="O58" s="94">
        <v>100.76</v>
      </c>
      <c r="P58" s="125">
        <v>3810.6071447602135</v>
      </c>
      <c r="Q58" s="32" t="s">
        <v>178</v>
      </c>
      <c r="R58" s="41">
        <v>2.4549468285599028E-2</v>
      </c>
      <c r="S58" s="41">
        <v>6.1616795710230641E-4</v>
      </c>
    </row>
    <row r="59" spans="2:19" x14ac:dyDescent="0.2">
      <c r="B59" s="23" t="s">
        <v>2441</v>
      </c>
      <c r="C59" s="32" t="s">
        <v>2442</v>
      </c>
      <c r="D59" s="32" t="s">
        <v>178</v>
      </c>
      <c r="E59" s="32" t="s">
        <v>1446</v>
      </c>
      <c r="F59" s="32" t="s">
        <v>1447</v>
      </c>
      <c r="G59" s="101" t="s">
        <v>401</v>
      </c>
      <c r="H59" s="94" t="s">
        <v>188</v>
      </c>
      <c r="I59" s="94" t="s">
        <v>2440</v>
      </c>
      <c r="J59" s="141">
        <v>3.41</v>
      </c>
      <c r="K59" s="94" t="s">
        <v>136</v>
      </c>
      <c r="L59" s="32">
        <v>4.4500000000000005E-2</v>
      </c>
      <c r="M59" s="32">
        <v>4.9599999999999998E-2</v>
      </c>
      <c r="N59" s="105">
        <v>1729929.5207694343</v>
      </c>
      <c r="O59" s="94">
        <v>99.77000000000001</v>
      </c>
      <c r="P59" s="125">
        <v>6468.8631593785221</v>
      </c>
      <c r="Q59" s="32" t="s">
        <v>178</v>
      </c>
      <c r="R59" s="41">
        <v>4.1675025774675092E-2</v>
      </c>
      <c r="S59" s="41">
        <v>1.0460029192905565E-3</v>
      </c>
    </row>
    <row r="60" spans="2:19" x14ac:dyDescent="0.2">
      <c r="B60" s="23" t="s">
        <v>2434</v>
      </c>
      <c r="C60" s="32" t="s">
        <v>2435</v>
      </c>
      <c r="D60" s="32" t="s">
        <v>178</v>
      </c>
      <c r="E60" s="32" t="s">
        <v>2436</v>
      </c>
      <c r="F60" s="32" t="s">
        <v>2344</v>
      </c>
      <c r="G60" s="101" t="s">
        <v>444</v>
      </c>
      <c r="H60" s="94" t="s">
        <v>178</v>
      </c>
      <c r="I60" s="94" t="s">
        <v>2437</v>
      </c>
      <c r="J60" s="141">
        <v>1.6</v>
      </c>
      <c r="K60" s="94" t="s">
        <v>136</v>
      </c>
      <c r="L60" s="32">
        <v>5.5969999523162846E-2</v>
      </c>
      <c r="M60" s="32">
        <v>4.2300000000000004E-2</v>
      </c>
      <c r="N60" s="105">
        <v>36445.78</v>
      </c>
      <c r="O60" s="94">
        <v>102.21000000000001</v>
      </c>
      <c r="P60" s="125">
        <v>139.61760999999998</v>
      </c>
      <c r="Q60" s="32" t="s">
        <v>178</v>
      </c>
      <c r="R60" s="41">
        <v>8.9947296023920489E-4</v>
      </c>
      <c r="S60" s="41">
        <v>2.2575903067703909E-5</v>
      </c>
    </row>
    <row r="61" spans="2:19" s="164" customFormat="1" x14ac:dyDescent="0.2">
      <c r="B61" s="133" t="s">
        <v>153</v>
      </c>
      <c r="C61" s="171" t="s">
        <v>178</v>
      </c>
      <c r="D61" s="171" t="s">
        <v>178</v>
      </c>
      <c r="E61" s="171" t="s">
        <v>178</v>
      </c>
      <c r="F61" s="171" t="s">
        <v>178</v>
      </c>
      <c r="G61" s="168" t="s">
        <v>178</v>
      </c>
      <c r="H61" s="172" t="s">
        <v>178</v>
      </c>
      <c r="I61" s="172" t="s">
        <v>178</v>
      </c>
      <c r="J61" s="180" t="s">
        <v>178</v>
      </c>
      <c r="K61" s="172" t="s">
        <v>178</v>
      </c>
      <c r="L61" s="171" t="s">
        <v>178</v>
      </c>
      <c r="M61" s="171" t="s">
        <v>178</v>
      </c>
      <c r="N61" s="182" t="s">
        <v>178</v>
      </c>
      <c r="O61" s="172" t="s">
        <v>178</v>
      </c>
      <c r="P61" s="173">
        <v>0</v>
      </c>
      <c r="Q61" s="171" t="s">
        <v>178</v>
      </c>
      <c r="R61" s="167">
        <v>0</v>
      </c>
      <c r="S61" s="167">
        <v>0</v>
      </c>
    </row>
    <row r="62" spans="2:19" s="164" customFormat="1" x14ac:dyDescent="0.2">
      <c r="B62" s="133" t="s">
        <v>375</v>
      </c>
      <c r="C62" s="171" t="s">
        <v>178</v>
      </c>
      <c r="D62" s="171" t="s">
        <v>178</v>
      </c>
      <c r="E62" s="171" t="s">
        <v>178</v>
      </c>
      <c r="F62" s="171" t="s">
        <v>178</v>
      </c>
      <c r="G62" s="168" t="s">
        <v>178</v>
      </c>
      <c r="H62" s="172" t="s">
        <v>178</v>
      </c>
      <c r="I62" s="172" t="s">
        <v>178</v>
      </c>
      <c r="J62" s="180" t="s">
        <v>178</v>
      </c>
      <c r="K62" s="172" t="s">
        <v>178</v>
      </c>
      <c r="L62" s="171" t="s">
        <v>178</v>
      </c>
      <c r="M62" s="171" t="s">
        <v>178</v>
      </c>
      <c r="N62" s="182" t="s">
        <v>178</v>
      </c>
      <c r="O62" s="172" t="s">
        <v>178</v>
      </c>
      <c r="P62" s="173">
        <v>0</v>
      </c>
      <c r="Q62" s="171" t="s">
        <v>178</v>
      </c>
      <c r="R62" s="167">
        <v>0</v>
      </c>
      <c r="S62" s="167">
        <v>0</v>
      </c>
    </row>
    <row r="63" spans="2:19" s="164" customFormat="1" x14ac:dyDescent="0.2">
      <c r="B63" s="133" t="s">
        <v>2447</v>
      </c>
      <c r="C63" s="171" t="s">
        <v>178</v>
      </c>
      <c r="D63" s="171" t="s">
        <v>178</v>
      </c>
      <c r="E63" s="171" t="s">
        <v>178</v>
      </c>
      <c r="F63" s="171" t="s">
        <v>178</v>
      </c>
      <c r="G63" s="168" t="s">
        <v>178</v>
      </c>
      <c r="H63" s="172" t="s">
        <v>178</v>
      </c>
      <c r="I63" s="172" t="s">
        <v>178</v>
      </c>
      <c r="J63" s="180" t="s">
        <v>178</v>
      </c>
      <c r="K63" s="172" t="s">
        <v>178</v>
      </c>
      <c r="L63" s="171" t="s">
        <v>178</v>
      </c>
      <c r="M63" s="171" t="s">
        <v>178</v>
      </c>
      <c r="N63" s="182" t="s">
        <v>178</v>
      </c>
      <c r="O63" s="172" t="s">
        <v>178</v>
      </c>
      <c r="P63" s="173">
        <v>0</v>
      </c>
      <c r="Q63" s="171" t="s">
        <v>178</v>
      </c>
      <c r="R63" s="167">
        <v>0</v>
      </c>
      <c r="S63" s="167">
        <v>0</v>
      </c>
    </row>
    <row r="64" spans="2:19" s="164" customFormat="1" x14ac:dyDescent="0.2">
      <c r="B64" s="133" t="s">
        <v>2448</v>
      </c>
      <c r="C64" s="171" t="s">
        <v>178</v>
      </c>
      <c r="D64" s="171" t="s">
        <v>178</v>
      </c>
      <c r="E64" s="171" t="s">
        <v>178</v>
      </c>
      <c r="F64" s="171" t="s">
        <v>178</v>
      </c>
      <c r="G64" s="168" t="s">
        <v>178</v>
      </c>
      <c r="H64" s="172" t="s">
        <v>178</v>
      </c>
      <c r="I64" s="172" t="s">
        <v>178</v>
      </c>
      <c r="J64" s="180" t="s">
        <v>178</v>
      </c>
      <c r="K64" s="172" t="s">
        <v>178</v>
      </c>
      <c r="L64" s="171" t="s">
        <v>178</v>
      </c>
      <c r="M64" s="171" t="s">
        <v>178</v>
      </c>
      <c r="N64" s="182" t="s">
        <v>178</v>
      </c>
      <c r="O64" s="172" t="s">
        <v>178</v>
      </c>
      <c r="P64" s="173">
        <v>0</v>
      </c>
      <c r="Q64" s="171" t="s">
        <v>178</v>
      </c>
      <c r="R64" s="167">
        <v>0</v>
      </c>
      <c r="S64" s="167">
        <v>0</v>
      </c>
    </row>
    <row r="65" spans="2:19" s="164" customFormat="1" x14ac:dyDescent="0.2">
      <c r="B65" s="116" t="s">
        <v>167</v>
      </c>
      <c r="C65" s="174"/>
      <c r="D65" s="174"/>
      <c r="E65" s="174"/>
      <c r="F65" s="116"/>
      <c r="G65" s="175"/>
      <c r="H65" s="175"/>
      <c r="I65" s="175"/>
      <c r="J65" s="176"/>
      <c r="K65" s="177"/>
      <c r="L65" s="178"/>
      <c r="M65" s="178"/>
      <c r="N65" s="178"/>
      <c r="O65" s="177"/>
      <c r="P65" s="177"/>
      <c r="Q65" s="183"/>
      <c r="R65" s="183"/>
      <c r="S65" s="183"/>
    </row>
    <row r="66" spans="2:19" s="164" customFormat="1" x14ac:dyDescent="0.2">
      <c r="B66" s="116" t="s">
        <v>168</v>
      </c>
      <c r="C66" s="174"/>
      <c r="D66" s="174"/>
      <c r="E66" s="174"/>
      <c r="F66" s="116"/>
      <c r="G66" s="175"/>
      <c r="H66" s="175"/>
      <c r="I66" s="175"/>
      <c r="J66" s="176"/>
      <c r="K66" s="177"/>
      <c r="L66" s="178"/>
      <c r="M66" s="178"/>
      <c r="N66" s="178"/>
      <c r="O66" s="177"/>
      <c r="P66" s="177"/>
      <c r="Q66" s="183"/>
      <c r="R66" s="183"/>
      <c r="S66" s="183"/>
    </row>
    <row r="67" spans="2:19" s="164" customFormat="1" x14ac:dyDescent="0.2">
      <c r="B67" s="116" t="s">
        <v>169</v>
      </c>
      <c r="C67" s="174"/>
      <c r="D67" s="174"/>
      <c r="E67" s="174"/>
      <c r="F67" s="116"/>
      <c r="G67" s="175"/>
      <c r="H67" s="175"/>
      <c r="I67" s="175"/>
      <c r="J67" s="176"/>
      <c r="K67" s="177"/>
      <c r="L67" s="178"/>
      <c r="M67" s="178"/>
      <c r="N67" s="178"/>
      <c r="O67" s="177"/>
      <c r="P67" s="177"/>
      <c r="Q67" s="183"/>
      <c r="R67" s="183"/>
      <c r="S67" s="183"/>
    </row>
    <row r="68" spans="2:19" s="164" customFormat="1" x14ac:dyDescent="0.2">
      <c r="B68" s="116" t="s">
        <v>170</v>
      </c>
      <c r="C68" s="174"/>
      <c r="D68" s="174"/>
      <c r="E68" s="174"/>
      <c r="F68" s="116"/>
      <c r="G68" s="175"/>
      <c r="H68" s="175"/>
      <c r="I68" s="175"/>
      <c r="J68" s="176"/>
      <c r="K68" s="177"/>
      <c r="L68" s="178"/>
      <c r="M68" s="178"/>
      <c r="N68" s="178"/>
      <c r="O68" s="177"/>
      <c r="P68" s="177"/>
      <c r="Q68" s="183"/>
      <c r="R68" s="183"/>
      <c r="S68" s="183"/>
    </row>
    <row r="69" spans="2:19" s="164" customFormat="1" x14ac:dyDescent="0.2">
      <c r="B69" s="116" t="s">
        <v>171</v>
      </c>
      <c r="C69" s="174"/>
      <c r="D69" s="174"/>
      <c r="E69" s="174"/>
      <c r="F69" s="116"/>
      <c r="G69" s="175"/>
      <c r="H69" s="175"/>
      <c r="I69" s="175"/>
      <c r="J69" s="176"/>
      <c r="K69" s="177"/>
      <c r="L69" s="178"/>
      <c r="M69" s="178"/>
      <c r="N69" s="178"/>
      <c r="O69" s="177"/>
      <c r="P69" s="177"/>
      <c r="Q69" s="183"/>
      <c r="R69" s="183"/>
      <c r="S69" s="183"/>
    </row>
  </sheetData>
  <sortState ref="B57:AB60">
    <sortCondition ref="B57:B60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64 R11:S64 C11:I64">
    <cfRule type="expression" dxfId="65" priority="284" stopIfTrue="1">
      <formula>OR(LEFT(#REF!,3)="TIR",LEFT(#REF!,2)="IR")</formula>
    </cfRule>
  </conditionalFormatting>
  <conditionalFormatting sqref="K1:K5 K65:K55599 Q11:R64 L11:O64 J11:J64">
    <cfRule type="expression" dxfId="64" priority="287" stopIfTrue="1">
      <formula>LEFT(#REF!,3)="TIR"</formula>
    </cfRule>
  </conditionalFormatting>
  <conditionalFormatting sqref="L8">
    <cfRule type="expression" dxfId="63" priority="292" stopIfTrue="1">
      <formula>LEFT(#REF!,3)="TIR"</formula>
    </cfRule>
  </conditionalFormatting>
  <conditionalFormatting sqref="B11:B64 P11:P64">
    <cfRule type="expression" dxfId="62" priority="293" stopIfTrue="1">
      <formula>#REF!&gt;0</formula>
    </cfRule>
    <cfRule type="expression" dxfId="61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3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1406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5" style="13" bestFit="1" customWidth="1"/>
    <col min="7" max="7" width="12.7109375" style="93" bestFit="1" customWidth="1"/>
    <col min="8" max="8" width="13.5703125" style="93" bestFit="1" customWidth="1"/>
    <col min="9" max="9" width="8.85546875" style="93" bestFit="1" customWidth="1"/>
    <col min="10" max="10" width="10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2" t="s">
        <v>174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175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41" t="s">
        <v>30</v>
      </c>
      <c r="C6" s="242"/>
      <c r="D6" s="242"/>
      <c r="E6" s="242"/>
      <c r="F6" s="242"/>
      <c r="G6" s="242"/>
      <c r="H6" s="242"/>
      <c r="I6" s="242"/>
      <c r="J6" s="242"/>
      <c r="K6" s="242"/>
      <c r="L6" s="243"/>
      <c r="M6" s="244"/>
      <c r="N6" s="17"/>
      <c r="O6" s="17"/>
      <c r="P6" s="16"/>
      <c r="Q6" s="16"/>
      <c r="R6" s="18"/>
    </row>
    <row r="7" spans="1:18" s="10" customFormat="1" x14ac:dyDescent="0.2">
      <c r="B7" s="238" t="s">
        <v>22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40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4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63768.420980599993</v>
      </c>
      <c r="K11" s="103"/>
      <c r="L11" s="103">
        <v>1</v>
      </c>
      <c r="M11" s="91">
        <v>1.0311232879853492E-2</v>
      </c>
    </row>
    <row r="12" spans="1:18" s="164" customFormat="1" x14ac:dyDescent="0.2">
      <c r="B12" s="132" t="s">
        <v>149</v>
      </c>
      <c r="C12" s="167" t="s">
        <v>178</v>
      </c>
      <c r="D12" s="167" t="s">
        <v>178</v>
      </c>
      <c r="E12" s="167" t="s">
        <v>178</v>
      </c>
      <c r="F12" s="167" t="s">
        <v>178</v>
      </c>
      <c r="G12" s="168" t="s">
        <v>178</v>
      </c>
      <c r="H12" s="180" t="s">
        <v>178</v>
      </c>
      <c r="I12" s="168" t="s">
        <v>178</v>
      </c>
      <c r="J12" s="181">
        <v>15279.599220199998</v>
      </c>
      <c r="K12" s="167" t="s">
        <v>178</v>
      </c>
      <c r="L12" s="167">
        <v>0.2396107506699664</v>
      </c>
      <c r="M12" s="167">
        <v>2.4706822506745346E-3</v>
      </c>
    </row>
    <row r="13" spans="1:18" x14ac:dyDescent="0.2">
      <c r="B13" s="23" t="s">
        <v>2461</v>
      </c>
      <c r="C13" s="32" t="s">
        <v>2462</v>
      </c>
      <c r="D13" s="32" t="s">
        <v>178</v>
      </c>
      <c r="E13" s="32" t="s">
        <v>2463</v>
      </c>
      <c r="F13" s="32" t="s">
        <v>1447</v>
      </c>
      <c r="G13" s="94" t="s">
        <v>184</v>
      </c>
      <c r="H13" s="105">
        <v>8196335.46</v>
      </c>
      <c r="I13" s="101">
        <v>121.85090000000001</v>
      </c>
      <c r="J13" s="126">
        <v>9987.3085199999987</v>
      </c>
      <c r="K13" s="41" t="s">
        <v>178</v>
      </c>
      <c r="L13" s="41">
        <v>0.15661840714290853</v>
      </c>
      <c r="M13" s="41">
        <v>1.6149288693222395E-3</v>
      </c>
      <c r="N13" s="18"/>
      <c r="O13" s="18"/>
      <c r="P13" s="18"/>
      <c r="Q13" s="18"/>
    </row>
    <row r="14" spans="1:18" x14ac:dyDescent="0.2">
      <c r="B14" s="23" t="s">
        <v>2470</v>
      </c>
      <c r="C14" s="32" t="s">
        <v>2471</v>
      </c>
      <c r="D14" s="32" t="s">
        <v>178</v>
      </c>
      <c r="E14" s="32" t="s">
        <v>178</v>
      </c>
      <c r="F14" s="32" t="s">
        <v>2460</v>
      </c>
      <c r="G14" s="94" t="s">
        <v>136</v>
      </c>
      <c r="H14" s="105">
        <v>75000</v>
      </c>
      <c r="I14" s="101">
        <v>128.24</v>
      </c>
      <c r="J14" s="126">
        <v>360.50286999999997</v>
      </c>
      <c r="K14" s="41" t="s">
        <v>178</v>
      </c>
      <c r="L14" s="41">
        <v>5.6533134184030415E-3</v>
      </c>
      <c r="M14" s="41">
        <v>5.8292631199954389E-5</v>
      </c>
      <c r="N14" s="18"/>
      <c r="O14" s="18"/>
      <c r="P14" s="18"/>
      <c r="Q14" s="18"/>
    </row>
    <row r="15" spans="1:18" x14ac:dyDescent="0.2">
      <c r="B15" s="23" t="s">
        <v>2464</v>
      </c>
      <c r="C15" s="32" t="s">
        <v>2465</v>
      </c>
      <c r="D15" s="32" t="s">
        <v>178</v>
      </c>
      <c r="E15" s="32" t="s">
        <v>2466</v>
      </c>
      <c r="F15" s="32" t="s">
        <v>2460</v>
      </c>
      <c r="G15" s="94" t="s">
        <v>136</v>
      </c>
      <c r="H15" s="105">
        <v>276572</v>
      </c>
      <c r="I15" s="101">
        <v>100</v>
      </c>
      <c r="J15" s="126">
        <v>1036.59185</v>
      </c>
      <c r="K15" s="41" t="s">
        <v>178</v>
      </c>
      <c r="L15" s="41">
        <v>1.6255567160983305E-2</v>
      </c>
      <c r="M15" s="41">
        <v>1.6761493859099774E-4</v>
      </c>
      <c r="N15" s="18"/>
      <c r="O15" s="18"/>
      <c r="P15" s="18"/>
      <c r="Q15" s="18"/>
    </row>
    <row r="16" spans="1:18" x14ac:dyDescent="0.2">
      <c r="B16" s="23" t="s">
        <v>2454</v>
      </c>
      <c r="C16" s="32" t="s">
        <v>2455</v>
      </c>
      <c r="D16" s="32" t="s">
        <v>178</v>
      </c>
      <c r="E16" s="32" t="s">
        <v>2456</v>
      </c>
      <c r="F16" s="32" t="s">
        <v>1642</v>
      </c>
      <c r="G16" s="94" t="s">
        <v>184</v>
      </c>
      <c r="H16" s="105">
        <v>79496</v>
      </c>
      <c r="I16" s="101">
        <v>18.315000000000001</v>
      </c>
      <c r="J16" s="126">
        <v>14.55969</v>
      </c>
      <c r="K16" s="41" t="s">
        <v>178</v>
      </c>
      <c r="L16" s="41">
        <v>2.2832131917504175E-4</v>
      </c>
      <c r="M16" s="41">
        <v>2.3542742934492145E-6</v>
      </c>
      <c r="N16" s="18"/>
      <c r="O16" s="18"/>
      <c r="P16" s="18"/>
      <c r="Q16" s="18"/>
    </row>
    <row r="17" spans="2:17" x14ac:dyDescent="0.2">
      <c r="B17" s="23" t="s">
        <v>2467</v>
      </c>
      <c r="C17" s="32" t="s">
        <v>2468</v>
      </c>
      <c r="D17" s="32" t="s">
        <v>178</v>
      </c>
      <c r="E17" s="32" t="s">
        <v>2469</v>
      </c>
      <c r="F17" s="32" t="s">
        <v>2460</v>
      </c>
      <c r="G17" s="94" t="s">
        <v>136</v>
      </c>
      <c r="H17" s="105">
        <v>214853</v>
      </c>
      <c r="I17" s="101">
        <v>100</v>
      </c>
      <c r="J17" s="126">
        <v>805.26904000000002</v>
      </c>
      <c r="K17" s="41" t="s">
        <v>178</v>
      </c>
      <c r="L17" s="41">
        <v>1.2628022265832546E-2</v>
      </c>
      <c r="M17" s="41">
        <v>1.3021047839497456E-4</v>
      </c>
      <c r="N17" s="18"/>
      <c r="O17" s="18"/>
      <c r="P17" s="18"/>
      <c r="Q17" s="18"/>
    </row>
    <row r="18" spans="2:17" x14ac:dyDescent="0.2">
      <c r="B18" s="23" t="s">
        <v>2457</v>
      </c>
      <c r="C18" s="32" t="s">
        <v>2458</v>
      </c>
      <c r="D18" s="32" t="s">
        <v>178</v>
      </c>
      <c r="E18" s="32" t="s">
        <v>2459</v>
      </c>
      <c r="F18" s="32" t="s">
        <v>2460</v>
      </c>
      <c r="G18" s="94" t="s">
        <v>136</v>
      </c>
      <c r="H18" s="105">
        <v>5601.03</v>
      </c>
      <c r="I18" s="101">
        <v>3581.0630000000001</v>
      </c>
      <c r="J18" s="126">
        <v>751.76039000000003</v>
      </c>
      <c r="K18" s="41" t="s">
        <v>178</v>
      </c>
      <c r="L18" s="41">
        <v>1.1788913359305306E-2</v>
      </c>
      <c r="M18" s="41">
        <v>1.2155823104821297E-4</v>
      </c>
      <c r="N18" s="18"/>
      <c r="O18" s="18"/>
      <c r="P18" s="18"/>
      <c r="Q18" s="18"/>
    </row>
    <row r="19" spans="2:17" x14ac:dyDescent="0.2">
      <c r="B19" s="23" t="s">
        <v>2452</v>
      </c>
      <c r="C19" s="32" t="s">
        <v>2453</v>
      </c>
      <c r="D19" s="32" t="s">
        <v>178</v>
      </c>
      <c r="E19" s="32" t="s">
        <v>2436</v>
      </c>
      <c r="F19" s="32" t="s">
        <v>379</v>
      </c>
      <c r="G19" s="94" t="s">
        <v>136</v>
      </c>
      <c r="H19" s="105">
        <v>2956.09</v>
      </c>
      <c r="I19" s="101">
        <v>1460</v>
      </c>
      <c r="J19" s="126">
        <v>161.75960000000001</v>
      </c>
      <c r="K19" s="41" t="s">
        <v>178</v>
      </c>
      <c r="L19" s="41">
        <v>2.5366725020400218E-3</v>
      </c>
      <c r="M19" s="41">
        <v>2.6156220908455301E-5</v>
      </c>
      <c r="N19" s="18"/>
      <c r="O19" s="18"/>
      <c r="P19" s="18"/>
      <c r="Q19" s="18"/>
    </row>
    <row r="20" spans="2:17" x14ac:dyDescent="0.2">
      <c r="B20" s="23" t="s">
        <v>2449</v>
      </c>
      <c r="C20" s="32" t="s">
        <v>2450</v>
      </c>
      <c r="D20" s="32" t="s">
        <v>178</v>
      </c>
      <c r="E20" s="32" t="s">
        <v>2451</v>
      </c>
      <c r="F20" s="32" t="s">
        <v>400</v>
      </c>
      <c r="G20" s="94" t="s">
        <v>184</v>
      </c>
      <c r="H20" s="105">
        <v>289789.09999999998</v>
      </c>
      <c r="I20" s="101">
        <v>746.00710000000004</v>
      </c>
      <c r="J20" s="126">
        <v>2161.8472599999996</v>
      </c>
      <c r="K20" s="41" t="s">
        <v>178</v>
      </c>
      <c r="L20" s="41">
        <v>3.3901533498182271E-2</v>
      </c>
      <c r="M20" s="41">
        <v>3.4956660688391161E-4</v>
      </c>
      <c r="N20" s="18"/>
      <c r="O20" s="18"/>
      <c r="P20" s="18"/>
      <c r="Q20" s="18"/>
    </row>
    <row r="21" spans="2:17" s="164" customFormat="1" x14ac:dyDescent="0.2">
      <c r="B21" s="133" t="s">
        <v>375</v>
      </c>
      <c r="C21" s="171" t="s">
        <v>178</v>
      </c>
      <c r="D21" s="171" t="s">
        <v>178</v>
      </c>
      <c r="E21" s="171" t="s">
        <v>178</v>
      </c>
      <c r="F21" s="171" t="s">
        <v>178</v>
      </c>
      <c r="G21" s="172" t="s">
        <v>178</v>
      </c>
      <c r="H21" s="182" t="s">
        <v>178</v>
      </c>
      <c r="I21" s="168" t="s">
        <v>178</v>
      </c>
      <c r="J21" s="169">
        <v>48488.821760399995</v>
      </c>
      <c r="K21" s="167" t="s">
        <v>178</v>
      </c>
      <c r="L21" s="167">
        <v>0.76038924933003371</v>
      </c>
      <c r="M21" s="167">
        <v>7.8405506291789589E-3</v>
      </c>
    </row>
    <row r="22" spans="2:17" s="164" customFormat="1" x14ac:dyDescent="0.2">
      <c r="B22" s="133" t="s">
        <v>155</v>
      </c>
      <c r="C22" s="171" t="s">
        <v>178</v>
      </c>
      <c r="D22" s="171" t="s">
        <v>178</v>
      </c>
      <c r="E22" s="171" t="s">
        <v>178</v>
      </c>
      <c r="F22" s="171" t="s">
        <v>178</v>
      </c>
      <c r="G22" s="172" t="s">
        <v>178</v>
      </c>
      <c r="H22" s="182" t="s">
        <v>178</v>
      </c>
      <c r="I22" s="168" t="s">
        <v>178</v>
      </c>
      <c r="J22" s="169">
        <v>0</v>
      </c>
      <c r="K22" s="167" t="s">
        <v>178</v>
      </c>
      <c r="L22" s="167">
        <v>0</v>
      </c>
      <c r="M22" s="167">
        <v>0</v>
      </c>
    </row>
    <row r="23" spans="2:17" s="164" customFormat="1" x14ac:dyDescent="0.2">
      <c r="B23" s="133" t="s">
        <v>156</v>
      </c>
      <c r="C23" s="171" t="s">
        <v>178</v>
      </c>
      <c r="D23" s="171" t="s">
        <v>178</v>
      </c>
      <c r="E23" s="171" t="s">
        <v>178</v>
      </c>
      <c r="F23" s="171" t="s">
        <v>178</v>
      </c>
      <c r="G23" s="172" t="s">
        <v>178</v>
      </c>
      <c r="H23" s="182" t="s">
        <v>178</v>
      </c>
      <c r="I23" s="168" t="s">
        <v>178</v>
      </c>
      <c r="J23" s="169">
        <v>48488.8217602</v>
      </c>
      <c r="K23" s="167" t="s">
        <v>178</v>
      </c>
      <c r="L23" s="167">
        <v>0.76038924932689733</v>
      </c>
      <c r="M23" s="167">
        <v>7.8405506291466202E-3</v>
      </c>
    </row>
    <row r="24" spans="2:17" x14ac:dyDescent="0.2">
      <c r="B24" s="23" t="s">
        <v>2472</v>
      </c>
      <c r="C24" s="32" t="s">
        <v>2473</v>
      </c>
      <c r="D24" s="32" t="s">
        <v>178</v>
      </c>
      <c r="E24" s="32" t="s">
        <v>178</v>
      </c>
      <c r="F24" s="32" t="s">
        <v>1218</v>
      </c>
      <c r="G24" s="94" t="s">
        <v>136</v>
      </c>
      <c r="H24" s="105">
        <v>11270891</v>
      </c>
      <c r="I24" s="101">
        <v>97.932699999999997</v>
      </c>
      <c r="J24" s="126">
        <v>41370.034149999999</v>
      </c>
      <c r="K24" s="41" t="s">
        <v>178</v>
      </c>
      <c r="L24" s="41">
        <v>0.64875425036141066</v>
      </c>
      <c r="M24" s="41">
        <v>6.6894561572712827E-3</v>
      </c>
      <c r="N24" s="18"/>
      <c r="O24" s="18"/>
      <c r="P24" s="18"/>
      <c r="Q24" s="18"/>
    </row>
    <row r="25" spans="2:17" x14ac:dyDescent="0.2">
      <c r="B25" s="23" t="s">
        <v>2474</v>
      </c>
      <c r="C25" s="32" t="s">
        <v>2475</v>
      </c>
      <c r="D25" s="32" t="s">
        <v>178</v>
      </c>
      <c r="E25" s="32" t="s">
        <v>178</v>
      </c>
      <c r="F25" s="32" t="s">
        <v>1739</v>
      </c>
      <c r="G25" s="94" t="s">
        <v>136</v>
      </c>
      <c r="H25" s="105">
        <v>386391.52</v>
      </c>
      <c r="I25" s="101">
        <v>100</v>
      </c>
      <c r="J25" s="126">
        <v>1448.1954099999998</v>
      </c>
      <c r="K25" s="41" t="s">
        <v>178</v>
      </c>
      <c r="L25" s="41">
        <v>2.2710228475636529E-2</v>
      </c>
      <c r="M25" s="41">
        <v>2.3417045456696845E-4</v>
      </c>
      <c r="N25" s="18"/>
      <c r="O25" s="18"/>
      <c r="P25" s="18"/>
      <c r="Q25" s="18"/>
    </row>
    <row r="26" spans="2:17" x14ac:dyDescent="0.2">
      <c r="B26" s="23" t="s">
        <v>2476</v>
      </c>
      <c r="C26" s="32" t="s">
        <v>2477</v>
      </c>
      <c r="D26" s="32" t="s">
        <v>178</v>
      </c>
      <c r="E26" s="32" t="s">
        <v>178</v>
      </c>
      <c r="F26" s="32" t="s">
        <v>1218</v>
      </c>
      <c r="G26" s="94" t="s">
        <v>2</v>
      </c>
      <c r="H26" s="105">
        <v>1000000</v>
      </c>
      <c r="I26" s="101">
        <v>118.30000000000001</v>
      </c>
      <c r="J26" s="126">
        <v>5670.5922</v>
      </c>
      <c r="K26" s="41" t="s">
        <v>178</v>
      </c>
      <c r="L26" s="41">
        <v>8.8924770486713808E-2</v>
      </c>
      <c r="M26" s="41">
        <v>9.1692401727602897E-4</v>
      </c>
      <c r="N26" s="18"/>
      <c r="O26" s="18"/>
      <c r="P26" s="18"/>
      <c r="Q26" s="18"/>
    </row>
    <row r="27" spans="2:17" s="164" customFormat="1" x14ac:dyDescent="0.2">
      <c r="B27" s="116" t="s">
        <v>167</v>
      </c>
      <c r="C27" s="174"/>
      <c r="D27" s="174"/>
      <c r="E27" s="174"/>
      <c r="F27" s="116"/>
      <c r="G27" s="175"/>
      <c r="H27" s="175"/>
      <c r="I27" s="175"/>
      <c r="J27" s="176"/>
      <c r="K27" s="177"/>
      <c r="L27" s="177"/>
      <c r="M27" s="178"/>
      <c r="N27" s="195"/>
      <c r="O27" s="195"/>
      <c r="P27" s="179"/>
      <c r="Q27" s="179"/>
    </row>
    <row r="28" spans="2:17" s="164" customFormat="1" x14ac:dyDescent="0.2">
      <c r="B28" s="116" t="s">
        <v>168</v>
      </c>
      <c r="C28" s="174"/>
      <c r="D28" s="174"/>
      <c r="E28" s="174"/>
      <c r="F28" s="116"/>
      <c r="G28" s="175"/>
      <c r="H28" s="175"/>
      <c r="I28" s="175"/>
      <c r="J28" s="176"/>
      <c r="K28" s="177"/>
      <c r="L28" s="177"/>
      <c r="M28" s="178"/>
      <c r="N28" s="195"/>
      <c r="O28" s="195"/>
      <c r="P28" s="179"/>
      <c r="Q28" s="179"/>
    </row>
    <row r="29" spans="2:17" s="164" customFormat="1" x14ac:dyDescent="0.2">
      <c r="B29" s="116" t="s">
        <v>169</v>
      </c>
      <c r="C29" s="174"/>
      <c r="D29" s="174"/>
      <c r="E29" s="174"/>
      <c r="F29" s="116"/>
      <c r="G29" s="175"/>
      <c r="H29" s="175"/>
      <c r="I29" s="175"/>
      <c r="J29" s="176"/>
      <c r="K29" s="177"/>
      <c r="L29" s="177"/>
      <c r="M29" s="178"/>
      <c r="N29" s="195"/>
      <c r="O29" s="195"/>
      <c r="P29" s="179"/>
      <c r="Q29" s="179"/>
    </row>
    <row r="30" spans="2:17" s="164" customFormat="1" x14ac:dyDescent="0.2">
      <c r="B30" s="116" t="s">
        <v>170</v>
      </c>
      <c r="C30" s="174"/>
      <c r="D30" s="174"/>
      <c r="E30" s="174"/>
      <c r="F30" s="116"/>
      <c r="G30" s="175"/>
      <c r="H30" s="175"/>
      <c r="I30" s="175"/>
      <c r="J30" s="176"/>
      <c r="K30" s="177"/>
      <c r="L30" s="177"/>
      <c r="M30" s="178"/>
      <c r="N30" s="195"/>
      <c r="O30" s="195"/>
      <c r="P30" s="179"/>
      <c r="Q30" s="179"/>
    </row>
    <row r="31" spans="2:17" s="164" customFormat="1" x14ac:dyDescent="0.2">
      <c r="B31" s="116" t="s">
        <v>171</v>
      </c>
      <c r="C31" s="174"/>
      <c r="D31" s="174"/>
      <c r="E31" s="174"/>
      <c r="F31" s="116"/>
      <c r="G31" s="175"/>
      <c r="H31" s="175"/>
      <c r="I31" s="175"/>
      <c r="J31" s="176"/>
      <c r="K31" s="177"/>
      <c r="L31" s="177"/>
      <c r="M31" s="178"/>
      <c r="N31" s="195"/>
      <c r="O31" s="195"/>
      <c r="P31" s="179"/>
      <c r="Q31" s="179"/>
    </row>
  </sheetData>
  <mergeCells count="2">
    <mergeCell ref="B7:M7"/>
    <mergeCell ref="B6:M6"/>
  </mergeCells>
  <phoneticPr fontId="3" type="noConversion"/>
  <conditionalFormatting sqref="K1:L5 K11:K55561 H11:I26">
    <cfRule type="expression" dxfId="60" priority="306" stopIfTrue="1">
      <formula>LEFT(#REF!,3)="TIR"</formula>
    </cfRule>
  </conditionalFormatting>
  <conditionalFormatting sqref="L11:L26 M12:M26 C11:G26">
    <cfRule type="expression" dxfId="59" priority="309" stopIfTrue="1">
      <formula>OR(LEFT(#REF!,3)="TIR",LEFT(#REF!,2)="IR")</formula>
    </cfRule>
  </conditionalFormatting>
  <conditionalFormatting sqref="B11:B26 J11:J26">
    <cfRule type="expression" dxfId="58" priority="312" stopIfTrue="1">
      <formula>#REF!&gt;0</formula>
    </cfRule>
    <cfRule type="expression" dxfId="57" priority="313" stopIfTrue="1">
      <formula>LEFT(#REF!,3)="TIR"</formula>
    </cfRule>
  </conditionalFormatting>
  <conditionalFormatting sqref="D11:E26">
    <cfRule type="expression" dxfId="56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10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45.140625" style="13" bestFit="1" customWidth="1"/>
    <col min="3" max="3" width="10.85546875" style="12" bestFit="1" customWidth="1"/>
    <col min="4" max="4" width="12" style="93" bestFit="1" customWidth="1"/>
    <col min="5" max="5" width="12.140625" style="93" bestFit="1" customWidth="1"/>
    <col min="6" max="6" width="13.5703125" style="93" bestFit="1" customWidth="1"/>
    <col min="7" max="7" width="8.140625" style="45" bestFit="1" customWidth="1"/>
    <col min="8" max="8" width="12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164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165</v>
      </c>
      <c r="C3" s="162" t="s">
        <v>174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175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7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8" t="s">
        <v>32</v>
      </c>
      <c r="C7" s="239"/>
      <c r="D7" s="239"/>
      <c r="E7" s="239"/>
      <c r="F7" s="239"/>
      <c r="G7" s="239"/>
      <c r="H7" s="239"/>
      <c r="I7" s="239"/>
      <c r="J7" s="239"/>
      <c r="K7" s="240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4" customFormat="1" ht="12.75" customHeight="1" thickBot="1" x14ac:dyDescent="0.25">
      <c r="B11" s="142" t="s">
        <v>67</v>
      </c>
      <c r="C11" s="103" t="s">
        <v>178</v>
      </c>
      <c r="D11" s="143" t="s">
        <v>178</v>
      </c>
      <c r="E11" s="143" t="s">
        <v>178</v>
      </c>
      <c r="F11" s="144" t="s">
        <v>178</v>
      </c>
      <c r="G11" s="143" t="s">
        <v>178</v>
      </c>
      <c r="H11" s="147">
        <v>336733.51091159991</v>
      </c>
      <c r="I11" s="103" t="s">
        <v>178</v>
      </c>
      <c r="J11" s="103">
        <v>1</v>
      </c>
      <c r="K11" s="121">
        <v>5.4449170860236734E-2</v>
      </c>
    </row>
    <row r="12" spans="1:18" s="164" customFormat="1" x14ac:dyDescent="0.2">
      <c r="B12" s="132" t="s">
        <v>2478</v>
      </c>
      <c r="C12" s="167" t="s">
        <v>178</v>
      </c>
      <c r="D12" s="168" t="s">
        <v>178</v>
      </c>
      <c r="E12" s="168" t="s">
        <v>178</v>
      </c>
      <c r="F12" s="180" t="s">
        <v>178</v>
      </c>
      <c r="G12" s="168" t="s">
        <v>178</v>
      </c>
      <c r="H12" s="181">
        <v>105098.57278079999</v>
      </c>
      <c r="I12" s="167" t="s">
        <v>178</v>
      </c>
      <c r="J12" s="167">
        <v>0.31211200957183832</v>
      </c>
      <c r="K12" s="167">
        <v>1.6994240136708867E-2</v>
      </c>
    </row>
    <row r="13" spans="1:18" s="164" customFormat="1" x14ac:dyDescent="0.2">
      <c r="B13" s="133" t="s">
        <v>2479</v>
      </c>
      <c r="C13" s="171" t="s">
        <v>178</v>
      </c>
      <c r="D13" s="172" t="s">
        <v>178</v>
      </c>
      <c r="E13" s="172" t="s">
        <v>178</v>
      </c>
      <c r="F13" s="182" t="s">
        <v>178</v>
      </c>
      <c r="G13" s="172" t="s">
        <v>178</v>
      </c>
      <c r="H13" s="173">
        <v>13269.0113502</v>
      </c>
      <c r="I13" s="171" t="s">
        <v>178</v>
      </c>
      <c r="J13" s="171">
        <v>3.9405081229600021E-2</v>
      </c>
      <c r="K13" s="171">
        <v>2.1455740006319991E-3</v>
      </c>
    </row>
    <row r="14" spans="1:18" x14ac:dyDescent="0.2">
      <c r="B14" s="23" t="s">
        <v>2489</v>
      </c>
      <c r="C14" s="32" t="s">
        <v>2490</v>
      </c>
      <c r="D14" s="94" t="s">
        <v>137</v>
      </c>
      <c r="E14" s="94" t="s">
        <v>2491</v>
      </c>
      <c r="F14" s="105">
        <v>46242.05</v>
      </c>
      <c r="G14" s="94">
        <v>33.218499999999999</v>
      </c>
      <c r="H14" s="125">
        <v>6592.2928200000006</v>
      </c>
      <c r="I14" s="32" t="s">
        <v>178</v>
      </c>
      <c r="J14" s="32">
        <v>1.9577180786531888E-2</v>
      </c>
      <c r="K14" s="32">
        <v>1.0659612616076186E-3</v>
      </c>
      <c r="L14" s="18"/>
      <c r="M14" s="18"/>
      <c r="N14" s="18"/>
    </row>
    <row r="15" spans="1:18" x14ac:dyDescent="0.2">
      <c r="B15" s="23" t="s">
        <v>2492</v>
      </c>
      <c r="C15" s="32" t="s">
        <v>2493</v>
      </c>
      <c r="D15" s="94" t="s">
        <v>136</v>
      </c>
      <c r="E15" s="94" t="s">
        <v>2494</v>
      </c>
      <c r="F15" s="105">
        <v>120470.5</v>
      </c>
      <c r="G15" s="94">
        <v>0.83730000000000004</v>
      </c>
      <c r="H15" s="125">
        <v>378.06734</v>
      </c>
      <c r="I15" s="32" t="s">
        <v>178</v>
      </c>
      <c r="J15" s="32">
        <v>1.1227493782145464E-3</v>
      </c>
      <c r="K15" s="32">
        <v>6.1132772727628395E-5</v>
      </c>
      <c r="L15" s="18"/>
      <c r="M15" s="18"/>
      <c r="N15" s="18"/>
    </row>
    <row r="16" spans="1:18" x14ac:dyDescent="0.2">
      <c r="B16" s="23" t="s">
        <v>2480</v>
      </c>
      <c r="C16" s="32" t="s">
        <v>2481</v>
      </c>
      <c r="D16" s="94" t="s">
        <v>136</v>
      </c>
      <c r="E16" s="94" t="s">
        <v>2482</v>
      </c>
      <c r="F16" s="105">
        <v>551645.36</v>
      </c>
      <c r="G16" s="94">
        <v>2.4759000000000002</v>
      </c>
      <c r="H16" s="125">
        <v>5119.0886600000003</v>
      </c>
      <c r="I16" s="32" t="s">
        <v>178</v>
      </c>
      <c r="J16" s="32">
        <v>1.5202195487291062E-2</v>
      </c>
      <c r="K16" s="32">
        <v>8.2774693953823093E-4</v>
      </c>
      <c r="L16" s="18"/>
      <c r="M16" s="18"/>
      <c r="N16" s="18"/>
    </row>
    <row r="17" spans="2:14" x14ac:dyDescent="0.2">
      <c r="B17" s="23" t="s">
        <v>2483</v>
      </c>
      <c r="C17" s="32" t="s">
        <v>2484</v>
      </c>
      <c r="D17" s="94" t="s">
        <v>136</v>
      </c>
      <c r="E17" s="94" t="s">
        <v>2485</v>
      </c>
      <c r="F17" s="105">
        <v>81332.100000000006</v>
      </c>
      <c r="G17" s="94">
        <v>5.6099999999999997E-2</v>
      </c>
      <c r="H17" s="125">
        <v>17.114830000000001</v>
      </c>
      <c r="I17" s="32" t="s">
        <v>178</v>
      </c>
      <c r="J17" s="32">
        <v>5.0826037342309621E-5</v>
      </c>
      <c r="K17" s="32">
        <v>2.7674355914001892E-6</v>
      </c>
      <c r="L17" s="18"/>
      <c r="M17" s="18"/>
      <c r="N17" s="18"/>
    </row>
    <row r="18" spans="2:14" x14ac:dyDescent="0.2">
      <c r="B18" s="23" t="s">
        <v>2486</v>
      </c>
      <c r="C18" s="32" t="s">
        <v>2487</v>
      </c>
      <c r="D18" s="94" t="s">
        <v>136</v>
      </c>
      <c r="E18" s="94" t="s">
        <v>2488</v>
      </c>
      <c r="F18" s="105">
        <v>250702.61</v>
      </c>
      <c r="G18" s="94">
        <v>1.2371000000000001</v>
      </c>
      <c r="H18" s="125">
        <v>1162.4476999999999</v>
      </c>
      <c r="I18" s="32" t="s">
        <v>178</v>
      </c>
      <c r="J18" s="32">
        <v>3.4521295396262729E-3</v>
      </c>
      <c r="K18" s="32">
        <v>1.8796559113478132E-4</v>
      </c>
      <c r="L18" s="18"/>
      <c r="M18" s="18"/>
      <c r="N18" s="18"/>
    </row>
    <row r="19" spans="2:14" s="164" customFormat="1" x14ac:dyDescent="0.2">
      <c r="B19" s="133" t="s">
        <v>2495</v>
      </c>
      <c r="C19" s="171" t="s">
        <v>178</v>
      </c>
      <c r="D19" s="172" t="s">
        <v>178</v>
      </c>
      <c r="E19" s="172" t="s">
        <v>178</v>
      </c>
      <c r="F19" s="182" t="s">
        <v>178</v>
      </c>
      <c r="G19" s="172" t="s">
        <v>178</v>
      </c>
      <c r="H19" s="173">
        <v>18335.343780200001</v>
      </c>
      <c r="I19" s="171" t="s">
        <v>178</v>
      </c>
      <c r="J19" s="171">
        <v>5.4450606150135854E-2</v>
      </c>
      <c r="K19" s="171">
        <v>2.9647903577122042E-3</v>
      </c>
    </row>
    <row r="20" spans="2:14" x14ac:dyDescent="0.2">
      <c r="B20" s="23" t="s">
        <v>2496</v>
      </c>
      <c r="C20" s="32" t="s">
        <v>2497</v>
      </c>
      <c r="D20" s="94" t="s">
        <v>136</v>
      </c>
      <c r="E20" s="94" t="s">
        <v>2498</v>
      </c>
      <c r="F20" s="105">
        <v>711.73</v>
      </c>
      <c r="G20" s="94">
        <v>1211.93</v>
      </c>
      <c r="H20" s="125">
        <v>3232.9008799999997</v>
      </c>
      <c r="I20" s="32" t="s">
        <v>178</v>
      </c>
      <c r="J20" s="32">
        <v>9.6007696746544142E-3</v>
      </c>
      <c r="K20" s="32">
        <v>5.227539484050376E-4</v>
      </c>
      <c r="L20" s="18"/>
      <c r="M20" s="18"/>
      <c r="N20" s="18"/>
    </row>
    <row r="21" spans="2:14" x14ac:dyDescent="0.2">
      <c r="B21" s="23" t="s">
        <v>2499</v>
      </c>
      <c r="C21" s="32" t="s">
        <v>2500</v>
      </c>
      <c r="D21" s="94" t="s">
        <v>184</v>
      </c>
      <c r="E21" s="94" t="s">
        <v>2501</v>
      </c>
      <c r="F21" s="105">
        <v>4863.8999999999996</v>
      </c>
      <c r="G21" s="94">
        <v>1129.722</v>
      </c>
      <c r="H21" s="125">
        <v>5494.8548300000002</v>
      </c>
      <c r="I21" s="32">
        <v>3.2273496968989201E-3</v>
      </c>
      <c r="J21" s="32">
        <v>1.631811106392236E-2</v>
      </c>
      <c r="K21" s="32">
        <v>8.8850761743582824E-4</v>
      </c>
      <c r="L21" s="18"/>
      <c r="M21" s="18"/>
      <c r="N21" s="18"/>
    </row>
    <row r="22" spans="2:14" x14ac:dyDescent="0.2">
      <c r="B22" s="23" t="s">
        <v>2502</v>
      </c>
      <c r="C22" s="32" t="s">
        <v>2503</v>
      </c>
      <c r="D22" s="94" t="s">
        <v>136</v>
      </c>
      <c r="E22" s="94" t="s">
        <v>720</v>
      </c>
      <c r="F22" s="105">
        <v>9027</v>
      </c>
      <c r="G22" s="94">
        <v>116.4234</v>
      </c>
      <c r="H22" s="125">
        <v>3938.9757100000002</v>
      </c>
      <c r="I22" s="32">
        <v>1.6299237166088631E-3</v>
      </c>
      <c r="J22" s="32">
        <v>1.1697605323974035E-2</v>
      </c>
      <c r="K22" s="32">
        <v>6.3692491094067714E-4</v>
      </c>
      <c r="L22" s="18"/>
      <c r="M22" s="18"/>
      <c r="N22" s="18"/>
    </row>
    <row r="23" spans="2:14" x14ac:dyDescent="0.2">
      <c r="B23" s="23" t="s">
        <v>2502</v>
      </c>
      <c r="C23" s="32" t="s">
        <v>2504</v>
      </c>
      <c r="D23" s="94" t="s">
        <v>136</v>
      </c>
      <c r="E23" s="94" t="s">
        <v>2505</v>
      </c>
      <c r="F23" s="105">
        <v>12990.83</v>
      </c>
      <c r="G23" s="94">
        <v>116.4234</v>
      </c>
      <c r="H23" s="125">
        <v>5668.6123600000001</v>
      </c>
      <c r="I23" s="32">
        <v>2.3456366362505725E-3</v>
      </c>
      <c r="J23" s="32">
        <v>1.6834120086991096E-2</v>
      </c>
      <c r="K23" s="32">
        <v>9.1660388089832162E-4</v>
      </c>
      <c r="L23" s="18"/>
      <c r="M23" s="18"/>
      <c r="N23" s="18"/>
    </row>
    <row r="24" spans="2:14" s="164" customFormat="1" x14ac:dyDescent="0.2">
      <c r="B24" s="133" t="s">
        <v>2506</v>
      </c>
      <c r="C24" s="171" t="s">
        <v>178</v>
      </c>
      <c r="D24" s="172" t="s">
        <v>178</v>
      </c>
      <c r="E24" s="172" t="s">
        <v>178</v>
      </c>
      <c r="F24" s="182" t="s">
        <v>178</v>
      </c>
      <c r="G24" s="172" t="s">
        <v>178</v>
      </c>
      <c r="H24" s="173">
        <v>0</v>
      </c>
      <c r="I24" s="171" t="s">
        <v>178</v>
      </c>
      <c r="J24" s="171">
        <v>0</v>
      </c>
      <c r="K24" s="171">
        <v>0</v>
      </c>
    </row>
    <row r="25" spans="2:14" s="164" customFormat="1" x14ac:dyDescent="0.2">
      <c r="B25" s="133" t="s">
        <v>2507</v>
      </c>
      <c r="C25" s="171" t="s">
        <v>178</v>
      </c>
      <c r="D25" s="172" t="s">
        <v>178</v>
      </c>
      <c r="E25" s="172" t="s">
        <v>178</v>
      </c>
      <c r="F25" s="182" t="s">
        <v>178</v>
      </c>
      <c r="G25" s="172" t="s">
        <v>178</v>
      </c>
      <c r="H25" s="173">
        <v>73494.217650200007</v>
      </c>
      <c r="I25" s="171" t="s">
        <v>178</v>
      </c>
      <c r="J25" s="171">
        <v>0.21825632219150853</v>
      </c>
      <c r="K25" s="171">
        <v>1.1883875778332328E-2</v>
      </c>
    </row>
    <row r="26" spans="2:14" x14ac:dyDescent="0.2">
      <c r="B26" s="23" t="s">
        <v>2514</v>
      </c>
      <c r="C26" s="32" t="s">
        <v>2515</v>
      </c>
      <c r="D26" s="94" t="s">
        <v>136</v>
      </c>
      <c r="E26" s="94" t="s">
        <v>2516</v>
      </c>
      <c r="F26" s="105">
        <v>1657596.95</v>
      </c>
      <c r="G26" s="94">
        <v>2.7357999999999998</v>
      </c>
      <c r="H26" s="125">
        <v>16997.222000000002</v>
      </c>
      <c r="I26" s="32" t="s">
        <v>178</v>
      </c>
      <c r="J26" s="32">
        <v>5.047677599412477E-2</v>
      </c>
      <c r="K26" s="32">
        <v>2.7484186005779961E-3</v>
      </c>
      <c r="L26" s="18"/>
      <c r="M26" s="18"/>
      <c r="N26" s="18"/>
    </row>
    <row r="27" spans="2:14" x14ac:dyDescent="0.2">
      <c r="B27" s="23" t="s">
        <v>2517</v>
      </c>
      <c r="C27" s="32" t="s">
        <v>2518</v>
      </c>
      <c r="D27" s="94" t="s">
        <v>136</v>
      </c>
      <c r="E27" s="94" t="s">
        <v>2519</v>
      </c>
      <c r="F27" s="105">
        <v>81614575.280000001</v>
      </c>
      <c r="G27" s="94">
        <v>3.2099999999999997E-2</v>
      </c>
      <c r="H27" s="125">
        <v>9842.0566999999992</v>
      </c>
      <c r="I27" s="32" t="s">
        <v>178</v>
      </c>
      <c r="J27" s="32">
        <v>2.9228028637113455E-2</v>
      </c>
      <c r="K27" s="32">
        <v>1.591441925170083E-3</v>
      </c>
      <c r="L27" s="18"/>
      <c r="M27" s="18"/>
      <c r="N27" s="18"/>
    </row>
    <row r="28" spans="2:14" x14ac:dyDescent="0.2">
      <c r="B28" s="23" t="s">
        <v>2534</v>
      </c>
      <c r="C28" s="32" t="s">
        <v>2535</v>
      </c>
      <c r="D28" s="94" t="s">
        <v>136</v>
      </c>
      <c r="E28" s="94" t="s">
        <v>2536</v>
      </c>
      <c r="F28" s="105">
        <v>241955.05</v>
      </c>
      <c r="G28" s="94">
        <v>1.0671999999999999</v>
      </c>
      <c r="H28" s="125">
        <v>967.83030000000008</v>
      </c>
      <c r="I28" s="32" t="s">
        <v>178</v>
      </c>
      <c r="J28" s="32">
        <v>2.8741728062048363E-3</v>
      </c>
      <c r="K28" s="32">
        <v>1.5649632620689323E-4</v>
      </c>
      <c r="L28" s="18"/>
      <c r="M28" s="18"/>
      <c r="N28" s="18"/>
    </row>
    <row r="29" spans="2:14" x14ac:dyDescent="0.2">
      <c r="B29" s="23" t="s">
        <v>2508</v>
      </c>
      <c r="C29" s="32" t="s">
        <v>2509</v>
      </c>
      <c r="D29" s="94" t="s">
        <v>184</v>
      </c>
      <c r="E29" s="94" t="s">
        <v>2510</v>
      </c>
      <c r="F29" s="105">
        <v>3222546.86</v>
      </c>
      <c r="G29" s="94">
        <v>0.74109999999999998</v>
      </c>
      <c r="H29" s="125">
        <v>2388.2939200000001</v>
      </c>
      <c r="I29" s="32" t="s">
        <v>178</v>
      </c>
      <c r="J29" s="32">
        <v>7.0925341333995728E-3</v>
      </c>
      <c r="K29" s="32">
        <v>3.8618260286153445E-4</v>
      </c>
      <c r="L29" s="18"/>
      <c r="M29" s="18"/>
      <c r="N29" s="18"/>
    </row>
    <row r="30" spans="2:14" x14ac:dyDescent="0.2">
      <c r="B30" s="23" t="s">
        <v>2520</v>
      </c>
      <c r="C30" s="32" t="s">
        <v>2521</v>
      </c>
      <c r="D30" s="94" t="s">
        <v>184</v>
      </c>
      <c r="E30" s="94" t="s">
        <v>606</v>
      </c>
      <c r="F30" s="105">
        <v>1132719.6499999999</v>
      </c>
      <c r="G30" s="94">
        <v>1.8088</v>
      </c>
      <c r="H30" s="125">
        <v>2048.8938800000001</v>
      </c>
      <c r="I30" s="32" t="s">
        <v>178</v>
      </c>
      <c r="J30" s="32">
        <v>6.0846153222269602E-3</v>
      </c>
      <c r="K30" s="32">
        <v>3.3130225929875012E-4</v>
      </c>
      <c r="L30" s="18"/>
      <c r="M30" s="18"/>
      <c r="N30" s="18"/>
    </row>
    <row r="31" spans="2:14" x14ac:dyDescent="0.2">
      <c r="B31" s="23" t="s">
        <v>2537</v>
      </c>
      <c r="C31" s="32" t="s">
        <v>2538</v>
      </c>
      <c r="D31" s="94" t="s">
        <v>184</v>
      </c>
      <c r="E31" s="94" t="s">
        <v>2539</v>
      </c>
      <c r="F31" s="105">
        <v>9543092.6500000004</v>
      </c>
      <c r="G31" s="94">
        <v>2.2096</v>
      </c>
      <c r="H31" s="125">
        <v>21086.69426</v>
      </c>
      <c r="I31" s="32" t="s">
        <v>178</v>
      </c>
      <c r="J31" s="32">
        <v>6.2621312036673801E-2</v>
      </c>
      <c r="K31" s="32">
        <v>3.4096785185770508E-3</v>
      </c>
      <c r="L31" s="18"/>
      <c r="M31" s="18"/>
      <c r="N31" s="18"/>
    </row>
    <row r="32" spans="2:14" x14ac:dyDescent="0.2">
      <c r="B32" s="23" t="s">
        <v>2511</v>
      </c>
      <c r="C32" s="32" t="s">
        <v>2512</v>
      </c>
      <c r="D32" s="94" t="s">
        <v>184</v>
      </c>
      <c r="E32" s="94" t="s">
        <v>2513</v>
      </c>
      <c r="F32" s="105">
        <v>31366.91</v>
      </c>
      <c r="G32" s="94">
        <v>1.9567000000000001</v>
      </c>
      <c r="H32" s="125">
        <v>61.378039999999999</v>
      </c>
      <c r="I32" s="32" t="s">
        <v>178</v>
      </c>
      <c r="J32" s="32">
        <v>1.8227481973456781E-4</v>
      </c>
      <c r="K32" s="32">
        <v>9.9247128032463341E-6</v>
      </c>
      <c r="L32" s="18"/>
      <c r="M32" s="18"/>
      <c r="N32" s="18"/>
    </row>
    <row r="33" spans="2:14" x14ac:dyDescent="0.2">
      <c r="B33" s="23" t="s">
        <v>2522</v>
      </c>
      <c r="C33" s="32" t="s">
        <v>2523</v>
      </c>
      <c r="D33" s="94" t="s">
        <v>184</v>
      </c>
      <c r="E33" s="94" t="s">
        <v>2524</v>
      </c>
      <c r="F33" s="105">
        <v>2901932.96</v>
      </c>
      <c r="G33" s="94">
        <v>1.1365000000000001</v>
      </c>
      <c r="H33" s="125">
        <v>3298.3341</v>
      </c>
      <c r="I33" s="32" t="s">
        <v>178</v>
      </c>
      <c r="J33" s="32">
        <v>9.7950871924531637E-3</v>
      </c>
      <c r="K33" s="32">
        <v>5.3333437613279884E-4</v>
      </c>
      <c r="L33" s="18"/>
      <c r="M33" s="18"/>
      <c r="N33" s="18"/>
    </row>
    <row r="34" spans="2:14" x14ac:dyDescent="0.2">
      <c r="B34" s="23" t="s">
        <v>2528</v>
      </c>
      <c r="C34" s="32" t="s">
        <v>2529</v>
      </c>
      <c r="D34" s="94" t="s">
        <v>136</v>
      </c>
      <c r="E34" s="94" t="s">
        <v>2530</v>
      </c>
      <c r="F34" s="105">
        <v>566.46</v>
      </c>
      <c r="G34" s="94">
        <v>321.03019999999998</v>
      </c>
      <c r="H34" s="125">
        <v>681.57668000000001</v>
      </c>
      <c r="I34" s="32" t="s">
        <v>178</v>
      </c>
      <c r="J34" s="32">
        <v>2.0240833119188105E-3</v>
      </c>
      <c r="K34" s="32">
        <v>1.1020965808602114E-4</v>
      </c>
      <c r="L34" s="18"/>
      <c r="M34" s="18"/>
      <c r="N34" s="18"/>
    </row>
    <row r="35" spans="2:14" x14ac:dyDescent="0.2">
      <c r="B35" s="23" t="s">
        <v>2540</v>
      </c>
      <c r="C35" s="32" t="s">
        <v>2541</v>
      </c>
      <c r="D35" s="94" t="s">
        <v>184</v>
      </c>
      <c r="E35" s="94" t="s">
        <v>590</v>
      </c>
      <c r="F35" s="105">
        <v>6133506.5300000003</v>
      </c>
      <c r="G35" s="94">
        <v>1.3562000000000001</v>
      </c>
      <c r="H35" s="125">
        <v>8318.3719500000007</v>
      </c>
      <c r="I35" s="32" t="s">
        <v>178</v>
      </c>
      <c r="J35" s="32">
        <v>2.4703130756070665E-2</v>
      </c>
      <c r="K35" s="32">
        <v>1.3450649873200608E-3</v>
      </c>
      <c r="L35" s="18"/>
      <c r="M35" s="18"/>
      <c r="N35" s="18"/>
    </row>
    <row r="36" spans="2:14" x14ac:dyDescent="0.2">
      <c r="B36" s="23" t="s">
        <v>2531</v>
      </c>
      <c r="C36" s="32" t="s">
        <v>2532</v>
      </c>
      <c r="D36" s="94" t="s">
        <v>136</v>
      </c>
      <c r="E36" s="94" t="s">
        <v>2533</v>
      </c>
      <c r="F36" s="105">
        <v>2966.47</v>
      </c>
      <c r="G36" s="94">
        <v>105.5407</v>
      </c>
      <c r="H36" s="125">
        <v>1173.43732</v>
      </c>
      <c r="I36" s="32" t="s">
        <v>178</v>
      </c>
      <c r="J36" s="32">
        <v>3.4847654954901519E-3</v>
      </c>
      <c r="K36" s="32">
        <v>1.8974259187180082E-4</v>
      </c>
      <c r="L36" s="18"/>
      <c r="M36" s="18"/>
      <c r="N36" s="18"/>
    </row>
    <row r="37" spans="2:14" x14ac:dyDescent="0.2">
      <c r="B37" s="23" t="s">
        <v>2525</v>
      </c>
      <c r="C37" s="32" t="s">
        <v>2526</v>
      </c>
      <c r="D37" s="94" t="s">
        <v>136</v>
      </c>
      <c r="E37" s="94" t="s">
        <v>2527</v>
      </c>
      <c r="F37" s="105">
        <v>100000</v>
      </c>
      <c r="G37" s="94">
        <v>1.0425</v>
      </c>
      <c r="H37" s="125">
        <v>390.76497999999998</v>
      </c>
      <c r="I37" s="32" t="s">
        <v>178</v>
      </c>
      <c r="J37" s="32">
        <v>1.1604576537159216E-3</v>
      </c>
      <c r="K37" s="32">
        <v>6.3185957063247662E-5</v>
      </c>
      <c r="L37" s="18"/>
      <c r="M37" s="18"/>
      <c r="N37" s="18"/>
    </row>
    <row r="38" spans="2:14" x14ac:dyDescent="0.2">
      <c r="B38" s="23" t="s">
        <v>2542</v>
      </c>
      <c r="C38" s="32" t="s">
        <v>2543</v>
      </c>
      <c r="D38" s="94" t="s">
        <v>136</v>
      </c>
      <c r="E38" s="94" t="s">
        <v>2544</v>
      </c>
      <c r="F38" s="105">
        <v>1547711.16</v>
      </c>
      <c r="G38" s="94">
        <v>107.56</v>
      </c>
      <c r="H38" s="125">
        <v>6239.3635199999999</v>
      </c>
      <c r="I38" s="32" t="s">
        <v>178</v>
      </c>
      <c r="J38" s="32">
        <v>1.852908403178789E-2</v>
      </c>
      <c r="K38" s="32">
        <v>1.0088932623305031E-3</v>
      </c>
      <c r="L38" s="18"/>
      <c r="M38" s="18"/>
      <c r="N38" s="18"/>
    </row>
    <row r="39" spans="2:14" s="164" customFormat="1" x14ac:dyDescent="0.2">
      <c r="B39" s="133" t="s">
        <v>2545</v>
      </c>
      <c r="C39" s="171" t="s">
        <v>178</v>
      </c>
      <c r="D39" s="172" t="s">
        <v>178</v>
      </c>
      <c r="E39" s="172" t="s">
        <v>178</v>
      </c>
      <c r="F39" s="182" t="s">
        <v>178</v>
      </c>
      <c r="G39" s="172" t="s">
        <v>178</v>
      </c>
      <c r="H39" s="173">
        <v>231634.93813079997</v>
      </c>
      <c r="I39" s="171" t="s">
        <v>178</v>
      </c>
      <c r="J39" s="171">
        <v>0.68788799042816184</v>
      </c>
      <c r="K39" s="171">
        <v>3.7454930723527874E-2</v>
      </c>
    </row>
    <row r="40" spans="2:14" s="164" customFormat="1" x14ac:dyDescent="0.2">
      <c r="B40" s="133" t="s">
        <v>2479</v>
      </c>
      <c r="C40" s="171" t="s">
        <v>178</v>
      </c>
      <c r="D40" s="172" t="s">
        <v>178</v>
      </c>
      <c r="E40" s="172" t="s">
        <v>178</v>
      </c>
      <c r="F40" s="182" t="s">
        <v>178</v>
      </c>
      <c r="G40" s="172" t="s">
        <v>178</v>
      </c>
      <c r="H40" s="173">
        <v>11577.6549502</v>
      </c>
      <c r="I40" s="171" t="s">
        <v>178</v>
      </c>
      <c r="J40" s="171">
        <v>3.4382247608374779E-2</v>
      </c>
      <c r="K40" s="171">
        <v>1.8720848745873643E-3</v>
      </c>
    </row>
    <row r="41" spans="2:14" x14ac:dyDescent="0.2">
      <c r="B41" s="23" t="s">
        <v>2555</v>
      </c>
      <c r="C41" s="32" t="s">
        <v>2556</v>
      </c>
      <c r="D41" s="94" t="s">
        <v>136</v>
      </c>
      <c r="E41" s="94" t="s">
        <v>2557</v>
      </c>
      <c r="F41" s="105">
        <v>341624.63</v>
      </c>
      <c r="G41" s="94">
        <v>0.93630000000000002</v>
      </c>
      <c r="H41" s="125">
        <v>1198.91491</v>
      </c>
      <c r="I41" s="32" t="s">
        <v>178</v>
      </c>
      <c r="J41" s="32">
        <v>3.5604264831091961E-3</v>
      </c>
      <c r="K41" s="32">
        <v>1.9386226991412444E-4</v>
      </c>
      <c r="L41" s="18"/>
      <c r="M41" s="18"/>
      <c r="N41" s="18"/>
    </row>
    <row r="42" spans="2:14" x14ac:dyDescent="0.2">
      <c r="B42" s="23" t="s">
        <v>2549</v>
      </c>
      <c r="C42" s="32" t="s">
        <v>2550</v>
      </c>
      <c r="D42" s="94" t="s">
        <v>136</v>
      </c>
      <c r="E42" s="94" t="s">
        <v>2551</v>
      </c>
      <c r="F42" s="105">
        <v>253621.13</v>
      </c>
      <c r="G42" s="94">
        <v>1.4423999999999999</v>
      </c>
      <c r="H42" s="125">
        <v>1371.15257</v>
      </c>
      <c r="I42" s="32" t="s">
        <v>178</v>
      </c>
      <c r="J42" s="32">
        <v>4.0719219369882024E-3</v>
      </c>
      <c r="K42" s="32">
        <v>2.2171277327661675E-4</v>
      </c>
      <c r="L42" s="18"/>
      <c r="M42" s="18"/>
      <c r="N42" s="18"/>
    </row>
    <row r="43" spans="2:14" x14ac:dyDescent="0.2">
      <c r="B43" s="23" t="s">
        <v>2552</v>
      </c>
      <c r="C43" s="32" t="s">
        <v>2553</v>
      </c>
      <c r="D43" s="94" t="s">
        <v>136</v>
      </c>
      <c r="E43" s="94" t="s">
        <v>2554</v>
      </c>
      <c r="F43" s="105">
        <v>445858.32</v>
      </c>
      <c r="G43" s="94">
        <v>2.3336999999999999</v>
      </c>
      <c r="H43" s="125">
        <v>3899.8341299999997</v>
      </c>
      <c r="I43" s="32" t="s">
        <v>178</v>
      </c>
      <c r="J43" s="32">
        <v>1.1581366284105277E-2</v>
      </c>
      <c r="K43" s="32">
        <v>6.3059579159823321E-4</v>
      </c>
      <c r="L43" s="18"/>
      <c r="M43" s="18"/>
      <c r="N43" s="18"/>
    </row>
    <row r="44" spans="2:14" x14ac:dyDescent="0.2">
      <c r="B44" s="23" t="s">
        <v>2546</v>
      </c>
      <c r="C44" s="32" t="s">
        <v>2547</v>
      </c>
      <c r="D44" s="94" t="s">
        <v>136</v>
      </c>
      <c r="E44" s="94" t="s">
        <v>2548</v>
      </c>
      <c r="F44" s="105">
        <v>912937.86</v>
      </c>
      <c r="G44" s="94">
        <v>1.4926999999999999</v>
      </c>
      <c r="H44" s="125">
        <v>5107.7533400000002</v>
      </c>
      <c r="I44" s="32" t="s">
        <v>178</v>
      </c>
      <c r="J44" s="32">
        <v>1.5168532903578162E-2</v>
      </c>
      <c r="K44" s="32">
        <v>8.2591403976605034E-4</v>
      </c>
      <c r="L44" s="18"/>
      <c r="M44" s="18"/>
      <c r="N44" s="18"/>
    </row>
    <row r="45" spans="2:14" s="164" customFormat="1" x14ac:dyDescent="0.2">
      <c r="B45" s="133" t="s">
        <v>2495</v>
      </c>
      <c r="C45" s="171" t="s">
        <v>178</v>
      </c>
      <c r="D45" s="172" t="s">
        <v>178</v>
      </c>
      <c r="E45" s="172" t="s">
        <v>178</v>
      </c>
      <c r="F45" s="182" t="s">
        <v>178</v>
      </c>
      <c r="G45" s="172" t="s">
        <v>178</v>
      </c>
      <c r="H45" s="173">
        <v>4.2989502000000002</v>
      </c>
      <c r="I45" s="171" t="s">
        <v>178</v>
      </c>
      <c r="J45" s="171">
        <v>1.2766624231612548E-5</v>
      </c>
      <c r="K45" s="171">
        <v>6.9513210409551018E-7</v>
      </c>
    </row>
    <row r="46" spans="2:14" x14ac:dyDescent="0.2">
      <c r="B46" s="23" t="s">
        <v>2558</v>
      </c>
      <c r="C46" s="32" t="s">
        <v>2559</v>
      </c>
      <c r="D46" s="94" t="s">
        <v>136</v>
      </c>
      <c r="E46" s="94" t="s">
        <v>2560</v>
      </c>
      <c r="F46" s="105">
        <v>3146.59</v>
      </c>
      <c r="G46" s="94">
        <v>36.452100000000002</v>
      </c>
      <c r="H46" s="125">
        <v>4.2989499999999996</v>
      </c>
      <c r="I46" s="32" t="s">
        <v>178</v>
      </c>
      <c r="J46" s="32">
        <v>1.2766623637671067E-5</v>
      </c>
      <c r="K46" s="32">
        <v>6.9513207175588892E-7</v>
      </c>
      <c r="L46" s="18"/>
      <c r="M46" s="18"/>
      <c r="N46" s="18"/>
    </row>
    <row r="47" spans="2:14" s="164" customFormat="1" x14ac:dyDescent="0.2">
      <c r="B47" s="133" t="s">
        <v>2506</v>
      </c>
      <c r="C47" s="171" t="s">
        <v>178</v>
      </c>
      <c r="D47" s="172" t="s">
        <v>178</v>
      </c>
      <c r="E47" s="172" t="s">
        <v>178</v>
      </c>
      <c r="F47" s="182" t="s">
        <v>178</v>
      </c>
      <c r="G47" s="172" t="s">
        <v>178</v>
      </c>
      <c r="H47" s="173">
        <v>26492.065920199999</v>
      </c>
      <c r="I47" s="171" t="s">
        <v>178</v>
      </c>
      <c r="J47" s="171">
        <v>7.8673684268848298E-2</v>
      </c>
      <c r="K47" s="171">
        <v>4.2837168769588405E-3</v>
      </c>
    </row>
    <row r="48" spans="2:14" x14ac:dyDescent="0.2">
      <c r="B48" s="23" t="s">
        <v>2561</v>
      </c>
      <c r="C48" s="32" t="s">
        <v>2562</v>
      </c>
      <c r="D48" s="94" t="s">
        <v>136</v>
      </c>
      <c r="E48" s="94" t="s">
        <v>2563</v>
      </c>
      <c r="F48" s="105">
        <v>609958.15</v>
      </c>
      <c r="G48" s="94">
        <v>2.4941</v>
      </c>
      <c r="H48" s="125">
        <v>5702.0209100000002</v>
      </c>
      <c r="I48" s="32" t="s">
        <v>178</v>
      </c>
      <c r="J48" s="32">
        <v>1.6933333705230508E-2</v>
      </c>
      <c r="K48" s="32">
        <v>9.2200598014950154E-4</v>
      </c>
      <c r="L48" s="18"/>
      <c r="M48" s="18"/>
      <c r="N48" s="18"/>
    </row>
    <row r="49" spans="2:14" x14ac:dyDescent="0.2">
      <c r="B49" s="23" t="s">
        <v>2567</v>
      </c>
      <c r="C49" s="32" t="s">
        <v>2568</v>
      </c>
      <c r="D49" s="94" t="s">
        <v>136</v>
      </c>
      <c r="E49" s="94" t="s">
        <v>1330</v>
      </c>
      <c r="F49" s="105">
        <v>1944278.95</v>
      </c>
      <c r="G49" s="94">
        <v>1</v>
      </c>
      <c r="H49" s="125">
        <v>7287.1575000000003</v>
      </c>
      <c r="I49" s="32" t="s">
        <v>178</v>
      </c>
      <c r="J49" s="32">
        <v>2.164072557041417E-2</v>
      </c>
      <c r="K49" s="32">
        <v>1.1783195641229755E-3</v>
      </c>
      <c r="L49" s="18"/>
      <c r="M49" s="18"/>
      <c r="N49" s="18"/>
    </row>
    <row r="50" spans="2:14" x14ac:dyDescent="0.2">
      <c r="B50" s="23" t="s">
        <v>2564</v>
      </c>
      <c r="C50" s="32" t="s">
        <v>2565</v>
      </c>
      <c r="D50" s="94" t="s">
        <v>136</v>
      </c>
      <c r="E50" s="94" t="s">
        <v>2566</v>
      </c>
      <c r="F50" s="105">
        <v>2072681.49</v>
      </c>
      <c r="G50" s="94">
        <v>1.7381</v>
      </c>
      <c r="H50" s="125">
        <v>13502.88751</v>
      </c>
      <c r="I50" s="32" t="s">
        <v>178</v>
      </c>
      <c r="J50" s="32">
        <v>4.0099624992609689E-2</v>
      </c>
      <c r="K50" s="32">
        <v>2.1833913326540244E-3</v>
      </c>
      <c r="L50" s="18"/>
      <c r="M50" s="18"/>
      <c r="N50" s="18"/>
    </row>
    <row r="51" spans="2:14" s="164" customFormat="1" x14ac:dyDescent="0.2">
      <c r="B51" s="133" t="s">
        <v>2507</v>
      </c>
      <c r="C51" s="171" t="s">
        <v>178</v>
      </c>
      <c r="D51" s="172" t="s">
        <v>178</v>
      </c>
      <c r="E51" s="172" t="s">
        <v>178</v>
      </c>
      <c r="F51" s="182" t="s">
        <v>178</v>
      </c>
      <c r="G51" s="172" t="s">
        <v>178</v>
      </c>
      <c r="H51" s="173">
        <v>193560.91831019998</v>
      </c>
      <c r="I51" s="171" t="s">
        <v>178</v>
      </c>
      <c r="J51" s="171">
        <v>0.57481929192670711</v>
      </c>
      <c r="K51" s="171">
        <v>3.1298433839877578E-2</v>
      </c>
    </row>
    <row r="52" spans="2:14" x14ac:dyDescent="0.2">
      <c r="B52" s="23" t="s">
        <v>2569</v>
      </c>
      <c r="C52" s="32" t="s">
        <v>2570</v>
      </c>
      <c r="D52" s="94" t="s">
        <v>136</v>
      </c>
      <c r="E52" s="94" t="s">
        <v>2571</v>
      </c>
      <c r="F52" s="105">
        <v>32075.87</v>
      </c>
      <c r="G52" s="94">
        <v>1.6294999999999999</v>
      </c>
      <c r="H52" s="125">
        <v>195.90124</v>
      </c>
      <c r="I52" s="32" t="s">
        <v>178</v>
      </c>
      <c r="J52" s="32">
        <v>5.8176936257297077E-4</v>
      </c>
      <c r="K52" s="32">
        <v>3.1676859423986702E-5</v>
      </c>
      <c r="L52" s="18"/>
      <c r="M52" s="18"/>
      <c r="N52" s="18"/>
    </row>
    <row r="53" spans="2:14" x14ac:dyDescent="0.2">
      <c r="B53" s="23" t="s">
        <v>2572</v>
      </c>
      <c r="C53" s="32" t="s">
        <v>2573</v>
      </c>
      <c r="D53" s="94" t="s">
        <v>137</v>
      </c>
      <c r="E53" s="94" t="s">
        <v>2574</v>
      </c>
      <c r="F53" s="105">
        <v>355000.97</v>
      </c>
      <c r="G53" s="94">
        <v>1.6520999999999999</v>
      </c>
      <c r="H53" s="125">
        <v>2517.1282700000002</v>
      </c>
      <c r="I53" s="32" t="s">
        <v>178</v>
      </c>
      <c r="J53" s="32">
        <v>7.4751344562816692E-3</v>
      </c>
      <c r="K53" s="32">
        <v>4.0701487321332346E-4</v>
      </c>
      <c r="L53" s="18"/>
      <c r="M53" s="18"/>
      <c r="N53" s="18"/>
    </row>
    <row r="54" spans="2:14" x14ac:dyDescent="0.2">
      <c r="B54" s="23" t="s">
        <v>2575</v>
      </c>
      <c r="C54" s="32" t="s">
        <v>2576</v>
      </c>
      <c r="D54" s="94" t="s">
        <v>137</v>
      </c>
      <c r="E54" s="94" t="s">
        <v>2577</v>
      </c>
      <c r="F54" s="105">
        <v>183218.63</v>
      </c>
      <c r="G54" s="94">
        <v>1.4641</v>
      </c>
      <c r="H54" s="125">
        <v>1151.26271</v>
      </c>
      <c r="I54" s="32" t="s">
        <v>178</v>
      </c>
      <c r="J54" s="32">
        <v>3.4189133920271811E-3</v>
      </c>
      <c r="K54" s="32">
        <v>1.8615699943883953E-4</v>
      </c>
      <c r="L54" s="18"/>
      <c r="M54" s="18"/>
      <c r="N54" s="18"/>
    </row>
    <row r="55" spans="2:14" x14ac:dyDescent="0.2">
      <c r="B55" s="23" t="s">
        <v>2578</v>
      </c>
      <c r="C55" s="32" t="s">
        <v>2579</v>
      </c>
      <c r="D55" s="94" t="s">
        <v>136</v>
      </c>
      <c r="E55" s="94" t="s">
        <v>2580</v>
      </c>
      <c r="F55" s="105">
        <v>247373.43</v>
      </c>
      <c r="G55" s="94">
        <v>2.2404999999999999</v>
      </c>
      <c r="H55" s="125">
        <v>2077.3496399999999</v>
      </c>
      <c r="I55" s="32" t="s">
        <v>178</v>
      </c>
      <c r="J55" s="32">
        <v>6.1691206033406953E-3</v>
      </c>
      <c r="K55" s="32">
        <v>3.3590350178870426E-4</v>
      </c>
      <c r="L55" s="18"/>
      <c r="M55" s="18"/>
      <c r="N55" s="18"/>
    </row>
    <row r="56" spans="2:14" x14ac:dyDescent="0.2">
      <c r="B56" s="23" t="s">
        <v>2581</v>
      </c>
      <c r="C56" s="32" t="s">
        <v>2582</v>
      </c>
      <c r="D56" s="94" t="s">
        <v>136</v>
      </c>
      <c r="E56" s="94" t="s">
        <v>2580</v>
      </c>
      <c r="F56" s="105">
        <v>298125.53000000003</v>
      </c>
      <c r="G56" s="94">
        <v>1.6472</v>
      </c>
      <c r="H56" s="125">
        <v>1840.58394</v>
      </c>
      <c r="I56" s="32" t="s">
        <v>178</v>
      </c>
      <c r="J56" s="32">
        <v>5.4659957514094706E-3</v>
      </c>
      <c r="K56" s="32">
        <v>2.9761893658982239E-4</v>
      </c>
      <c r="L56" s="18"/>
      <c r="M56" s="18"/>
      <c r="N56" s="18"/>
    </row>
    <row r="57" spans="2:14" x14ac:dyDescent="0.2">
      <c r="B57" s="23" t="s">
        <v>2583</v>
      </c>
      <c r="C57" s="32" t="s">
        <v>2584</v>
      </c>
      <c r="D57" s="94" t="s">
        <v>136</v>
      </c>
      <c r="E57" s="94" t="s">
        <v>2585</v>
      </c>
      <c r="F57" s="105">
        <v>130529.41</v>
      </c>
      <c r="G57" s="94">
        <v>4.1125999999999996</v>
      </c>
      <c r="H57" s="125">
        <v>2012.0031299999998</v>
      </c>
      <c r="I57" s="32" t="s">
        <v>178</v>
      </c>
      <c r="J57" s="32">
        <v>5.9750605888708105E-3</v>
      </c>
      <c r="K57" s="32">
        <v>3.253370949036935E-4</v>
      </c>
      <c r="L57" s="18"/>
      <c r="M57" s="18"/>
      <c r="N57" s="18"/>
    </row>
    <row r="58" spans="2:14" x14ac:dyDescent="0.2">
      <c r="B58" s="23" t="s">
        <v>2586</v>
      </c>
      <c r="C58" s="32" t="s">
        <v>2587</v>
      </c>
      <c r="D58" s="94" t="s">
        <v>136</v>
      </c>
      <c r="E58" s="94" t="s">
        <v>2588</v>
      </c>
      <c r="F58" s="105">
        <v>850933.99</v>
      </c>
      <c r="G58" s="94">
        <v>3.0903999999999998</v>
      </c>
      <c r="H58" s="125">
        <v>9856.4473699999999</v>
      </c>
      <c r="I58" s="32" t="s">
        <v>178</v>
      </c>
      <c r="J58" s="32">
        <v>2.9270764716338365E-2</v>
      </c>
      <c r="K58" s="32">
        <v>1.5937688692496967E-3</v>
      </c>
      <c r="L58" s="18"/>
      <c r="M58" s="18"/>
      <c r="N58" s="18"/>
    </row>
    <row r="59" spans="2:14" x14ac:dyDescent="0.2">
      <c r="B59" s="23" t="s">
        <v>2589</v>
      </c>
      <c r="C59" s="32" t="s">
        <v>2590</v>
      </c>
      <c r="D59" s="94" t="s">
        <v>136</v>
      </c>
      <c r="E59" s="94" t="s">
        <v>2591</v>
      </c>
      <c r="F59" s="105">
        <v>3755275.01</v>
      </c>
      <c r="G59" s="94">
        <v>0.96609999999999996</v>
      </c>
      <c r="H59" s="125">
        <v>13598.71976</v>
      </c>
      <c r="I59" s="32" t="s">
        <v>178</v>
      </c>
      <c r="J59" s="32">
        <v>4.0384218734826088E-2</v>
      </c>
      <c r="K59" s="32">
        <v>2.1988872259497195E-3</v>
      </c>
      <c r="L59" s="18"/>
      <c r="M59" s="18"/>
      <c r="N59" s="18"/>
    </row>
    <row r="60" spans="2:14" x14ac:dyDescent="0.2">
      <c r="B60" s="23" t="s">
        <v>2592</v>
      </c>
      <c r="C60" s="32" t="s">
        <v>2593</v>
      </c>
      <c r="D60" s="94" t="s">
        <v>136</v>
      </c>
      <c r="E60" s="94" t="s">
        <v>2594</v>
      </c>
      <c r="F60" s="105">
        <v>2246734.98</v>
      </c>
      <c r="G60" s="94">
        <v>1.2793000000000001</v>
      </c>
      <c r="H60" s="125">
        <v>10773.10276</v>
      </c>
      <c r="I60" s="32" t="s">
        <v>178</v>
      </c>
      <c r="J60" s="32">
        <v>3.1992963013497577E-2</v>
      </c>
      <c r="K60" s="32">
        <v>1.741990309447164E-3</v>
      </c>
      <c r="L60" s="18"/>
      <c r="M60" s="18"/>
      <c r="N60" s="18"/>
    </row>
    <row r="61" spans="2:14" x14ac:dyDescent="0.2">
      <c r="B61" s="23" t="s">
        <v>2595</v>
      </c>
      <c r="C61" s="32" t="s">
        <v>2596</v>
      </c>
      <c r="D61" s="94" t="s">
        <v>136</v>
      </c>
      <c r="E61" s="94" t="s">
        <v>2597</v>
      </c>
      <c r="F61" s="105">
        <v>1146726.92</v>
      </c>
      <c r="G61" s="94">
        <v>1.331</v>
      </c>
      <c r="H61" s="125">
        <v>5720.9607500000002</v>
      </c>
      <c r="I61" s="32" t="s">
        <v>178</v>
      </c>
      <c r="J61" s="32">
        <v>1.6989579488279324E-2</v>
      </c>
      <c r="K61" s="32">
        <v>9.250685164008944E-4</v>
      </c>
      <c r="L61" s="18"/>
      <c r="M61" s="18"/>
      <c r="N61" s="18"/>
    </row>
    <row r="62" spans="2:14" x14ac:dyDescent="0.2">
      <c r="B62" s="23" t="s">
        <v>2598</v>
      </c>
      <c r="C62" s="32" t="s">
        <v>2599</v>
      </c>
      <c r="D62" s="94" t="s">
        <v>136</v>
      </c>
      <c r="E62" s="94" t="s">
        <v>339</v>
      </c>
      <c r="F62" s="105">
        <v>1433871.22</v>
      </c>
      <c r="G62" s="94">
        <v>1.5786</v>
      </c>
      <c r="H62" s="125">
        <v>8484.1373000000003</v>
      </c>
      <c r="I62" s="32" t="s">
        <v>178</v>
      </c>
      <c r="J62" s="32">
        <v>2.5195405343031857E-2</v>
      </c>
      <c r="K62" s="32">
        <v>1.3718689304156632E-3</v>
      </c>
      <c r="L62" s="18"/>
      <c r="M62" s="18"/>
      <c r="N62" s="18"/>
    </row>
    <row r="63" spans="2:14" x14ac:dyDescent="0.2">
      <c r="B63" s="23" t="s">
        <v>2600</v>
      </c>
      <c r="C63" s="32" t="s">
        <v>2601</v>
      </c>
      <c r="D63" s="94" t="s">
        <v>136</v>
      </c>
      <c r="E63" s="94" t="s">
        <v>559</v>
      </c>
      <c r="F63" s="105">
        <v>1567877.82</v>
      </c>
      <c r="G63" s="94">
        <v>2.3363</v>
      </c>
      <c r="H63" s="125">
        <v>13729.488230000001</v>
      </c>
      <c r="I63" s="32" t="s">
        <v>178</v>
      </c>
      <c r="J63" s="32">
        <v>4.0772562828189376E-2</v>
      </c>
      <c r="K63" s="32">
        <v>2.2200322398418207E-3</v>
      </c>
      <c r="L63" s="18"/>
      <c r="M63" s="18"/>
      <c r="N63" s="18"/>
    </row>
    <row r="64" spans="2:14" x14ac:dyDescent="0.2">
      <c r="B64" s="23" t="s">
        <v>2602</v>
      </c>
      <c r="C64" s="32" t="s">
        <v>2603</v>
      </c>
      <c r="D64" s="94" t="s">
        <v>136</v>
      </c>
      <c r="E64" s="94" t="s">
        <v>2604</v>
      </c>
      <c r="F64" s="105">
        <v>51235.42</v>
      </c>
      <c r="G64" s="94">
        <v>8.1791999999999998</v>
      </c>
      <c r="H64" s="125">
        <v>1570.6677299999999</v>
      </c>
      <c r="I64" s="32" t="s">
        <v>178</v>
      </c>
      <c r="J64" s="32">
        <v>4.6644235845369588E-3</v>
      </c>
      <c r="K64" s="32">
        <v>2.5397399671897076E-4</v>
      </c>
      <c r="L64" s="18"/>
      <c r="M64" s="18"/>
      <c r="N64" s="18"/>
    </row>
    <row r="65" spans="2:14" x14ac:dyDescent="0.2">
      <c r="B65" s="23" t="s">
        <v>2605</v>
      </c>
      <c r="C65" s="32" t="s">
        <v>2606</v>
      </c>
      <c r="D65" s="94" t="s">
        <v>136</v>
      </c>
      <c r="E65" s="94" t="s">
        <v>2607</v>
      </c>
      <c r="F65" s="105">
        <v>10529.87</v>
      </c>
      <c r="G65" s="94">
        <v>2.0228000000000002</v>
      </c>
      <c r="H65" s="125">
        <v>79.834919999999997</v>
      </c>
      <c r="I65" s="32" t="s">
        <v>178</v>
      </c>
      <c r="J65" s="32">
        <v>2.3708635289630692E-4</v>
      </c>
      <c r="K65" s="32">
        <v>1.2909155337481398E-5</v>
      </c>
      <c r="L65" s="18"/>
      <c r="M65" s="18"/>
      <c r="N65" s="18"/>
    </row>
    <row r="66" spans="2:14" x14ac:dyDescent="0.2">
      <c r="B66" s="23" t="s">
        <v>2608</v>
      </c>
      <c r="C66" s="32" t="s">
        <v>2609</v>
      </c>
      <c r="D66" s="94" t="s">
        <v>136</v>
      </c>
      <c r="E66" s="94" t="s">
        <v>2610</v>
      </c>
      <c r="F66" s="105">
        <v>563329.31000000006</v>
      </c>
      <c r="G66" s="94">
        <v>2.0750999999999999</v>
      </c>
      <c r="H66" s="125">
        <v>4381.3977400000003</v>
      </c>
      <c r="I66" s="32" t="s">
        <v>178</v>
      </c>
      <c r="J66" s="32">
        <v>1.3011469301462589E-2</v>
      </c>
      <c r="K66" s="32">
        <v>7.0846371513806172E-4</v>
      </c>
      <c r="L66" s="18"/>
      <c r="M66" s="18"/>
      <c r="N66" s="18"/>
    </row>
    <row r="67" spans="2:14" x14ac:dyDescent="0.2">
      <c r="B67" s="23" t="s">
        <v>2611</v>
      </c>
      <c r="C67" s="32" t="s">
        <v>2612</v>
      </c>
      <c r="D67" s="94" t="s">
        <v>136</v>
      </c>
      <c r="E67" s="94" t="s">
        <v>2613</v>
      </c>
      <c r="F67" s="105">
        <v>472004.49</v>
      </c>
      <c r="G67" s="94">
        <v>1.9649000000000001</v>
      </c>
      <c r="H67" s="125">
        <v>3476.19272</v>
      </c>
      <c r="I67" s="32" t="s">
        <v>178</v>
      </c>
      <c r="J67" s="32">
        <v>1.0323275252852926E-2</v>
      </c>
      <c r="K67" s="32">
        <v>5.6209377807984258E-4</v>
      </c>
      <c r="L67" s="18"/>
      <c r="M67" s="18"/>
      <c r="N67" s="18"/>
    </row>
    <row r="68" spans="2:14" x14ac:dyDescent="0.2">
      <c r="B68" s="23" t="s">
        <v>2614</v>
      </c>
      <c r="C68" s="32" t="s">
        <v>2615</v>
      </c>
      <c r="D68" s="94" t="s">
        <v>136</v>
      </c>
      <c r="E68" s="94" t="s">
        <v>2616</v>
      </c>
      <c r="F68" s="105">
        <v>722785.38</v>
      </c>
      <c r="G68" s="94">
        <v>2.0245000000000002</v>
      </c>
      <c r="H68" s="125">
        <v>5484.6351799999993</v>
      </c>
      <c r="I68" s="32" t="s">
        <v>178</v>
      </c>
      <c r="J68" s="32">
        <v>1.6287761693667129E-2</v>
      </c>
      <c r="K68" s="32">
        <v>8.868551193893004E-4</v>
      </c>
      <c r="L68" s="18"/>
      <c r="M68" s="18"/>
      <c r="N68" s="18"/>
    </row>
    <row r="69" spans="2:14" x14ac:dyDescent="0.2">
      <c r="B69" s="23" t="s">
        <v>2617</v>
      </c>
      <c r="C69" s="32" t="s">
        <v>2618</v>
      </c>
      <c r="D69" s="94" t="s">
        <v>136</v>
      </c>
      <c r="E69" s="94" t="s">
        <v>2619</v>
      </c>
      <c r="F69" s="105">
        <v>328028.76</v>
      </c>
      <c r="G69" s="94">
        <v>2.4666999999999999</v>
      </c>
      <c r="H69" s="125">
        <v>3032.7059399999998</v>
      </c>
      <c r="I69" s="32" t="s">
        <v>178</v>
      </c>
      <c r="J69" s="32">
        <v>9.0062492794076351E-3</v>
      </c>
      <c r="K69" s="32">
        <v>4.9038280582435032E-4</v>
      </c>
      <c r="L69" s="18"/>
      <c r="M69" s="18"/>
      <c r="N69" s="18"/>
    </row>
    <row r="70" spans="2:14" x14ac:dyDescent="0.2">
      <c r="B70" s="23" t="s">
        <v>2620</v>
      </c>
      <c r="C70" s="32" t="s">
        <v>2621</v>
      </c>
      <c r="D70" s="94" t="s">
        <v>136</v>
      </c>
      <c r="E70" s="94" t="s">
        <v>2622</v>
      </c>
      <c r="F70" s="105">
        <v>314907.93</v>
      </c>
      <c r="G70" s="94">
        <v>2.6263000000000001</v>
      </c>
      <c r="H70" s="125">
        <v>3099.7619199999999</v>
      </c>
      <c r="I70" s="32" t="s">
        <v>178</v>
      </c>
      <c r="J70" s="32">
        <v>9.205385919590749E-3</v>
      </c>
      <c r="K70" s="32">
        <v>5.0122563077021416E-4</v>
      </c>
      <c r="L70" s="18"/>
      <c r="M70" s="18"/>
      <c r="N70" s="18"/>
    </row>
    <row r="71" spans="2:14" x14ac:dyDescent="0.2">
      <c r="B71" s="23" t="s">
        <v>2623</v>
      </c>
      <c r="C71" s="32" t="s">
        <v>2624</v>
      </c>
      <c r="D71" s="94" t="s">
        <v>136</v>
      </c>
      <c r="E71" s="94" t="s">
        <v>2625</v>
      </c>
      <c r="F71" s="105">
        <v>320174.38</v>
      </c>
      <c r="G71" s="94">
        <v>2.0587</v>
      </c>
      <c r="H71" s="125">
        <v>2470.5507499999999</v>
      </c>
      <c r="I71" s="32" t="s">
        <v>178</v>
      </c>
      <c r="J71" s="32">
        <v>7.3368128503508954E-3</v>
      </c>
      <c r="K71" s="32">
        <v>3.9948337645833641E-4</v>
      </c>
      <c r="L71" s="18"/>
      <c r="M71" s="18"/>
      <c r="N71" s="18"/>
    </row>
    <row r="72" spans="2:14" x14ac:dyDescent="0.2">
      <c r="B72" s="23" t="s">
        <v>2626</v>
      </c>
      <c r="C72" s="32" t="s">
        <v>2627</v>
      </c>
      <c r="D72" s="94" t="s">
        <v>137</v>
      </c>
      <c r="E72" s="94" t="s">
        <v>2628</v>
      </c>
      <c r="F72" s="105">
        <v>477993.75</v>
      </c>
      <c r="G72" s="94">
        <v>1.413</v>
      </c>
      <c r="H72" s="125">
        <v>2898.6303599999997</v>
      </c>
      <c r="I72" s="32" t="s">
        <v>178</v>
      </c>
      <c r="J72" s="32">
        <v>8.6080840369967063E-3</v>
      </c>
      <c r="K72" s="32">
        <v>4.6870303850971007E-4</v>
      </c>
      <c r="L72" s="18"/>
      <c r="M72" s="18"/>
      <c r="N72" s="18"/>
    </row>
    <row r="73" spans="2:14" x14ac:dyDescent="0.2">
      <c r="B73" s="23" t="s">
        <v>2629</v>
      </c>
      <c r="C73" s="32" t="s">
        <v>2630</v>
      </c>
      <c r="D73" s="94" t="s">
        <v>136</v>
      </c>
      <c r="E73" s="94" t="s">
        <v>2628</v>
      </c>
      <c r="F73" s="105">
        <v>1100063.8400000001</v>
      </c>
      <c r="G73" s="94">
        <v>1.2168000000000001</v>
      </c>
      <c r="H73" s="125">
        <v>5017.0708600000007</v>
      </c>
      <c r="I73" s="32" t="s">
        <v>178</v>
      </c>
      <c r="J73" s="32">
        <v>1.4899232471451567E-2</v>
      </c>
      <c r="K73" s="32">
        <v>8.1125085452445371E-4</v>
      </c>
      <c r="L73" s="18"/>
      <c r="M73" s="18"/>
      <c r="N73" s="18"/>
    </row>
    <row r="74" spans="2:14" x14ac:dyDescent="0.2">
      <c r="B74" s="23" t="s">
        <v>2631</v>
      </c>
      <c r="C74" s="32" t="s">
        <v>2632</v>
      </c>
      <c r="D74" s="94" t="s">
        <v>136</v>
      </c>
      <c r="E74" s="94" t="s">
        <v>2633</v>
      </c>
      <c r="F74" s="105">
        <v>844532.28</v>
      </c>
      <c r="G74" s="94">
        <v>1.6986000000000001</v>
      </c>
      <c r="H74" s="125">
        <v>5376.7360399999998</v>
      </c>
      <c r="I74" s="32" t="s">
        <v>178</v>
      </c>
      <c r="J74" s="32">
        <v>1.5967332818893433E-2</v>
      </c>
      <c r="K74" s="32">
        <v>8.6940803283819409E-4</v>
      </c>
      <c r="L74" s="18"/>
      <c r="M74" s="18"/>
      <c r="N74" s="18"/>
    </row>
    <row r="75" spans="2:14" x14ac:dyDescent="0.2">
      <c r="B75" s="23" t="s">
        <v>2634</v>
      </c>
      <c r="C75" s="32" t="s">
        <v>2635</v>
      </c>
      <c r="D75" s="94" t="s">
        <v>136</v>
      </c>
      <c r="E75" s="94" t="s">
        <v>2636</v>
      </c>
      <c r="F75" s="105">
        <v>1037754.44</v>
      </c>
      <c r="G75" s="94">
        <v>1.4978</v>
      </c>
      <c r="H75" s="125">
        <v>5826.0447100000001</v>
      </c>
      <c r="I75" s="32" t="s">
        <v>178</v>
      </c>
      <c r="J75" s="32">
        <v>1.730164810216785E-2</v>
      </c>
      <c r="K75" s="32">
        <v>9.4206039367862799E-4</v>
      </c>
      <c r="L75" s="18"/>
      <c r="M75" s="18"/>
      <c r="N75" s="18"/>
    </row>
    <row r="76" spans="2:14" x14ac:dyDescent="0.2">
      <c r="B76" s="23" t="s">
        <v>2637</v>
      </c>
      <c r="C76" s="32" t="s">
        <v>2638</v>
      </c>
      <c r="D76" s="94" t="s">
        <v>136</v>
      </c>
      <c r="E76" s="94" t="s">
        <v>2639</v>
      </c>
      <c r="F76" s="105">
        <v>284336.76</v>
      </c>
      <c r="G76" s="94">
        <v>3.5322</v>
      </c>
      <c r="H76" s="125">
        <v>3764.3462100000002</v>
      </c>
      <c r="I76" s="32" t="s">
        <v>178</v>
      </c>
      <c r="J76" s="32">
        <v>1.1179006805141603E-2</v>
      </c>
      <c r="K76" s="32">
        <v>6.0868765158090437E-4</v>
      </c>
      <c r="L76" s="18"/>
      <c r="M76" s="18"/>
      <c r="N76" s="18"/>
    </row>
    <row r="77" spans="2:14" x14ac:dyDescent="0.2">
      <c r="B77" s="23" t="s">
        <v>2640</v>
      </c>
      <c r="C77" s="32" t="s">
        <v>2641</v>
      </c>
      <c r="D77" s="94" t="s">
        <v>136</v>
      </c>
      <c r="E77" s="94" t="s">
        <v>2557</v>
      </c>
      <c r="F77" s="105">
        <v>966107.34</v>
      </c>
      <c r="G77" s="94">
        <v>0.98880000000000001</v>
      </c>
      <c r="H77" s="125">
        <v>3580.7377000000001</v>
      </c>
      <c r="I77" s="32" t="s">
        <v>178</v>
      </c>
      <c r="J77" s="32">
        <v>1.063374325384569E-2</v>
      </c>
      <c r="K77" s="32">
        <v>5.7899850331253374E-4</v>
      </c>
      <c r="L77" s="18"/>
      <c r="M77" s="18"/>
      <c r="N77" s="18"/>
    </row>
    <row r="78" spans="2:14" x14ac:dyDescent="0.2">
      <c r="B78" s="23" t="s">
        <v>2642</v>
      </c>
      <c r="C78" s="32" t="s">
        <v>2643</v>
      </c>
      <c r="D78" s="94" t="s">
        <v>136</v>
      </c>
      <c r="E78" s="94" t="s">
        <v>2644</v>
      </c>
      <c r="F78" s="105">
        <v>289897.37</v>
      </c>
      <c r="G78" s="94">
        <v>1.8692</v>
      </c>
      <c r="H78" s="125">
        <v>2030.97793</v>
      </c>
      <c r="I78" s="32" t="s">
        <v>178</v>
      </c>
      <c r="J78" s="32">
        <v>6.0314101928904155E-3</v>
      </c>
      <c r="K78" s="32">
        <v>3.284052841208637E-4</v>
      </c>
      <c r="L78" s="18"/>
      <c r="M78" s="18"/>
      <c r="N78" s="18"/>
    </row>
    <row r="79" spans="2:14" x14ac:dyDescent="0.2">
      <c r="B79" s="23" t="s">
        <v>2645</v>
      </c>
      <c r="C79" s="32" t="s">
        <v>2646</v>
      </c>
      <c r="D79" s="94" t="s">
        <v>136</v>
      </c>
      <c r="E79" s="94" t="s">
        <v>2647</v>
      </c>
      <c r="F79" s="105">
        <v>719659.17</v>
      </c>
      <c r="G79" s="94">
        <v>1.4048</v>
      </c>
      <c r="H79" s="125">
        <v>3789.4014900000002</v>
      </c>
      <c r="I79" s="32" t="s">
        <v>178</v>
      </c>
      <c r="J79" s="32">
        <v>1.1253413655627528E-2</v>
      </c>
      <c r="K79" s="32">
        <v>6.127390428961846E-4</v>
      </c>
      <c r="L79" s="18"/>
      <c r="M79" s="18"/>
      <c r="N79" s="18"/>
    </row>
    <row r="80" spans="2:14" x14ac:dyDescent="0.2">
      <c r="B80" s="23" t="s">
        <v>2648</v>
      </c>
      <c r="C80" s="32" t="s">
        <v>2649</v>
      </c>
      <c r="D80" s="94" t="s">
        <v>136</v>
      </c>
      <c r="E80" s="94" t="s">
        <v>2650</v>
      </c>
      <c r="F80" s="105">
        <v>435511.79</v>
      </c>
      <c r="G80" s="94">
        <v>2.1469</v>
      </c>
      <c r="H80" s="125">
        <v>3504.4119900000001</v>
      </c>
      <c r="I80" s="32" t="s">
        <v>178</v>
      </c>
      <c r="J80" s="32">
        <v>1.0407078227863062E-2</v>
      </c>
      <c r="K80" s="32">
        <v>5.6665678058476557E-4</v>
      </c>
      <c r="L80" s="18"/>
      <c r="M80" s="18"/>
      <c r="N80" s="18"/>
    </row>
    <row r="81" spans="2:14" x14ac:dyDescent="0.2">
      <c r="B81" s="23" t="s">
        <v>2651</v>
      </c>
      <c r="C81" s="32" t="s">
        <v>2652</v>
      </c>
      <c r="D81" s="94" t="s">
        <v>136</v>
      </c>
      <c r="E81" s="94" t="s">
        <v>2653</v>
      </c>
      <c r="F81" s="105">
        <v>740476.82</v>
      </c>
      <c r="G81" s="94">
        <v>1.0687</v>
      </c>
      <c r="H81" s="125">
        <v>2966.1844100000003</v>
      </c>
      <c r="I81" s="32" t="s">
        <v>178</v>
      </c>
      <c r="J81" s="32">
        <v>8.808699799345749E-3</v>
      </c>
      <c r="K81" s="32">
        <v>4.796264004311098E-4</v>
      </c>
      <c r="L81" s="18"/>
      <c r="M81" s="18"/>
      <c r="N81" s="18"/>
    </row>
    <row r="82" spans="2:14" x14ac:dyDescent="0.2">
      <c r="B82" s="23" t="s">
        <v>2654</v>
      </c>
      <c r="C82" s="32" t="s">
        <v>2655</v>
      </c>
      <c r="D82" s="94" t="s">
        <v>137</v>
      </c>
      <c r="E82" s="94" t="s">
        <v>2656</v>
      </c>
      <c r="F82" s="105">
        <v>1279803.24</v>
      </c>
      <c r="G82" s="94">
        <v>1.4852000000000001</v>
      </c>
      <c r="H82" s="125">
        <v>8157.5869299999995</v>
      </c>
      <c r="I82" s="32" t="s">
        <v>178</v>
      </c>
      <c r="J82" s="32">
        <v>2.4225646291977005E-2</v>
      </c>
      <c r="K82" s="32">
        <v>1.3190663541515165E-3</v>
      </c>
      <c r="L82" s="18"/>
      <c r="M82" s="18"/>
      <c r="N82" s="18"/>
    </row>
    <row r="83" spans="2:14" x14ac:dyDescent="0.2">
      <c r="B83" s="23" t="s">
        <v>2657</v>
      </c>
      <c r="C83" s="32" t="s">
        <v>2658</v>
      </c>
      <c r="D83" s="94" t="s">
        <v>137</v>
      </c>
      <c r="E83" s="94" t="s">
        <v>2659</v>
      </c>
      <c r="F83" s="105">
        <v>483949.54</v>
      </c>
      <c r="G83" s="94">
        <v>0.72330000000000005</v>
      </c>
      <c r="H83" s="125">
        <v>1502.31152</v>
      </c>
      <c r="I83" s="32" t="s">
        <v>178</v>
      </c>
      <c r="J83" s="32">
        <v>4.4614256416979844E-3</v>
      </c>
      <c r="K83" s="32">
        <v>2.4292092704505488E-4</v>
      </c>
      <c r="L83" s="18"/>
      <c r="M83" s="18"/>
      <c r="N83" s="18"/>
    </row>
    <row r="84" spans="2:14" x14ac:dyDescent="0.2">
      <c r="B84" s="23" t="s">
        <v>2660</v>
      </c>
      <c r="C84" s="32" t="s">
        <v>2661</v>
      </c>
      <c r="D84" s="94" t="s">
        <v>136</v>
      </c>
      <c r="E84" s="94" t="s">
        <v>2662</v>
      </c>
      <c r="F84" s="105">
        <v>1291884.3999999999</v>
      </c>
      <c r="G84" s="94">
        <v>1.163</v>
      </c>
      <c r="H84" s="125">
        <v>5631.4147499999999</v>
      </c>
      <c r="I84" s="32" t="s">
        <v>178</v>
      </c>
      <c r="J84" s="32">
        <v>1.6723654069221439E-2</v>
      </c>
      <c r="K84" s="32">
        <v>9.1058909782253149E-4</v>
      </c>
      <c r="L84" s="18"/>
      <c r="M84" s="18"/>
      <c r="N84" s="18"/>
    </row>
    <row r="85" spans="2:14" x14ac:dyDescent="0.2">
      <c r="B85" s="23" t="s">
        <v>2663</v>
      </c>
      <c r="C85" s="32" t="s">
        <v>2664</v>
      </c>
      <c r="D85" s="94" t="s">
        <v>136</v>
      </c>
      <c r="E85" s="94" t="s">
        <v>1064</v>
      </c>
      <c r="F85" s="105">
        <v>1112130.8700000001</v>
      </c>
      <c r="G85" s="94">
        <v>1.284</v>
      </c>
      <c r="H85" s="125">
        <v>5352.3501299999998</v>
      </c>
      <c r="I85" s="32" t="s">
        <v>178</v>
      </c>
      <c r="J85" s="32">
        <v>1.5894913801451471E-2</v>
      </c>
      <c r="K85" s="32">
        <v>8.654648773839663E-4</v>
      </c>
      <c r="L85" s="18"/>
      <c r="M85" s="18"/>
      <c r="N85" s="18"/>
    </row>
    <row r="86" spans="2:14" x14ac:dyDescent="0.2">
      <c r="B86" s="23" t="s">
        <v>2665</v>
      </c>
      <c r="C86" s="32" t="s">
        <v>2666</v>
      </c>
      <c r="D86" s="94" t="s">
        <v>137</v>
      </c>
      <c r="E86" s="94" t="s">
        <v>2667</v>
      </c>
      <c r="F86" s="105">
        <v>1100000</v>
      </c>
      <c r="G86" s="94">
        <v>1.1845000000000001</v>
      </c>
      <c r="H86" s="125">
        <v>5591.9856900000004</v>
      </c>
      <c r="I86" s="32" t="s">
        <v>178</v>
      </c>
      <c r="J86" s="32">
        <v>1.6606561297868631E-2</v>
      </c>
      <c r="K86" s="32">
        <v>9.0421349350864396E-4</v>
      </c>
      <c r="L86" s="18"/>
      <c r="M86" s="18"/>
      <c r="N86" s="18"/>
    </row>
    <row r="87" spans="2:14" x14ac:dyDescent="0.2">
      <c r="B87" s="23" t="s">
        <v>2668</v>
      </c>
      <c r="C87" s="32" t="s">
        <v>2669</v>
      </c>
      <c r="D87" s="94" t="s">
        <v>137</v>
      </c>
      <c r="E87" s="94" t="s">
        <v>2670</v>
      </c>
      <c r="F87" s="105">
        <v>460559.82</v>
      </c>
      <c r="G87" s="94">
        <v>1.0244</v>
      </c>
      <c r="H87" s="125">
        <v>2024.8312800000001</v>
      </c>
      <c r="I87" s="32" t="s">
        <v>178</v>
      </c>
      <c r="J87" s="32">
        <v>6.0131564408852775E-3</v>
      </c>
      <c r="K87" s="32">
        <v>3.2741138245909553E-4</v>
      </c>
      <c r="L87" s="18"/>
      <c r="M87" s="18"/>
      <c r="N87" s="18"/>
    </row>
    <row r="88" spans="2:14" x14ac:dyDescent="0.2">
      <c r="B88" s="23" t="s">
        <v>2671</v>
      </c>
      <c r="C88" s="32" t="s">
        <v>2672</v>
      </c>
      <c r="D88" s="94" t="s">
        <v>136</v>
      </c>
      <c r="E88" s="94" t="s">
        <v>2673</v>
      </c>
      <c r="F88" s="105">
        <v>2012489.16</v>
      </c>
      <c r="G88" s="94">
        <v>1.0082</v>
      </c>
      <c r="H88" s="125">
        <v>7604.7132000000001</v>
      </c>
      <c r="I88" s="32" t="s">
        <v>178</v>
      </c>
      <c r="J88" s="32">
        <v>2.2583773083387614E-2</v>
      </c>
      <c r="K88" s="32">
        <v>1.2296677192861877E-3</v>
      </c>
      <c r="L88" s="18"/>
      <c r="M88" s="18"/>
      <c r="N88" s="18"/>
    </row>
    <row r="89" spans="2:14" x14ac:dyDescent="0.2">
      <c r="B89" s="23" t="s">
        <v>2674</v>
      </c>
      <c r="C89" s="32" t="s">
        <v>2675</v>
      </c>
      <c r="D89" s="94" t="s">
        <v>136</v>
      </c>
      <c r="E89" s="94" t="s">
        <v>2676</v>
      </c>
      <c r="F89" s="105">
        <v>653800.68999999994</v>
      </c>
      <c r="G89" s="94">
        <v>1.3869</v>
      </c>
      <c r="H89" s="125">
        <v>3398.6471200000001</v>
      </c>
      <c r="I89" s="32" t="s">
        <v>178</v>
      </c>
      <c r="J89" s="32">
        <v>1.0092987510507146E-2</v>
      </c>
      <c r="K89" s="32">
        <v>5.4955480144983906E-4</v>
      </c>
      <c r="L89" s="18"/>
      <c r="M89" s="18"/>
      <c r="N89" s="18"/>
    </row>
    <row r="90" spans="2:14" x14ac:dyDescent="0.2">
      <c r="B90" s="23" t="s">
        <v>2677</v>
      </c>
      <c r="C90" s="32" t="s">
        <v>2678</v>
      </c>
      <c r="D90" s="94" t="s">
        <v>136</v>
      </c>
      <c r="E90" s="94" t="s">
        <v>1100</v>
      </c>
      <c r="F90" s="105">
        <v>664789.68999999994</v>
      </c>
      <c r="G90" s="94">
        <v>1.1163000000000001</v>
      </c>
      <c r="H90" s="125">
        <v>2781.44092</v>
      </c>
      <c r="I90" s="32" t="s">
        <v>178</v>
      </c>
      <c r="J90" s="32">
        <v>8.2600656895422276E-3</v>
      </c>
      <c r="K90" s="32">
        <v>4.4975372804666397E-4</v>
      </c>
      <c r="L90" s="18"/>
      <c r="M90" s="18"/>
      <c r="N90" s="18"/>
    </row>
    <row r="91" spans="2:14" x14ac:dyDescent="0.2">
      <c r="B91" s="23" t="s">
        <v>2679</v>
      </c>
      <c r="C91" s="32" t="s">
        <v>2680</v>
      </c>
      <c r="D91" s="94" t="s">
        <v>137</v>
      </c>
      <c r="E91" s="94" t="s">
        <v>1107</v>
      </c>
      <c r="F91" s="105">
        <v>187074</v>
      </c>
      <c r="G91" s="94">
        <v>1.0229999999999999</v>
      </c>
      <c r="H91" s="125">
        <v>821.34918000000005</v>
      </c>
      <c r="I91" s="32" t="s">
        <v>178</v>
      </c>
      <c r="J91" s="32">
        <v>2.4391667398247826E-3</v>
      </c>
      <c r="K91" s="32">
        <v>1.3281060657332621E-4</v>
      </c>
      <c r="L91" s="18"/>
      <c r="M91" s="18"/>
      <c r="N91" s="18"/>
    </row>
    <row r="92" spans="2:14" x14ac:dyDescent="0.2">
      <c r="B92" s="23" t="s">
        <v>2681</v>
      </c>
      <c r="C92" s="32" t="s">
        <v>2682</v>
      </c>
      <c r="D92" s="94" t="s">
        <v>136</v>
      </c>
      <c r="E92" s="94" t="s">
        <v>2683</v>
      </c>
      <c r="F92" s="105">
        <v>739278.5</v>
      </c>
      <c r="G92" s="94">
        <v>1</v>
      </c>
      <c r="H92" s="125">
        <v>2770.8158100000001</v>
      </c>
      <c r="I92" s="32" t="s">
        <v>178</v>
      </c>
      <c r="J92" s="32">
        <v>8.2285122217236085E-3</v>
      </c>
      <c r="K92" s="32">
        <v>4.4803566788617497E-4</v>
      </c>
      <c r="L92" s="18"/>
      <c r="M92" s="18"/>
      <c r="N92" s="18"/>
    </row>
    <row r="93" spans="2:14" x14ac:dyDescent="0.2">
      <c r="B93" s="23" t="s">
        <v>2684</v>
      </c>
      <c r="C93" s="32" t="s">
        <v>2685</v>
      </c>
      <c r="D93" s="94" t="s">
        <v>136</v>
      </c>
      <c r="E93" s="94" t="s">
        <v>2686</v>
      </c>
      <c r="F93" s="105">
        <v>340615.24</v>
      </c>
      <c r="G93" s="94">
        <v>0.92949999999999999</v>
      </c>
      <c r="H93" s="125">
        <v>1186.6454899999999</v>
      </c>
      <c r="I93" s="32" t="s">
        <v>178</v>
      </c>
      <c r="J93" s="32">
        <v>3.5239898957116892E-3</v>
      </c>
      <c r="K93" s="32">
        <v>1.9187832794135358E-4</v>
      </c>
      <c r="L93" s="18"/>
      <c r="M93" s="18"/>
      <c r="N93" s="18"/>
    </row>
    <row r="94" spans="2:14" x14ac:dyDescent="0.2">
      <c r="B94" s="23" t="s">
        <v>2687</v>
      </c>
      <c r="C94" s="32" t="s">
        <v>2688</v>
      </c>
      <c r="D94" s="94" t="s">
        <v>136</v>
      </c>
      <c r="E94" s="94" t="s">
        <v>2689</v>
      </c>
      <c r="F94" s="105">
        <v>266007.21999999997</v>
      </c>
      <c r="G94" s="94">
        <v>1.0274000000000001</v>
      </c>
      <c r="H94" s="125">
        <v>1024.36357</v>
      </c>
      <c r="I94" s="32" t="s">
        <v>178</v>
      </c>
      <c r="J94" s="32">
        <v>3.042060076607339E-3</v>
      </c>
      <c r="K94" s="32">
        <v>1.6563764887829788E-4</v>
      </c>
      <c r="L94" s="18"/>
      <c r="M94" s="18"/>
      <c r="N94" s="18"/>
    </row>
    <row r="95" spans="2:14" x14ac:dyDescent="0.2">
      <c r="B95" s="23" t="s">
        <v>2690</v>
      </c>
      <c r="C95" s="32" t="s">
        <v>2691</v>
      </c>
      <c r="D95" s="94" t="s">
        <v>136</v>
      </c>
      <c r="E95" s="94" t="s">
        <v>2692</v>
      </c>
      <c r="F95" s="105">
        <v>596505.78</v>
      </c>
      <c r="G95" s="94">
        <v>1.0900000000000001</v>
      </c>
      <c r="H95" s="125">
        <v>2437.0846699999997</v>
      </c>
      <c r="I95" s="32" t="s">
        <v>178</v>
      </c>
      <c r="J95" s="32">
        <v>7.2374283848446229E-3</v>
      </c>
      <c r="K95" s="32">
        <v>3.9407197471513208E-4</v>
      </c>
      <c r="L95" s="18"/>
      <c r="M95" s="18"/>
      <c r="N95" s="18"/>
    </row>
    <row r="96" spans="2:14" x14ac:dyDescent="0.2">
      <c r="B96" s="23" t="s">
        <v>2693</v>
      </c>
      <c r="C96" s="32" t="s">
        <v>2694</v>
      </c>
      <c r="D96" s="94" t="s">
        <v>137</v>
      </c>
      <c r="E96" s="94" t="s">
        <v>363</v>
      </c>
      <c r="F96" s="105">
        <v>42516.32</v>
      </c>
      <c r="G96" s="94">
        <v>4.2649999999999997</v>
      </c>
      <c r="H96" s="125">
        <v>778.21981999999991</v>
      </c>
      <c r="I96" s="32" t="s">
        <v>178</v>
      </c>
      <c r="J96" s="32">
        <v>2.3110851601707678E-3</v>
      </c>
      <c r="K96" s="32">
        <v>1.2583667075869573E-4</v>
      </c>
      <c r="L96" s="18"/>
      <c r="M96" s="18"/>
      <c r="N96" s="18"/>
    </row>
    <row r="97" spans="2:14" x14ac:dyDescent="0.2">
      <c r="B97" s="23" t="s">
        <v>2695</v>
      </c>
      <c r="C97" s="32" t="s">
        <v>2696</v>
      </c>
      <c r="D97" s="94" t="s">
        <v>136</v>
      </c>
      <c r="E97" s="94" t="s">
        <v>2697</v>
      </c>
      <c r="F97" s="105">
        <v>86730.57</v>
      </c>
      <c r="G97" s="94">
        <v>1</v>
      </c>
      <c r="H97" s="125">
        <v>325.06617</v>
      </c>
      <c r="I97" s="32" t="s">
        <v>178</v>
      </c>
      <c r="J97" s="32">
        <v>9.6535141132816189E-4</v>
      </c>
      <c r="K97" s="32">
        <v>5.2562583935577764E-5</v>
      </c>
      <c r="L97" s="18"/>
      <c r="M97" s="18"/>
      <c r="N97" s="18"/>
    </row>
    <row r="98" spans="2:14" x14ac:dyDescent="0.2">
      <c r="B98" s="23" t="s">
        <v>2698</v>
      </c>
      <c r="C98" s="32" t="s">
        <v>2699</v>
      </c>
      <c r="D98" s="94" t="s">
        <v>136</v>
      </c>
      <c r="E98" s="94" t="s">
        <v>2700</v>
      </c>
      <c r="F98" s="105">
        <v>4653.99</v>
      </c>
      <c r="G98" s="94">
        <v>480.3954</v>
      </c>
      <c r="H98" s="125">
        <v>83.796109999999999</v>
      </c>
      <c r="I98" s="32" t="s">
        <v>178</v>
      </c>
      <c r="J98" s="32">
        <v>2.4884992816173366E-4</v>
      </c>
      <c r="K98" s="32">
        <v>1.3549672257035873E-5</v>
      </c>
      <c r="L98" s="18"/>
      <c r="M98" s="18"/>
      <c r="N98" s="18"/>
    </row>
    <row r="99" spans="2:14" x14ac:dyDescent="0.2">
      <c r="B99" s="23" t="s">
        <v>2701</v>
      </c>
      <c r="C99" s="32" t="s">
        <v>2702</v>
      </c>
      <c r="D99" s="94" t="s">
        <v>136</v>
      </c>
      <c r="E99" s="94" t="s">
        <v>2703</v>
      </c>
      <c r="F99" s="105">
        <v>1040670.5</v>
      </c>
      <c r="G99" s="94">
        <v>58.094900000000003</v>
      </c>
      <c r="H99" s="125">
        <v>2265.9559399999998</v>
      </c>
      <c r="I99" s="32" t="s">
        <v>178</v>
      </c>
      <c r="J99" s="32">
        <v>6.7292261285953926E-3</v>
      </c>
      <c r="K99" s="32">
        <v>3.6640078323305991E-4</v>
      </c>
      <c r="L99" s="18"/>
      <c r="M99" s="18"/>
      <c r="N99" s="18"/>
    </row>
    <row r="100" spans="2:14" x14ac:dyDescent="0.2">
      <c r="B100" s="23" t="s">
        <v>2704</v>
      </c>
      <c r="C100" s="32" t="s">
        <v>2705</v>
      </c>
      <c r="D100" s="94" t="s">
        <v>136</v>
      </c>
      <c r="E100" s="94" t="s">
        <v>2703</v>
      </c>
      <c r="F100" s="105">
        <v>6145278.6100000003</v>
      </c>
      <c r="G100" s="94">
        <v>21.857399999999998</v>
      </c>
      <c r="H100" s="125">
        <v>5034.3171700000003</v>
      </c>
      <c r="I100" s="32" t="s">
        <v>178</v>
      </c>
      <c r="J100" s="32">
        <v>1.4950448965923147E-2</v>
      </c>
      <c r="K100" s="32">
        <v>8.1403955018279918E-4</v>
      </c>
      <c r="L100" s="18"/>
      <c r="M100" s="18"/>
      <c r="N100" s="18"/>
    </row>
    <row r="101" spans="2:14" x14ac:dyDescent="0.2">
      <c r="B101" s="23" t="s">
        <v>2706</v>
      </c>
      <c r="C101" s="32" t="s">
        <v>2707</v>
      </c>
      <c r="D101" s="94" t="s">
        <v>136</v>
      </c>
      <c r="E101" s="94" t="s">
        <v>2708</v>
      </c>
      <c r="F101" s="105">
        <v>500000</v>
      </c>
      <c r="G101" s="94">
        <v>0.25640000000000002</v>
      </c>
      <c r="H101" s="125">
        <v>480.64913999999999</v>
      </c>
      <c r="I101" s="32" t="s">
        <v>178</v>
      </c>
      <c r="J101" s="32">
        <v>1.4273873090290118E-3</v>
      </c>
      <c r="K101" s="32">
        <v>7.7720055473054205E-5</v>
      </c>
      <c r="L101" s="18"/>
      <c r="M101" s="18"/>
      <c r="N101" s="18"/>
    </row>
    <row r="102" spans="2:14" s="164" customFormat="1" x14ac:dyDescent="0.2">
      <c r="B102" s="116" t="s">
        <v>167</v>
      </c>
      <c r="C102" s="174"/>
      <c r="D102" s="175"/>
      <c r="E102" s="175"/>
      <c r="F102" s="175"/>
      <c r="G102" s="176"/>
      <c r="H102" s="177"/>
      <c r="I102" s="178"/>
      <c r="J102" s="178"/>
      <c r="K102" s="178"/>
      <c r="L102" s="195"/>
      <c r="M102" s="179"/>
      <c r="N102" s="179"/>
    </row>
    <row r="103" spans="2:14" s="164" customFormat="1" x14ac:dyDescent="0.2">
      <c r="B103" s="116" t="s">
        <v>168</v>
      </c>
      <c r="C103" s="174"/>
      <c r="D103" s="175"/>
      <c r="E103" s="175"/>
      <c r="F103" s="175"/>
      <c r="G103" s="176"/>
      <c r="H103" s="177"/>
      <c r="I103" s="178"/>
      <c r="J103" s="178"/>
      <c r="K103" s="178"/>
      <c r="L103" s="195"/>
      <c r="M103" s="179"/>
      <c r="N103" s="179"/>
    </row>
    <row r="104" spans="2:14" s="164" customFormat="1" x14ac:dyDescent="0.2">
      <c r="B104" s="116" t="s">
        <v>169</v>
      </c>
      <c r="C104" s="174"/>
      <c r="D104" s="175"/>
      <c r="E104" s="175"/>
      <c r="F104" s="175"/>
      <c r="G104" s="176"/>
      <c r="H104" s="177"/>
      <c r="I104" s="178"/>
      <c r="J104" s="178"/>
      <c r="K104" s="178"/>
      <c r="L104" s="195"/>
      <c r="M104" s="179"/>
      <c r="N104" s="179"/>
    </row>
    <row r="105" spans="2:14" s="164" customFormat="1" x14ac:dyDescent="0.2">
      <c r="B105" s="116" t="s">
        <v>170</v>
      </c>
      <c r="C105" s="174"/>
      <c r="D105" s="175"/>
      <c r="E105" s="175"/>
      <c r="F105" s="175"/>
      <c r="G105" s="176"/>
      <c r="H105" s="177"/>
      <c r="I105" s="178"/>
      <c r="J105" s="178"/>
      <c r="K105" s="178"/>
      <c r="L105" s="195"/>
      <c r="M105" s="179"/>
      <c r="N105" s="179"/>
    </row>
    <row r="106" spans="2:14" s="164" customFormat="1" x14ac:dyDescent="0.2">
      <c r="B106" s="116" t="s">
        <v>171</v>
      </c>
      <c r="C106" s="174"/>
      <c r="D106" s="175"/>
      <c r="E106" s="175"/>
      <c r="F106" s="175"/>
      <c r="G106" s="176"/>
      <c r="H106" s="177"/>
      <c r="I106" s="178"/>
      <c r="J106" s="178"/>
      <c r="K106" s="178"/>
      <c r="L106" s="195"/>
      <c r="M106" s="179"/>
      <c r="N106" s="179"/>
    </row>
  </sheetData>
  <mergeCells count="2">
    <mergeCell ref="B7:K7"/>
    <mergeCell ref="B6:K6"/>
  </mergeCells>
  <phoneticPr fontId="3" type="noConversion"/>
  <conditionalFormatting sqref="J12:K101 C12:E101">
    <cfRule type="expression" dxfId="55" priority="320" stopIfTrue="1">
      <formula>OR(LEFT(#REF!,3)="TIR",LEFT(#REF!,2)="IR")</formula>
    </cfRule>
  </conditionalFormatting>
  <conditionalFormatting sqref="B12:B101 H12:H101">
    <cfRule type="expression" dxfId="54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165</v>
      </c>
      <c r="C3" s="162" t="s">
        <v>174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8" t="s">
        <v>33</v>
      </c>
      <c r="C7" s="239"/>
      <c r="D7" s="239"/>
      <c r="E7" s="239"/>
      <c r="F7" s="239"/>
      <c r="G7" s="239"/>
      <c r="H7" s="239"/>
      <c r="I7" s="239"/>
      <c r="J7" s="239"/>
      <c r="K7" s="239"/>
      <c r="L7" s="240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4" customFormat="1" ht="12.75" customHeight="1" thickBot="1" x14ac:dyDescent="0.25">
      <c r="B11" s="142" t="s">
        <v>62</v>
      </c>
      <c r="C11" s="103" t="s">
        <v>178</v>
      </c>
      <c r="D11" s="103" t="s">
        <v>178</v>
      </c>
      <c r="E11" s="184" t="s">
        <v>178</v>
      </c>
      <c r="F11" s="184" t="s">
        <v>178</v>
      </c>
      <c r="G11" s="186" t="s">
        <v>178</v>
      </c>
      <c r="H11" s="184" t="s">
        <v>178</v>
      </c>
      <c r="I11" s="200">
        <v>4.0000000000000003E-7</v>
      </c>
      <c r="J11" s="106"/>
      <c r="K11" s="123">
        <v>1</v>
      </c>
      <c r="L11" s="122">
        <v>0</v>
      </c>
    </row>
    <row r="12" spans="1:19" s="164" customFormat="1" x14ac:dyDescent="0.2">
      <c r="B12" s="132" t="s">
        <v>2709</v>
      </c>
      <c r="C12" s="167" t="s">
        <v>178</v>
      </c>
      <c r="D12" s="167" t="s">
        <v>178</v>
      </c>
      <c r="E12" s="187" t="s">
        <v>178</v>
      </c>
      <c r="F12" s="187" t="s">
        <v>178</v>
      </c>
      <c r="G12" s="189" t="s">
        <v>178</v>
      </c>
      <c r="H12" s="187" t="s">
        <v>178</v>
      </c>
      <c r="I12" s="169">
        <v>0</v>
      </c>
      <c r="J12" s="167" t="s">
        <v>178</v>
      </c>
      <c r="K12" s="167">
        <v>0</v>
      </c>
      <c r="L12" s="167">
        <v>0</v>
      </c>
    </row>
    <row r="13" spans="1:19" s="164" customFormat="1" x14ac:dyDescent="0.2">
      <c r="B13" s="133" t="s">
        <v>2710</v>
      </c>
      <c r="C13" s="171" t="s">
        <v>178</v>
      </c>
      <c r="D13" s="171" t="s">
        <v>178</v>
      </c>
      <c r="E13" s="190" t="s">
        <v>178</v>
      </c>
      <c r="F13" s="190" t="s">
        <v>178</v>
      </c>
      <c r="G13" s="192" t="s">
        <v>178</v>
      </c>
      <c r="H13" s="190" t="s">
        <v>178</v>
      </c>
      <c r="I13" s="173">
        <v>0</v>
      </c>
      <c r="J13" s="171" t="s">
        <v>178</v>
      </c>
      <c r="K13" s="167">
        <v>0</v>
      </c>
      <c r="L13" s="167">
        <v>0</v>
      </c>
    </row>
    <row r="14" spans="1:19" s="164" customFormat="1" x14ac:dyDescent="0.2">
      <c r="B14" s="116" t="s">
        <v>167</v>
      </c>
      <c r="C14" s="174"/>
      <c r="D14" s="116"/>
      <c r="E14" s="193"/>
      <c r="F14" s="193"/>
      <c r="G14" s="193"/>
      <c r="H14" s="194"/>
      <c r="I14" s="179"/>
      <c r="J14" s="195"/>
      <c r="K14" s="195"/>
      <c r="L14" s="195"/>
      <c r="M14" s="195"/>
      <c r="N14" s="179"/>
      <c r="O14" s="179"/>
    </row>
    <row r="15" spans="1:19" s="164" customFormat="1" x14ac:dyDescent="0.2">
      <c r="B15" s="116" t="s">
        <v>168</v>
      </c>
      <c r="C15" s="174"/>
      <c r="D15" s="116"/>
      <c r="E15" s="193"/>
      <c r="F15" s="193"/>
      <c r="G15" s="193"/>
      <c r="H15" s="194"/>
      <c r="I15" s="179"/>
      <c r="J15" s="195"/>
      <c r="K15" s="195"/>
      <c r="L15" s="195"/>
      <c r="M15" s="195"/>
      <c r="N15" s="179"/>
      <c r="O15" s="179"/>
    </row>
    <row r="16" spans="1:19" s="164" customFormat="1" x14ac:dyDescent="0.2">
      <c r="B16" s="116" t="s">
        <v>169</v>
      </c>
      <c r="C16" s="174"/>
      <c r="D16" s="116"/>
      <c r="E16" s="193"/>
      <c r="F16" s="193"/>
      <c r="G16" s="193"/>
      <c r="H16" s="194"/>
      <c r="I16" s="179"/>
      <c r="J16" s="195"/>
      <c r="K16" s="195"/>
      <c r="L16" s="195"/>
      <c r="M16" s="195"/>
      <c r="N16" s="179"/>
      <c r="O16" s="179"/>
    </row>
    <row r="17" spans="2:15" s="164" customFormat="1" x14ac:dyDescent="0.2">
      <c r="B17" s="116" t="s">
        <v>170</v>
      </c>
      <c r="C17" s="174"/>
      <c r="D17" s="116"/>
      <c r="E17" s="193"/>
      <c r="F17" s="193"/>
      <c r="G17" s="193"/>
      <c r="H17" s="194"/>
      <c r="I17" s="179"/>
      <c r="J17" s="195"/>
      <c r="K17" s="195"/>
      <c r="L17" s="195"/>
      <c r="M17" s="195"/>
      <c r="N17" s="179"/>
      <c r="O17" s="179"/>
    </row>
    <row r="18" spans="2:15" s="164" customFormat="1" x14ac:dyDescent="0.2">
      <c r="B18" s="116" t="s">
        <v>171</v>
      </c>
      <c r="C18" s="174"/>
      <c r="D18" s="116"/>
      <c r="E18" s="193"/>
      <c r="F18" s="193"/>
      <c r="G18" s="193"/>
      <c r="H18" s="194"/>
      <c r="I18" s="179"/>
      <c r="J18" s="195"/>
      <c r="K18" s="195"/>
      <c r="L18" s="195"/>
      <c r="M18" s="195"/>
      <c r="N18" s="179"/>
      <c r="O18" s="179"/>
    </row>
  </sheetData>
  <mergeCells count="2">
    <mergeCell ref="B7:L7"/>
    <mergeCell ref="B6:L6"/>
  </mergeCells>
  <phoneticPr fontId="3" type="noConversion"/>
  <conditionalFormatting sqref="B11:B13 I11:I13">
    <cfRule type="expression" dxfId="53" priority="326" stopIfTrue="1">
      <formula>#REF!&gt;0</formula>
    </cfRule>
  </conditionalFormatting>
  <conditionalFormatting sqref="K11:L13">
    <cfRule type="expression" dxfId="52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9.140625" style="12" bestFit="1" customWidth="1"/>
    <col min="4" max="4" width="9.5703125" style="12" bestFit="1" customWidth="1"/>
    <col min="5" max="5" width="9.140625" style="93" bestFit="1" customWidth="1"/>
    <col min="6" max="6" width="12.140625" style="93" bestFit="1" customWidth="1"/>
    <col min="7" max="7" width="8.57031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165</v>
      </c>
      <c r="C3" s="162" t="s">
        <v>174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175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8" t="s">
        <v>34</v>
      </c>
      <c r="C7" s="239"/>
      <c r="D7" s="239"/>
      <c r="E7" s="239"/>
      <c r="F7" s="239"/>
      <c r="G7" s="239"/>
      <c r="H7" s="239"/>
      <c r="I7" s="239"/>
      <c r="J7" s="239"/>
      <c r="K7" s="239"/>
      <c r="L7" s="240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4" customFormat="1" ht="12.75" customHeight="1" thickBot="1" x14ac:dyDescent="0.25">
      <c r="B11" s="142" t="s">
        <v>63</v>
      </c>
      <c r="C11" s="103" t="s">
        <v>178</v>
      </c>
      <c r="D11" s="103" t="s">
        <v>178</v>
      </c>
      <c r="E11" s="143" t="s">
        <v>178</v>
      </c>
      <c r="F11" s="143" t="s">
        <v>178</v>
      </c>
      <c r="G11" s="144" t="s">
        <v>178</v>
      </c>
      <c r="H11" s="143" t="s">
        <v>178</v>
      </c>
      <c r="I11" s="151">
        <v>1.9999999999999999E-6</v>
      </c>
      <c r="J11" s="103" t="s">
        <v>178</v>
      </c>
      <c r="K11" s="103">
        <v>1</v>
      </c>
      <c r="L11" s="121">
        <v>0</v>
      </c>
    </row>
    <row r="12" spans="1:19" s="164" customFormat="1" x14ac:dyDescent="0.2">
      <c r="B12" s="132" t="s">
        <v>2711</v>
      </c>
      <c r="C12" s="167" t="s">
        <v>178</v>
      </c>
      <c r="D12" s="167" t="s">
        <v>178</v>
      </c>
      <c r="E12" s="168" t="s">
        <v>178</v>
      </c>
      <c r="F12" s="168" t="s">
        <v>178</v>
      </c>
      <c r="G12" s="180" t="s">
        <v>178</v>
      </c>
      <c r="H12" s="168" t="s">
        <v>178</v>
      </c>
      <c r="I12" s="169">
        <v>0</v>
      </c>
      <c r="J12" s="167" t="s">
        <v>178</v>
      </c>
      <c r="K12" s="167">
        <v>0</v>
      </c>
      <c r="L12" s="167">
        <v>0</v>
      </c>
    </row>
    <row r="13" spans="1:19" s="164" customFormat="1" x14ac:dyDescent="0.2">
      <c r="B13" s="133" t="s">
        <v>2130</v>
      </c>
      <c r="C13" s="171" t="s">
        <v>178</v>
      </c>
      <c r="D13" s="171" t="s">
        <v>178</v>
      </c>
      <c r="E13" s="172" t="s">
        <v>178</v>
      </c>
      <c r="F13" s="172" t="s">
        <v>178</v>
      </c>
      <c r="G13" s="182" t="s">
        <v>178</v>
      </c>
      <c r="H13" s="172" t="s">
        <v>178</v>
      </c>
      <c r="I13" s="173">
        <v>0</v>
      </c>
      <c r="J13" s="171" t="s">
        <v>178</v>
      </c>
      <c r="K13" s="171">
        <v>0</v>
      </c>
      <c r="L13" s="171">
        <v>0</v>
      </c>
    </row>
    <row r="14" spans="1:19" s="164" customFormat="1" x14ac:dyDescent="0.2">
      <c r="B14" s="133" t="s">
        <v>2712</v>
      </c>
      <c r="C14" s="171" t="s">
        <v>178</v>
      </c>
      <c r="D14" s="171" t="s">
        <v>178</v>
      </c>
      <c r="E14" s="172" t="s">
        <v>178</v>
      </c>
      <c r="F14" s="172" t="s">
        <v>178</v>
      </c>
      <c r="G14" s="182" t="s">
        <v>178</v>
      </c>
      <c r="H14" s="172" t="s">
        <v>178</v>
      </c>
      <c r="I14" s="173">
        <v>0</v>
      </c>
      <c r="J14" s="171" t="s">
        <v>178</v>
      </c>
      <c r="K14" s="171">
        <v>0</v>
      </c>
      <c r="L14" s="171">
        <v>0</v>
      </c>
    </row>
    <row r="15" spans="1:19" s="164" customFormat="1" x14ac:dyDescent="0.2">
      <c r="B15" s="133" t="s">
        <v>2713</v>
      </c>
      <c r="C15" s="171" t="s">
        <v>178</v>
      </c>
      <c r="D15" s="171" t="s">
        <v>178</v>
      </c>
      <c r="E15" s="172" t="s">
        <v>178</v>
      </c>
      <c r="F15" s="172" t="s">
        <v>178</v>
      </c>
      <c r="G15" s="182" t="s">
        <v>178</v>
      </c>
      <c r="H15" s="172" t="s">
        <v>178</v>
      </c>
      <c r="I15" s="173">
        <v>0</v>
      </c>
      <c r="J15" s="171" t="s">
        <v>178</v>
      </c>
      <c r="K15" s="171">
        <v>0</v>
      </c>
      <c r="L15" s="171">
        <v>0</v>
      </c>
    </row>
    <row r="16" spans="1:19" s="164" customFormat="1" x14ac:dyDescent="0.2">
      <c r="B16" s="133" t="s">
        <v>2138</v>
      </c>
      <c r="C16" s="171" t="s">
        <v>178</v>
      </c>
      <c r="D16" s="171" t="s">
        <v>178</v>
      </c>
      <c r="E16" s="172" t="s">
        <v>178</v>
      </c>
      <c r="F16" s="172" t="s">
        <v>178</v>
      </c>
      <c r="G16" s="182" t="s">
        <v>178</v>
      </c>
      <c r="H16" s="172" t="s">
        <v>178</v>
      </c>
      <c r="I16" s="173">
        <v>0</v>
      </c>
      <c r="J16" s="171" t="s">
        <v>178</v>
      </c>
      <c r="K16" s="171">
        <v>0</v>
      </c>
      <c r="L16" s="171">
        <v>0</v>
      </c>
    </row>
    <row r="17" spans="2:15" s="164" customFormat="1" x14ac:dyDescent="0.2">
      <c r="B17" s="133" t="s">
        <v>153</v>
      </c>
      <c r="C17" s="171" t="s">
        <v>178</v>
      </c>
      <c r="D17" s="171" t="s">
        <v>178</v>
      </c>
      <c r="E17" s="172" t="s">
        <v>178</v>
      </c>
      <c r="F17" s="172" t="s">
        <v>178</v>
      </c>
      <c r="G17" s="182" t="s">
        <v>178</v>
      </c>
      <c r="H17" s="172" t="s">
        <v>178</v>
      </c>
      <c r="I17" s="173">
        <v>0</v>
      </c>
      <c r="J17" s="171" t="s">
        <v>178</v>
      </c>
      <c r="K17" s="171">
        <v>0</v>
      </c>
      <c r="L17" s="171">
        <v>0</v>
      </c>
    </row>
    <row r="18" spans="2:15" s="164" customFormat="1" x14ac:dyDescent="0.2">
      <c r="B18" s="133" t="s">
        <v>2714</v>
      </c>
      <c r="C18" s="171" t="s">
        <v>178</v>
      </c>
      <c r="D18" s="171" t="s">
        <v>178</v>
      </c>
      <c r="E18" s="172" t="s">
        <v>178</v>
      </c>
      <c r="F18" s="172" t="s">
        <v>178</v>
      </c>
      <c r="G18" s="182" t="s">
        <v>178</v>
      </c>
      <c r="H18" s="172" t="s">
        <v>178</v>
      </c>
      <c r="I18" s="173">
        <v>0</v>
      </c>
      <c r="J18" s="171" t="s">
        <v>178</v>
      </c>
      <c r="K18" s="171">
        <v>0</v>
      </c>
      <c r="L18" s="171">
        <v>0</v>
      </c>
    </row>
    <row r="19" spans="2:15" s="164" customFormat="1" x14ac:dyDescent="0.2">
      <c r="B19" s="133" t="s">
        <v>2130</v>
      </c>
      <c r="C19" s="171" t="s">
        <v>178</v>
      </c>
      <c r="D19" s="171" t="s">
        <v>178</v>
      </c>
      <c r="E19" s="172" t="s">
        <v>178</v>
      </c>
      <c r="F19" s="172" t="s">
        <v>178</v>
      </c>
      <c r="G19" s="182" t="s">
        <v>178</v>
      </c>
      <c r="H19" s="172" t="s">
        <v>178</v>
      </c>
      <c r="I19" s="173">
        <v>0</v>
      </c>
      <c r="J19" s="171" t="s">
        <v>178</v>
      </c>
      <c r="K19" s="171">
        <v>0</v>
      </c>
      <c r="L19" s="171">
        <v>0</v>
      </c>
    </row>
    <row r="20" spans="2:15" s="164" customFormat="1" x14ac:dyDescent="0.2">
      <c r="B20" s="133" t="s">
        <v>2147</v>
      </c>
      <c r="C20" s="171" t="s">
        <v>178</v>
      </c>
      <c r="D20" s="171" t="s">
        <v>178</v>
      </c>
      <c r="E20" s="172" t="s">
        <v>178</v>
      </c>
      <c r="F20" s="172" t="s">
        <v>178</v>
      </c>
      <c r="G20" s="182" t="s">
        <v>178</v>
      </c>
      <c r="H20" s="172" t="s">
        <v>178</v>
      </c>
      <c r="I20" s="173">
        <v>0</v>
      </c>
      <c r="J20" s="171" t="s">
        <v>178</v>
      </c>
      <c r="K20" s="171">
        <v>0</v>
      </c>
      <c r="L20" s="171">
        <v>0</v>
      </c>
    </row>
    <row r="21" spans="2:15" s="164" customFormat="1" x14ac:dyDescent="0.2">
      <c r="B21" s="133" t="s">
        <v>2138</v>
      </c>
      <c r="C21" s="171" t="s">
        <v>178</v>
      </c>
      <c r="D21" s="171" t="s">
        <v>178</v>
      </c>
      <c r="E21" s="172" t="s">
        <v>178</v>
      </c>
      <c r="F21" s="172" t="s">
        <v>178</v>
      </c>
      <c r="G21" s="182" t="s">
        <v>178</v>
      </c>
      <c r="H21" s="172" t="s">
        <v>178</v>
      </c>
      <c r="I21" s="173">
        <v>0</v>
      </c>
      <c r="J21" s="171" t="s">
        <v>178</v>
      </c>
      <c r="K21" s="171">
        <v>0</v>
      </c>
      <c r="L21" s="171">
        <v>0</v>
      </c>
    </row>
    <row r="22" spans="2:15" s="164" customFormat="1" x14ac:dyDescent="0.2">
      <c r="B22" s="133" t="s">
        <v>2148</v>
      </c>
      <c r="C22" s="171" t="s">
        <v>178</v>
      </c>
      <c r="D22" s="171" t="s">
        <v>178</v>
      </c>
      <c r="E22" s="172" t="s">
        <v>178</v>
      </c>
      <c r="F22" s="172" t="s">
        <v>178</v>
      </c>
      <c r="G22" s="182" t="s">
        <v>178</v>
      </c>
      <c r="H22" s="172" t="s">
        <v>178</v>
      </c>
      <c r="I22" s="173">
        <v>0</v>
      </c>
      <c r="J22" s="171" t="s">
        <v>178</v>
      </c>
      <c r="K22" s="171">
        <v>0</v>
      </c>
      <c r="L22" s="171">
        <v>0</v>
      </c>
    </row>
    <row r="23" spans="2:15" s="164" customFormat="1" x14ac:dyDescent="0.2">
      <c r="B23" s="133" t="s">
        <v>153</v>
      </c>
      <c r="C23" s="171" t="s">
        <v>178</v>
      </c>
      <c r="D23" s="171" t="s">
        <v>178</v>
      </c>
      <c r="E23" s="172" t="s">
        <v>178</v>
      </c>
      <c r="F23" s="172" t="s">
        <v>178</v>
      </c>
      <c r="G23" s="182" t="s">
        <v>178</v>
      </c>
      <c r="H23" s="172" t="s">
        <v>178</v>
      </c>
      <c r="I23" s="173">
        <v>0</v>
      </c>
      <c r="J23" s="171" t="s">
        <v>178</v>
      </c>
      <c r="K23" s="171">
        <v>0</v>
      </c>
      <c r="L23" s="171">
        <v>0</v>
      </c>
    </row>
    <row r="24" spans="2:15" s="164" customFormat="1" x14ac:dyDescent="0.2">
      <c r="B24" s="116" t="s">
        <v>167</v>
      </c>
      <c r="C24" s="174"/>
      <c r="D24" s="174"/>
      <c r="E24" s="175"/>
      <c r="F24" s="175"/>
      <c r="G24" s="175"/>
      <c r="H24" s="176"/>
      <c r="I24" s="177"/>
      <c r="J24" s="178"/>
      <c r="K24" s="178"/>
      <c r="L24" s="178"/>
      <c r="M24" s="195"/>
      <c r="N24" s="179"/>
      <c r="O24" s="179"/>
    </row>
    <row r="25" spans="2:15" s="164" customFormat="1" x14ac:dyDescent="0.2">
      <c r="B25" s="116" t="s">
        <v>168</v>
      </c>
      <c r="C25" s="174"/>
      <c r="D25" s="174"/>
      <c r="E25" s="175"/>
      <c r="F25" s="175"/>
      <c r="G25" s="175"/>
      <c r="H25" s="176"/>
      <c r="I25" s="177"/>
      <c r="J25" s="178"/>
      <c r="K25" s="178"/>
      <c r="L25" s="178"/>
      <c r="M25" s="195"/>
      <c r="N25" s="179"/>
      <c r="O25" s="179"/>
    </row>
    <row r="26" spans="2:15" s="164" customFormat="1" x14ac:dyDescent="0.2">
      <c r="B26" s="116" t="s">
        <v>169</v>
      </c>
      <c r="C26" s="174"/>
      <c r="D26" s="174"/>
      <c r="E26" s="175"/>
      <c r="F26" s="175"/>
      <c r="G26" s="175"/>
      <c r="H26" s="176"/>
      <c r="I26" s="177"/>
      <c r="J26" s="178"/>
      <c r="K26" s="178"/>
      <c r="L26" s="178"/>
      <c r="M26" s="195"/>
      <c r="N26" s="179"/>
      <c r="O26" s="179"/>
    </row>
    <row r="27" spans="2:15" s="164" customFormat="1" x14ac:dyDescent="0.2">
      <c r="B27" s="116" t="s">
        <v>170</v>
      </c>
      <c r="C27" s="174"/>
      <c r="D27" s="174"/>
      <c r="E27" s="175"/>
      <c r="F27" s="175"/>
      <c r="G27" s="175"/>
      <c r="H27" s="176"/>
      <c r="I27" s="177"/>
      <c r="J27" s="178"/>
      <c r="K27" s="178"/>
      <c r="L27" s="178"/>
      <c r="M27" s="195"/>
      <c r="N27" s="179"/>
      <c r="O27" s="179"/>
    </row>
    <row r="28" spans="2:15" s="164" customFormat="1" x14ac:dyDescent="0.2">
      <c r="B28" s="116" t="s">
        <v>171</v>
      </c>
      <c r="C28" s="174"/>
      <c r="D28" s="174"/>
      <c r="E28" s="175"/>
      <c r="F28" s="175"/>
      <c r="G28" s="175"/>
      <c r="H28" s="176"/>
      <c r="I28" s="177"/>
      <c r="J28" s="178"/>
      <c r="K28" s="178"/>
      <c r="L28" s="178"/>
      <c r="M28" s="195"/>
      <c r="N28" s="179"/>
      <c r="O28" s="179"/>
    </row>
  </sheetData>
  <mergeCells count="2">
    <mergeCell ref="B7:L7"/>
    <mergeCell ref="B6:L6"/>
  </mergeCells>
  <phoneticPr fontId="3" type="noConversion"/>
  <conditionalFormatting sqref="K12:L23 C12:F23">
    <cfRule type="expression" dxfId="51" priority="332" stopIfTrue="1">
      <formula>OR(LEFT(#REF!,3)="TIR",LEFT(#REF!,2)="IR")</formula>
    </cfRule>
  </conditionalFormatting>
  <conditionalFormatting sqref="B12:B23 I12:I23">
    <cfRule type="expression" dxfId="50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9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7.140625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11.8554687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164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165</v>
      </c>
      <c r="C3" s="162" t="s">
        <v>174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166</v>
      </c>
      <c r="C4" s="12" t="s">
        <v>175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35" t="s">
        <v>4</v>
      </c>
      <c r="C7" s="236"/>
      <c r="D7" s="236"/>
      <c r="E7" s="236"/>
      <c r="F7" s="236"/>
      <c r="G7" s="236"/>
      <c r="H7" s="236"/>
      <c r="I7" s="236"/>
      <c r="J7" s="236"/>
      <c r="K7" s="236"/>
      <c r="L7" s="237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4" customFormat="1" ht="12.75" customHeight="1" thickBot="1" x14ac:dyDescent="0.25">
      <c r="B11" s="110" t="s">
        <v>87</v>
      </c>
      <c r="C11" s="165"/>
      <c r="D11" s="165"/>
      <c r="E11" s="165"/>
      <c r="F11" s="165"/>
      <c r="G11" s="165"/>
      <c r="H11" s="165"/>
      <c r="I11" s="165"/>
      <c r="J11" s="120">
        <v>404359.80525563267</v>
      </c>
      <c r="K11" s="115">
        <v>1</v>
      </c>
      <c r="L11" s="91">
        <v>6.5384214555218312E-2</v>
      </c>
    </row>
    <row r="12" spans="1:12" s="164" customFormat="1" x14ac:dyDescent="0.2">
      <c r="B12" s="166" t="s">
        <v>177</v>
      </c>
      <c r="C12" s="167" t="s">
        <v>178</v>
      </c>
      <c r="D12" s="167" t="s">
        <v>178</v>
      </c>
      <c r="E12" s="168" t="s">
        <v>178</v>
      </c>
      <c r="F12" s="168" t="s">
        <v>178</v>
      </c>
      <c r="G12" s="168" t="s">
        <v>178</v>
      </c>
      <c r="H12" s="167" t="s">
        <v>178</v>
      </c>
      <c r="I12" s="167" t="s">
        <v>178</v>
      </c>
      <c r="J12" s="169">
        <v>337097.31863431103</v>
      </c>
      <c r="K12" s="167">
        <v>0.83365684287339359</v>
      </c>
      <c r="L12" s="167">
        <v>5.4507997879859889E-2</v>
      </c>
    </row>
    <row r="13" spans="1:12" s="164" customFormat="1" x14ac:dyDescent="0.2">
      <c r="B13" s="170" t="s">
        <v>179</v>
      </c>
      <c r="C13" s="171" t="s">
        <v>178</v>
      </c>
      <c r="D13" s="171" t="s">
        <v>178</v>
      </c>
      <c r="E13" s="168" t="s">
        <v>178</v>
      </c>
      <c r="F13" s="172" t="s">
        <v>178</v>
      </c>
      <c r="G13" s="172" t="s">
        <v>178</v>
      </c>
      <c r="H13" s="171" t="s">
        <v>178</v>
      </c>
      <c r="I13" s="171" t="s">
        <v>178</v>
      </c>
      <c r="J13" s="173">
        <v>265941.05942125019</v>
      </c>
      <c r="K13" s="167">
        <v>0.65768421085553896</v>
      </c>
      <c r="L13" s="167">
        <v>4.3002165552158002E-2</v>
      </c>
    </row>
    <row r="14" spans="1:12" x14ac:dyDescent="0.2">
      <c r="B14" s="72" t="s">
        <v>3696</v>
      </c>
      <c r="C14" s="32" t="s">
        <v>196</v>
      </c>
      <c r="D14" s="32" t="s">
        <v>197</v>
      </c>
      <c r="E14" s="101" t="s">
        <v>198</v>
      </c>
      <c r="F14" s="94" t="s">
        <v>188</v>
      </c>
      <c r="G14" s="94" t="s">
        <v>184</v>
      </c>
      <c r="H14" s="32">
        <v>0</v>
      </c>
      <c r="I14" s="32">
        <v>0</v>
      </c>
      <c r="J14" s="125">
        <v>2194.3863231068049</v>
      </c>
      <c r="K14" s="41">
        <v>5.4268161537953385E-3</v>
      </c>
      <c r="L14" s="41">
        <v>3.5482811175147907E-4</v>
      </c>
    </row>
    <row r="15" spans="1:12" x14ac:dyDescent="0.2">
      <c r="B15" s="72" t="s">
        <v>3697</v>
      </c>
      <c r="C15" s="32" t="s">
        <v>191</v>
      </c>
      <c r="D15" s="32" t="s">
        <v>176</v>
      </c>
      <c r="E15" s="101" t="s">
        <v>187</v>
      </c>
      <c r="F15" s="94" t="s">
        <v>188</v>
      </c>
      <c r="G15" s="94" t="s">
        <v>184</v>
      </c>
      <c r="H15" s="32">
        <v>0</v>
      </c>
      <c r="I15" s="32">
        <v>0</v>
      </c>
      <c r="J15" s="125">
        <v>6683.5438400000003</v>
      </c>
      <c r="K15" s="41">
        <v>1.6528704765239269E-2</v>
      </c>
      <c r="L15" s="41">
        <v>1.0807163786902641E-3</v>
      </c>
    </row>
    <row r="16" spans="1:12" x14ac:dyDescent="0.2">
      <c r="B16" s="72" t="s">
        <v>192</v>
      </c>
      <c r="C16" s="32" t="s">
        <v>193</v>
      </c>
      <c r="D16" s="32" t="s">
        <v>176</v>
      </c>
      <c r="E16" s="101" t="s">
        <v>187</v>
      </c>
      <c r="F16" s="94" t="s">
        <v>188</v>
      </c>
      <c r="G16" s="94" t="s">
        <v>184</v>
      </c>
      <c r="H16" s="32">
        <v>0</v>
      </c>
      <c r="I16" s="32">
        <v>0</v>
      </c>
      <c r="J16" s="125">
        <v>1021.68121</v>
      </c>
      <c r="K16" s="41">
        <v>2.5266636216577021E-3</v>
      </c>
      <c r="L16" s="41">
        <v>1.6520391634733213E-4</v>
      </c>
    </row>
    <row r="17" spans="2:12" x14ac:dyDescent="0.2">
      <c r="B17" s="72" t="s">
        <v>3697</v>
      </c>
      <c r="C17" s="32" t="s">
        <v>194</v>
      </c>
      <c r="D17" s="32" t="s">
        <v>176</v>
      </c>
      <c r="E17" s="101" t="s">
        <v>187</v>
      </c>
      <c r="F17" s="94" t="s">
        <v>188</v>
      </c>
      <c r="G17" s="94" t="s">
        <v>184</v>
      </c>
      <c r="H17" s="32">
        <v>0</v>
      </c>
      <c r="I17" s="32">
        <v>0</v>
      </c>
      <c r="J17" s="125">
        <v>2475.1105395976197</v>
      </c>
      <c r="K17" s="41">
        <v>6.1210597775238238E-3</v>
      </c>
      <c r="L17" s="41">
        <v>4.0022068579893458E-4</v>
      </c>
    </row>
    <row r="18" spans="2:12" x14ac:dyDescent="0.2">
      <c r="B18" s="72" t="s">
        <v>3697</v>
      </c>
      <c r="C18" s="32" t="s">
        <v>200</v>
      </c>
      <c r="D18" s="32" t="s">
        <v>176</v>
      </c>
      <c r="E18" s="101" t="s">
        <v>187</v>
      </c>
      <c r="F18" s="94" t="s">
        <v>188</v>
      </c>
      <c r="G18" s="94" t="s">
        <v>184</v>
      </c>
      <c r="H18" s="32">
        <v>0</v>
      </c>
      <c r="I18" s="32">
        <v>0</v>
      </c>
      <c r="J18" s="125">
        <v>9187.9912876882081</v>
      </c>
      <c r="K18" s="41">
        <v>2.2722316037024605E-2</v>
      </c>
      <c r="L18" s="41">
        <v>1.4856807869562947E-3</v>
      </c>
    </row>
    <row r="19" spans="2:12" x14ac:dyDescent="0.2">
      <c r="B19" s="72" t="s">
        <v>3708</v>
      </c>
      <c r="C19" s="32" t="s">
        <v>180</v>
      </c>
      <c r="D19" s="32" t="s">
        <v>181</v>
      </c>
      <c r="E19" s="101" t="s">
        <v>182</v>
      </c>
      <c r="F19" s="94" t="s">
        <v>183</v>
      </c>
      <c r="G19" s="94" t="s">
        <v>184</v>
      </c>
      <c r="H19" s="32">
        <v>0</v>
      </c>
      <c r="I19" s="32">
        <v>0</v>
      </c>
      <c r="J19" s="125">
        <v>6963.1686200000004</v>
      </c>
      <c r="K19" s="41">
        <v>1.7220229433036617E-2</v>
      </c>
      <c r="L19" s="41">
        <v>1.1259311759397516E-3</v>
      </c>
    </row>
    <row r="20" spans="2:12" x14ac:dyDescent="0.2">
      <c r="B20" s="72" t="s">
        <v>3698</v>
      </c>
      <c r="C20" s="32" t="s">
        <v>189</v>
      </c>
      <c r="D20" s="32" t="s">
        <v>190</v>
      </c>
      <c r="E20" s="101" t="s">
        <v>187</v>
      </c>
      <c r="F20" s="94" t="s">
        <v>188</v>
      </c>
      <c r="G20" s="94" t="s">
        <v>184</v>
      </c>
      <c r="H20" s="32">
        <v>0</v>
      </c>
      <c r="I20" s="32">
        <v>0</v>
      </c>
      <c r="J20" s="125">
        <v>95393.704110000006</v>
      </c>
      <c r="K20" s="41">
        <v>0.2359129242573775</v>
      </c>
      <c r="L20" s="41">
        <v>1.542498125599334E-2</v>
      </c>
    </row>
    <row r="21" spans="2:12" x14ac:dyDescent="0.2">
      <c r="B21" s="72" t="s">
        <v>3698</v>
      </c>
      <c r="C21" s="32" t="s">
        <v>199</v>
      </c>
      <c r="D21" s="32" t="s">
        <v>190</v>
      </c>
      <c r="E21" s="101" t="s">
        <v>187</v>
      </c>
      <c r="F21" s="94" t="s">
        <v>188</v>
      </c>
      <c r="G21" s="94" t="s">
        <v>184</v>
      </c>
      <c r="H21" s="32">
        <v>0</v>
      </c>
      <c r="I21" s="32">
        <v>0</v>
      </c>
      <c r="J21" s="125">
        <v>24147.759622093872</v>
      </c>
      <c r="K21" s="41">
        <v>5.9718496517792791E-2</v>
      </c>
      <c r="L21" s="41">
        <v>3.9046469892344217E-3</v>
      </c>
    </row>
    <row r="22" spans="2:12" x14ac:dyDescent="0.2">
      <c r="B22" s="72" t="s">
        <v>3698</v>
      </c>
      <c r="C22" s="32" t="s">
        <v>201</v>
      </c>
      <c r="D22" s="32" t="s">
        <v>190</v>
      </c>
      <c r="E22" s="101" t="s">
        <v>187</v>
      </c>
      <c r="F22" s="94" t="s">
        <v>188</v>
      </c>
      <c r="G22" s="94" t="s">
        <v>184</v>
      </c>
      <c r="H22" s="32">
        <v>0</v>
      </c>
      <c r="I22" s="32">
        <v>0</v>
      </c>
      <c r="J22" s="125">
        <v>6371.524421245027</v>
      </c>
      <c r="K22" s="41">
        <v>1.5757066697608596E-2</v>
      </c>
      <c r="L22" s="41">
        <v>1.0302634297173258E-3</v>
      </c>
    </row>
    <row r="23" spans="2:12" x14ac:dyDescent="0.2">
      <c r="B23" s="72" t="s">
        <v>3698</v>
      </c>
      <c r="C23" s="32" t="s">
        <v>202</v>
      </c>
      <c r="D23" s="32" t="s">
        <v>190</v>
      </c>
      <c r="E23" s="101" t="s">
        <v>187</v>
      </c>
      <c r="F23" s="94" t="s">
        <v>188</v>
      </c>
      <c r="G23" s="94" t="s">
        <v>184</v>
      </c>
      <c r="H23" s="32">
        <v>0</v>
      </c>
      <c r="I23" s="32">
        <v>0</v>
      </c>
      <c r="J23" s="125">
        <v>26.039286024027135</v>
      </c>
      <c r="K23" s="41">
        <v>6.4396326453776295E-5</v>
      </c>
      <c r="L23" s="41">
        <v>4.2105032254215911E-6</v>
      </c>
    </row>
    <row r="24" spans="2:12" x14ac:dyDescent="0.2">
      <c r="B24" s="72" t="s">
        <v>3698</v>
      </c>
      <c r="C24" s="32" t="s">
        <v>203</v>
      </c>
      <c r="D24" s="32" t="s">
        <v>190</v>
      </c>
      <c r="E24" s="101" t="s">
        <v>187</v>
      </c>
      <c r="F24" s="94" t="s">
        <v>188</v>
      </c>
      <c r="G24" s="94" t="s">
        <v>184</v>
      </c>
      <c r="H24" s="32">
        <v>0</v>
      </c>
      <c r="I24" s="32">
        <v>0</v>
      </c>
      <c r="J24" s="125">
        <v>0.30359851505311242</v>
      </c>
      <c r="K24" s="41">
        <v>7.508127937226108E-7</v>
      </c>
      <c r="L24" s="41">
        <v>4.9091304795562054E-8</v>
      </c>
    </row>
    <row r="25" spans="2:12" x14ac:dyDescent="0.2">
      <c r="B25" s="72" t="s">
        <v>3698</v>
      </c>
      <c r="C25" s="32" t="s">
        <v>204</v>
      </c>
      <c r="D25" s="32" t="s">
        <v>190</v>
      </c>
      <c r="E25" s="101" t="s">
        <v>187</v>
      </c>
      <c r="F25" s="94" t="s">
        <v>188</v>
      </c>
      <c r="G25" s="94" t="s">
        <v>184</v>
      </c>
      <c r="H25" s="32">
        <v>0</v>
      </c>
      <c r="I25" s="32">
        <v>0</v>
      </c>
      <c r="J25" s="125">
        <v>697.75555431709984</v>
      </c>
      <c r="K25" s="41">
        <v>1.7255808941642578E-3</v>
      </c>
      <c r="L25" s="41">
        <v>1.128257514164213E-4</v>
      </c>
    </row>
    <row r="26" spans="2:12" x14ac:dyDescent="0.2">
      <c r="B26" s="72" t="s">
        <v>3698</v>
      </c>
      <c r="C26" s="32" t="s">
        <v>205</v>
      </c>
      <c r="D26" s="32" t="s">
        <v>190</v>
      </c>
      <c r="E26" s="101" t="s">
        <v>187</v>
      </c>
      <c r="F26" s="94" t="s">
        <v>188</v>
      </c>
      <c r="G26" s="94" t="s">
        <v>184</v>
      </c>
      <c r="H26" s="32">
        <v>0</v>
      </c>
      <c r="I26" s="32">
        <v>0</v>
      </c>
      <c r="J26" s="125">
        <v>775.03032829430094</v>
      </c>
      <c r="K26" s="41">
        <v>1.9166848886088804E-3</v>
      </c>
      <c r="L26" s="41">
        <v>1.2532093599154775E-4</v>
      </c>
    </row>
    <row r="27" spans="2:12" x14ac:dyDescent="0.2">
      <c r="B27" s="72" t="s">
        <v>3698</v>
      </c>
      <c r="C27" s="32" t="s">
        <v>206</v>
      </c>
      <c r="D27" s="32" t="s">
        <v>190</v>
      </c>
      <c r="E27" s="101" t="s">
        <v>187</v>
      </c>
      <c r="F27" s="94" t="s">
        <v>188</v>
      </c>
      <c r="G27" s="94" t="s">
        <v>184</v>
      </c>
      <c r="H27" s="32">
        <v>0</v>
      </c>
      <c r="I27" s="32">
        <v>0</v>
      </c>
      <c r="J27" s="125">
        <v>555.09530796305012</v>
      </c>
      <c r="K27" s="41">
        <v>1.372775683310372E-3</v>
      </c>
      <c r="L27" s="41">
        <v>8.9757859813751787E-5</v>
      </c>
    </row>
    <row r="28" spans="2:12" x14ac:dyDescent="0.2">
      <c r="B28" s="72" t="s">
        <v>3698</v>
      </c>
      <c r="C28" s="32" t="s">
        <v>207</v>
      </c>
      <c r="D28" s="32" t="s">
        <v>190</v>
      </c>
      <c r="E28" s="101" t="s">
        <v>187</v>
      </c>
      <c r="F28" s="94" t="s">
        <v>188</v>
      </c>
      <c r="G28" s="94" t="s">
        <v>184</v>
      </c>
      <c r="H28" s="32">
        <v>0</v>
      </c>
      <c r="I28" s="32">
        <v>0</v>
      </c>
      <c r="J28" s="125">
        <v>0.16807159076661463</v>
      </c>
      <c r="K28" s="41">
        <v>4.156486094367398E-7</v>
      </c>
      <c r="L28" s="41">
        <v>2.7176857858989932E-8</v>
      </c>
    </row>
    <row r="29" spans="2:12" x14ac:dyDescent="0.2">
      <c r="B29" s="72" t="s">
        <v>3698</v>
      </c>
      <c r="C29" s="32" t="s">
        <v>208</v>
      </c>
      <c r="D29" s="32" t="s">
        <v>190</v>
      </c>
      <c r="E29" s="101" t="s">
        <v>187</v>
      </c>
      <c r="F29" s="94" t="s">
        <v>188</v>
      </c>
      <c r="G29" s="94" t="s">
        <v>184</v>
      </c>
      <c r="H29" s="32">
        <v>0</v>
      </c>
      <c r="I29" s="32">
        <v>0</v>
      </c>
      <c r="J29" s="125">
        <v>0.22388077152755495</v>
      </c>
      <c r="K29" s="41">
        <v>5.5366722561857874E-7</v>
      </c>
      <c r="L29" s="41">
        <v>3.620109667203762E-8</v>
      </c>
    </row>
    <row r="30" spans="2:12" x14ac:dyDescent="0.2">
      <c r="B30" s="72" t="s">
        <v>3709</v>
      </c>
      <c r="C30" s="32" t="s">
        <v>209</v>
      </c>
      <c r="D30" s="32" t="s">
        <v>190</v>
      </c>
      <c r="E30" s="101" t="s">
        <v>187</v>
      </c>
      <c r="F30" s="94" t="s">
        <v>188</v>
      </c>
      <c r="G30" s="94" t="s">
        <v>184</v>
      </c>
      <c r="H30" s="32">
        <v>0</v>
      </c>
      <c r="I30" s="32">
        <v>0</v>
      </c>
      <c r="J30" s="125">
        <v>4.4719598428199232</v>
      </c>
      <c r="K30" s="41">
        <v>1.105935798933524E-5</v>
      </c>
      <c r="L30" s="41">
        <v>7.2310743561766318E-7</v>
      </c>
    </row>
    <row r="31" spans="2:12" x14ac:dyDescent="0.2">
      <c r="B31" s="72" t="s">
        <v>3710</v>
      </c>
      <c r="C31" s="32" t="s">
        <v>185</v>
      </c>
      <c r="D31" s="32" t="s">
        <v>186</v>
      </c>
      <c r="E31" s="101" t="s">
        <v>187</v>
      </c>
      <c r="F31" s="94" t="s">
        <v>188</v>
      </c>
      <c r="G31" s="94" t="s">
        <v>184</v>
      </c>
      <c r="H31" s="32">
        <v>0</v>
      </c>
      <c r="I31" s="32">
        <v>0</v>
      </c>
      <c r="J31" s="125">
        <v>109443.10145999999</v>
      </c>
      <c r="K31" s="41">
        <v>0.2706577163148326</v>
      </c>
      <c r="L31" s="41">
        <v>1.7696742194554426E-2</v>
      </c>
    </row>
    <row r="32" spans="2:12" s="164" customFormat="1" x14ac:dyDescent="0.2">
      <c r="B32" s="170" t="s">
        <v>210</v>
      </c>
      <c r="C32" s="171" t="s">
        <v>178</v>
      </c>
      <c r="D32" s="171" t="s">
        <v>178</v>
      </c>
      <c r="E32" s="168" t="s">
        <v>178</v>
      </c>
      <c r="F32" s="172" t="s">
        <v>178</v>
      </c>
      <c r="G32" s="172" t="s">
        <v>178</v>
      </c>
      <c r="H32" s="171" t="s">
        <v>178</v>
      </c>
      <c r="I32" s="171" t="s">
        <v>178</v>
      </c>
      <c r="J32" s="173">
        <v>17178.003669454829</v>
      </c>
      <c r="K32" s="167">
        <v>4.2481976314621694E-2</v>
      </c>
      <c r="L32" s="167">
        <v>2.7776506540849277E-3</v>
      </c>
    </row>
    <row r="33" spans="2:12" x14ac:dyDescent="0.2">
      <c r="B33" s="72" t="s">
        <v>3691</v>
      </c>
      <c r="C33" s="32" t="s">
        <v>214</v>
      </c>
      <c r="D33" s="32" t="s">
        <v>176</v>
      </c>
      <c r="E33" s="101" t="s">
        <v>187</v>
      </c>
      <c r="F33" s="94" t="s">
        <v>188</v>
      </c>
      <c r="G33" s="94" t="s">
        <v>136</v>
      </c>
      <c r="H33" s="32">
        <v>0</v>
      </c>
      <c r="I33" s="32">
        <v>0</v>
      </c>
      <c r="J33" s="125">
        <v>4.3720400000000001</v>
      </c>
      <c r="K33" s="41">
        <v>1.0812251720311407E-5</v>
      </c>
      <c r="L33" s="41">
        <v>7.0695058630586939E-7</v>
      </c>
    </row>
    <row r="34" spans="2:12" x14ac:dyDescent="0.2">
      <c r="B34" s="72" t="s">
        <v>3699</v>
      </c>
      <c r="C34" s="32" t="s">
        <v>218</v>
      </c>
      <c r="D34" s="32" t="s">
        <v>176</v>
      </c>
      <c r="E34" s="101" t="s">
        <v>187</v>
      </c>
      <c r="F34" s="94" t="s">
        <v>188</v>
      </c>
      <c r="G34" s="94" t="s">
        <v>137</v>
      </c>
      <c r="H34" s="32">
        <v>0</v>
      </c>
      <c r="I34" s="32">
        <v>0</v>
      </c>
      <c r="J34" s="125">
        <v>0.63900999999999997</v>
      </c>
      <c r="K34" s="41">
        <v>1.5803004940019285E-6</v>
      </c>
      <c r="L34" s="41">
        <v>1.0332670656153959E-7</v>
      </c>
    </row>
    <row r="35" spans="2:12" x14ac:dyDescent="0.2">
      <c r="B35" s="72" t="s">
        <v>3690</v>
      </c>
      <c r="C35" s="32" t="s">
        <v>224</v>
      </c>
      <c r="D35" s="32" t="s">
        <v>176</v>
      </c>
      <c r="E35" s="101" t="s">
        <v>187</v>
      </c>
      <c r="F35" s="94" t="s">
        <v>188</v>
      </c>
      <c r="G35" s="94" t="s">
        <v>2</v>
      </c>
      <c r="H35" s="32">
        <v>0</v>
      </c>
      <c r="I35" s="32">
        <v>0</v>
      </c>
      <c r="J35" s="125">
        <v>278.52803</v>
      </c>
      <c r="K35" s="41">
        <v>6.8881235567891592E-4</v>
      </c>
      <c r="L35" s="41">
        <v>4.5037454851995582E-5</v>
      </c>
    </row>
    <row r="36" spans="2:12" x14ac:dyDescent="0.2">
      <c r="B36" s="72" t="s">
        <v>3690</v>
      </c>
      <c r="C36" s="32" t="s">
        <v>227</v>
      </c>
      <c r="D36" s="32" t="s">
        <v>176</v>
      </c>
      <c r="E36" s="101" t="s">
        <v>187</v>
      </c>
      <c r="F36" s="94" t="s">
        <v>188</v>
      </c>
      <c r="G36" s="94" t="s">
        <v>2</v>
      </c>
      <c r="H36" s="32">
        <v>0</v>
      </c>
      <c r="I36" s="32">
        <v>0</v>
      </c>
      <c r="J36" s="125">
        <v>16.082143492583686</v>
      </c>
      <c r="K36" s="41">
        <v>3.9771864768845402E-5</v>
      </c>
      <c r="L36" s="41">
        <v>2.6004521393073163E-6</v>
      </c>
    </row>
    <row r="37" spans="2:12" x14ac:dyDescent="0.2">
      <c r="B37" s="72" t="s">
        <v>3691</v>
      </c>
      <c r="C37" s="32" t="s">
        <v>234</v>
      </c>
      <c r="D37" s="32" t="s">
        <v>176</v>
      </c>
      <c r="E37" s="101" t="s">
        <v>187</v>
      </c>
      <c r="F37" s="94" t="s">
        <v>188</v>
      </c>
      <c r="G37" s="94" t="s">
        <v>136</v>
      </c>
      <c r="H37" s="32">
        <v>0</v>
      </c>
      <c r="I37" s="32">
        <v>0</v>
      </c>
      <c r="J37" s="125">
        <v>102.68531825166323</v>
      </c>
      <c r="K37" s="41">
        <v>2.5394541424993139E-4</v>
      </c>
      <c r="L37" s="41">
        <v>1.6604021450631309E-5</v>
      </c>
    </row>
    <row r="38" spans="2:12" x14ac:dyDescent="0.2">
      <c r="B38" s="72" t="s">
        <v>3691</v>
      </c>
      <c r="C38" s="32" t="s">
        <v>238</v>
      </c>
      <c r="D38" s="32" t="s">
        <v>176</v>
      </c>
      <c r="E38" s="101" t="s">
        <v>187</v>
      </c>
      <c r="F38" s="94" t="s">
        <v>188</v>
      </c>
      <c r="G38" s="94" t="s">
        <v>136</v>
      </c>
      <c r="H38" s="32">
        <v>0</v>
      </c>
      <c r="I38" s="32">
        <v>0</v>
      </c>
      <c r="J38" s="125">
        <v>11.743817807507988</v>
      </c>
      <c r="K38" s="41">
        <v>2.9042990066937164E-5</v>
      </c>
      <c r="L38" s="41">
        <v>1.8989530938616942E-6</v>
      </c>
    </row>
    <row r="39" spans="2:12" x14ac:dyDescent="0.2">
      <c r="B39" s="72" t="s">
        <v>3691</v>
      </c>
      <c r="C39" s="32" t="s">
        <v>239</v>
      </c>
      <c r="D39" s="32" t="s">
        <v>176</v>
      </c>
      <c r="E39" s="101" t="s">
        <v>187</v>
      </c>
      <c r="F39" s="94" t="s">
        <v>188</v>
      </c>
      <c r="G39" s="94" t="s">
        <v>136</v>
      </c>
      <c r="H39" s="32">
        <v>0</v>
      </c>
      <c r="I39" s="32">
        <v>0</v>
      </c>
      <c r="J39" s="125">
        <v>5.8916580653912405</v>
      </c>
      <c r="K39" s="41">
        <v>1.4570335599174074E-5</v>
      </c>
      <c r="L39" s="41">
        <v>9.52669948957933E-7</v>
      </c>
    </row>
    <row r="40" spans="2:12" x14ac:dyDescent="0.2">
      <c r="B40" s="72" t="s">
        <v>3711</v>
      </c>
      <c r="C40" s="32" t="s">
        <v>241</v>
      </c>
      <c r="D40" s="32" t="s">
        <v>176</v>
      </c>
      <c r="E40" s="101" t="s">
        <v>187</v>
      </c>
      <c r="F40" s="94" t="s">
        <v>188</v>
      </c>
      <c r="G40" s="94" t="s">
        <v>136</v>
      </c>
      <c r="H40" s="32">
        <v>0</v>
      </c>
      <c r="I40" s="32">
        <v>0</v>
      </c>
      <c r="J40" s="125">
        <v>4.3257298267653293E-3</v>
      </c>
      <c r="K40" s="41">
        <v>1.0697724577324497E-8</v>
      </c>
      <c r="L40" s="41">
        <v>6.9946231901641709E-10</v>
      </c>
    </row>
    <row r="41" spans="2:12" x14ac:dyDescent="0.2">
      <c r="B41" s="72" t="s">
        <v>3712</v>
      </c>
      <c r="C41" s="32" t="s">
        <v>211</v>
      </c>
      <c r="D41" s="32" t="s">
        <v>181</v>
      </c>
      <c r="E41" s="101" t="s">
        <v>182</v>
      </c>
      <c r="F41" s="94" t="s">
        <v>183</v>
      </c>
      <c r="G41" s="94" t="s">
        <v>136</v>
      </c>
      <c r="H41" s="32">
        <v>0</v>
      </c>
      <c r="I41" s="32">
        <v>0</v>
      </c>
      <c r="J41" s="125">
        <v>791.30593999999996</v>
      </c>
      <c r="K41" s="41">
        <v>1.9569352089774186E-3</v>
      </c>
      <c r="L41" s="41">
        <v>1.2795267157444056E-4</v>
      </c>
    </row>
    <row r="42" spans="2:12" x14ac:dyDescent="0.2">
      <c r="B42" s="72" t="s">
        <v>3713</v>
      </c>
      <c r="C42" s="32" t="s">
        <v>215</v>
      </c>
      <c r="D42" s="32" t="s">
        <v>181</v>
      </c>
      <c r="E42" s="101" t="s">
        <v>182</v>
      </c>
      <c r="F42" s="94" t="s">
        <v>183</v>
      </c>
      <c r="G42" s="94" t="s">
        <v>137</v>
      </c>
      <c r="H42" s="32">
        <v>0</v>
      </c>
      <c r="I42" s="32">
        <v>0</v>
      </c>
      <c r="J42" s="125">
        <v>97.229579999999999</v>
      </c>
      <c r="K42" s="41">
        <v>2.4045312797233226E-4</v>
      </c>
      <c r="L42" s="41">
        <v>1.572183890981634E-5</v>
      </c>
    </row>
    <row r="43" spans="2:12" x14ac:dyDescent="0.2">
      <c r="B43" s="72" t="s">
        <v>3714</v>
      </c>
      <c r="C43" s="32" t="s">
        <v>221</v>
      </c>
      <c r="D43" s="32" t="s">
        <v>181</v>
      </c>
      <c r="E43" s="101" t="s">
        <v>182</v>
      </c>
      <c r="F43" s="94" t="s">
        <v>183</v>
      </c>
      <c r="G43" s="94" t="s">
        <v>2</v>
      </c>
      <c r="H43" s="32">
        <v>0</v>
      </c>
      <c r="I43" s="32">
        <v>0</v>
      </c>
      <c r="J43" s="125">
        <v>1616.8192300000001</v>
      </c>
      <c r="K43" s="41">
        <v>3.9984667342933882E-3</v>
      </c>
      <c r="L43" s="41">
        <v>2.6143660684694198E-4</v>
      </c>
    </row>
    <row r="44" spans="2:12" x14ac:dyDescent="0.2">
      <c r="B44" s="72" t="s">
        <v>3715</v>
      </c>
      <c r="C44" s="32" t="s">
        <v>230</v>
      </c>
      <c r="D44" s="32" t="s">
        <v>181</v>
      </c>
      <c r="E44" s="101" t="s">
        <v>182</v>
      </c>
      <c r="F44" s="94" t="s">
        <v>183</v>
      </c>
      <c r="G44" s="94" t="s">
        <v>231</v>
      </c>
      <c r="H44" s="32">
        <v>0</v>
      </c>
      <c r="I44" s="32">
        <v>0</v>
      </c>
      <c r="J44" s="125">
        <v>9.7730400000000017</v>
      </c>
      <c r="K44" s="41">
        <v>2.4169167837593479E-5</v>
      </c>
      <c r="L44" s="41">
        <v>1.5802820555142942E-6</v>
      </c>
    </row>
    <row r="45" spans="2:12" x14ac:dyDescent="0.2">
      <c r="B45" s="72" t="s">
        <v>3703</v>
      </c>
      <c r="C45" s="32" t="s">
        <v>213</v>
      </c>
      <c r="D45" s="32" t="s">
        <v>190</v>
      </c>
      <c r="E45" s="101" t="s">
        <v>187</v>
      </c>
      <c r="F45" s="94" t="s">
        <v>188</v>
      </c>
      <c r="G45" s="94" t="s">
        <v>136</v>
      </c>
      <c r="H45" s="32">
        <v>0</v>
      </c>
      <c r="I45" s="32">
        <v>0</v>
      </c>
      <c r="J45" s="125">
        <v>6020.8015860000005</v>
      </c>
      <c r="K45" s="41">
        <v>1.4889713338826303E-2</v>
      </c>
      <c r="L45" s="41">
        <v>9.7355221161151513E-4</v>
      </c>
    </row>
    <row r="46" spans="2:12" x14ac:dyDescent="0.2">
      <c r="B46" s="72" t="s">
        <v>3700</v>
      </c>
      <c r="C46" s="32" t="s">
        <v>216</v>
      </c>
      <c r="D46" s="32" t="s">
        <v>190</v>
      </c>
      <c r="E46" s="101" t="s">
        <v>187</v>
      </c>
      <c r="F46" s="94" t="s">
        <v>188</v>
      </c>
      <c r="G46" s="94" t="s">
        <v>137</v>
      </c>
      <c r="H46" s="32">
        <v>0</v>
      </c>
      <c r="I46" s="32">
        <v>0</v>
      </c>
      <c r="J46" s="125">
        <v>1015.6482099999999</v>
      </c>
      <c r="K46" s="41">
        <v>2.5117437410919615E-3</v>
      </c>
      <c r="L46" s="41">
        <v>1.6422839167528356E-4</v>
      </c>
    </row>
    <row r="47" spans="2:12" x14ac:dyDescent="0.2">
      <c r="B47" s="72" t="s">
        <v>3700</v>
      </c>
      <c r="C47" s="32" t="s">
        <v>217</v>
      </c>
      <c r="D47" s="32" t="s">
        <v>190</v>
      </c>
      <c r="E47" s="101" t="s">
        <v>187</v>
      </c>
      <c r="F47" s="94" t="s">
        <v>188</v>
      </c>
      <c r="G47" s="94" t="s">
        <v>137</v>
      </c>
      <c r="H47" s="32">
        <v>0</v>
      </c>
      <c r="I47" s="32">
        <v>0</v>
      </c>
      <c r="J47" s="125">
        <v>3.9562106998532149</v>
      </c>
      <c r="K47" s="41">
        <v>9.78388714316482E-6</v>
      </c>
      <c r="L47" s="41">
        <v>6.3971177615273056E-7</v>
      </c>
    </row>
    <row r="48" spans="2:12" x14ac:dyDescent="0.2">
      <c r="B48" s="72" t="s">
        <v>3700</v>
      </c>
      <c r="C48" s="32" t="s">
        <v>219</v>
      </c>
      <c r="D48" s="32" t="s">
        <v>190</v>
      </c>
      <c r="E48" s="101" t="s">
        <v>187</v>
      </c>
      <c r="F48" s="94" t="s">
        <v>188</v>
      </c>
      <c r="G48" s="94" t="s">
        <v>137</v>
      </c>
      <c r="H48" s="32">
        <v>0</v>
      </c>
      <c r="I48" s="32">
        <v>0</v>
      </c>
      <c r="J48" s="125">
        <v>4.8550873077842609E-3</v>
      </c>
      <c r="K48" s="41">
        <v>1.2006849456055399E-8</v>
      </c>
      <c r="L48" s="41">
        <v>7.8505842096693264E-10</v>
      </c>
    </row>
    <row r="49" spans="2:12" x14ac:dyDescent="0.2">
      <c r="B49" s="72" t="s">
        <v>3700</v>
      </c>
      <c r="C49" s="32" t="s">
        <v>220</v>
      </c>
      <c r="D49" s="32" t="s">
        <v>190</v>
      </c>
      <c r="E49" s="101" t="s">
        <v>187</v>
      </c>
      <c r="F49" s="94" t="s">
        <v>188</v>
      </c>
      <c r="G49" s="94" t="s">
        <v>137</v>
      </c>
      <c r="H49" s="32">
        <v>0</v>
      </c>
      <c r="I49" s="32">
        <v>0</v>
      </c>
      <c r="J49" s="125">
        <v>9.4339049375260693</v>
      </c>
      <c r="K49" s="41">
        <v>2.3330471562478961E-5</v>
      </c>
      <c r="L49" s="41">
        <v>1.5254445583155438E-6</v>
      </c>
    </row>
    <row r="50" spans="2:12" x14ac:dyDescent="0.2">
      <c r="B50" s="72" t="s">
        <v>3692</v>
      </c>
      <c r="C50" s="32" t="s">
        <v>222</v>
      </c>
      <c r="D50" s="32" t="s">
        <v>190</v>
      </c>
      <c r="E50" s="101" t="s">
        <v>187</v>
      </c>
      <c r="F50" s="94" t="s">
        <v>188</v>
      </c>
      <c r="G50" s="94" t="s">
        <v>2</v>
      </c>
      <c r="H50" s="32">
        <v>0</v>
      </c>
      <c r="I50" s="32">
        <v>0</v>
      </c>
      <c r="J50" s="125">
        <v>1271.2187799999999</v>
      </c>
      <c r="K50" s="41">
        <v>3.1437812647979358E-3</v>
      </c>
      <c r="L50" s="41">
        <v>2.0555366873222384E-4</v>
      </c>
    </row>
    <row r="51" spans="2:12" x14ac:dyDescent="0.2">
      <c r="B51" s="72" t="s">
        <v>3692</v>
      </c>
      <c r="C51" s="32" t="s">
        <v>223</v>
      </c>
      <c r="D51" s="32" t="s">
        <v>190</v>
      </c>
      <c r="E51" s="101" t="s">
        <v>187</v>
      </c>
      <c r="F51" s="94" t="s">
        <v>188</v>
      </c>
      <c r="G51" s="94" t="s">
        <v>2</v>
      </c>
      <c r="H51" s="32">
        <v>0</v>
      </c>
      <c r="I51" s="32">
        <v>0</v>
      </c>
      <c r="J51" s="125">
        <v>8.7743801246815583</v>
      </c>
      <c r="K51" s="41">
        <v>2.1699437012871427E-5</v>
      </c>
      <c r="L51" s="41">
        <v>1.4188006453770311E-6</v>
      </c>
    </row>
    <row r="52" spans="2:12" x14ac:dyDescent="0.2">
      <c r="B52" s="72" t="s">
        <v>3692</v>
      </c>
      <c r="C52" s="32" t="s">
        <v>225</v>
      </c>
      <c r="D52" s="32" t="s">
        <v>190</v>
      </c>
      <c r="E52" s="101" t="s">
        <v>187</v>
      </c>
      <c r="F52" s="94" t="s">
        <v>188</v>
      </c>
      <c r="G52" s="94" t="s">
        <v>2</v>
      </c>
      <c r="H52" s="32">
        <v>0</v>
      </c>
      <c r="I52" s="32">
        <v>0</v>
      </c>
      <c r="J52" s="125">
        <v>36.422183845137049</v>
      </c>
      <c r="K52" s="41">
        <v>9.0073700134738328E-5</v>
      </c>
      <c r="L52" s="41">
        <v>5.8893981353921284E-6</v>
      </c>
    </row>
    <row r="53" spans="2:12" x14ac:dyDescent="0.2">
      <c r="B53" s="72" t="s">
        <v>3692</v>
      </c>
      <c r="C53" s="32" t="s">
        <v>226</v>
      </c>
      <c r="D53" s="32" t="s">
        <v>190</v>
      </c>
      <c r="E53" s="101" t="s">
        <v>187</v>
      </c>
      <c r="F53" s="94" t="s">
        <v>188</v>
      </c>
      <c r="G53" s="94" t="s">
        <v>2</v>
      </c>
      <c r="H53" s="32">
        <v>0</v>
      </c>
      <c r="I53" s="32">
        <v>0</v>
      </c>
      <c r="J53" s="125">
        <v>69.608697849173083</v>
      </c>
      <c r="K53" s="41">
        <v>1.7214544310398776E-4</v>
      </c>
      <c r="L53" s="41">
        <v>1.1255594586614261E-5</v>
      </c>
    </row>
    <row r="54" spans="2:12" x14ac:dyDescent="0.2">
      <c r="B54" s="72" t="s">
        <v>3701</v>
      </c>
      <c r="C54" s="32" t="s">
        <v>228</v>
      </c>
      <c r="D54" s="32" t="s">
        <v>190</v>
      </c>
      <c r="E54" s="101" t="s">
        <v>187</v>
      </c>
      <c r="F54" s="94" t="s">
        <v>188</v>
      </c>
      <c r="G54" s="94" t="s">
        <v>2</v>
      </c>
      <c r="H54" s="32">
        <v>0</v>
      </c>
      <c r="I54" s="32">
        <v>0</v>
      </c>
      <c r="J54" s="125">
        <v>-1.194978183162632</v>
      </c>
      <c r="K54" s="41">
        <v>-2.9552348369719329E-6</v>
      </c>
      <c r="L54" s="41">
        <v>-1.9322570864162845E-7</v>
      </c>
    </row>
    <row r="55" spans="2:12" x14ac:dyDescent="0.2">
      <c r="B55" s="72" t="s">
        <v>3702</v>
      </c>
      <c r="C55" s="32" t="s">
        <v>229</v>
      </c>
      <c r="D55" s="32" t="s">
        <v>190</v>
      </c>
      <c r="E55" s="101" t="s">
        <v>187</v>
      </c>
      <c r="F55" s="94" t="s">
        <v>188</v>
      </c>
      <c r="G55" s="94" t="s">
        <v>143</v>
      </c>
      <c r="H55" s="32">
        <v>0</v>
      </c>
      <c r="I55" s="32">
        <v>0</v>
      </c>
      <c r="J55" s="125">
        <v>23.220639330987503</v>
      </c>
      <c r="K55" s="41">
        <v>5.7425686305065905E-5</v>
      </c>
      <c r="L55" s="41">
        <v>3.7547333943510914E-6</v>
      </c>
    </row>
    <row r="56" spans="2:12" x14ac:dyDescent="0.2">
      <c r="B56" s="72" t="s">
        <v>3703</v>
      </c>
      <c r="C56" s="32" t="s">
        <v>232</v>
      </c>
      <c r="D56" s="32" t="s">
        <v>190</v>
      </c>
      <c r="E56" s="101" t="s">
        <v>187</v>
      </c>
      <c r="F56" s="94" t="s">
        <v>188</v>
      </c>
      <c r="G56" s="94" t="s">
        <v>136</v>
      </c>
      <c r="H56" s="32">
        <v>0</v>
      </c>
      <c r="I56" s="32">
        <v>0</v>
      </c>
      <c r="J56" s="125">
        <v>725.60474474086743</v>
      </c>
      <c r="K56" s="41">
        <v>1.7944531956685123E-3</v>
      </c>
      <c r="L56" s="41">
        <v>1.1732891275488717E-4</v>
      </c>
    </row>
    <row r="57" spans="2:12" x14ac:dyDescent="0.2">
      <c r="B57" s="72" t="s">
        <v>3703</v>
      </c>
      <c r="C57" s="32" t="s">
        <v>233</v>
      </c>
      <c r="D57" s="32" t="s">
        <v>190</v>
      </c>
      <c r="E57" s="101" t="s">
        <v>187</v>
      </c>
      <c r="F57" s="94" t="s">
        <v>188</v>
      </c>
      <c r="G57" s="94" t="s">
        <v>136</v>
      </c>
      <c r="H57" s="32">
        <v>0</v>
      </c>
      <c r="I57" s="32">
        <v>0</v>
      </c>
      <c r="J57" s="125">
        <v>69.00682939699999</v>
      </c>
      <c r="K57" s="41">
        <v>1.7065699532962849E-4</v>
      </c>
      <c r="L57" s="41">
        <v>1.1158273597981319E-5</v>
      </c>
    </row>
    <row r="58" spans="2:12" x14ac:dyDescent="0.2">
      <c r="B58" s="72" t="s">
        <v>3703</v>
      </c>
      <c r="C58" s="32" t="s">
        <v>235</v>
      </c>
      <c r="D58" s="32" t="s">
        <v>190</v>
      </c>
      <c r="E58" s="101" t="s">
        <v>187</v>
      </c>
      <c r="F58" s="94" t="s">
        <v>188</v>
      </c>
      <c r="G58" s="94" t="s">
        <v>136</v>
      </c>
      <c r="H58" s="32">
        <v>0</v>
      </c>
      <c r="I58" s="32">
        <v>0</v>
      </c>
      <c r="J58" s="125">
        <v>29.50092141052243</v>
      </c>
      <c r="K58" s="41">
        <v>7.2957106584498944E-5</v>
      </c>
      <c r="L58" s="41">
        <v>4.7702431102488096E-6</v>
      </c>
    </row>
    <row r="59" spans="2:12" x14ac:dyDescent="0.2">
      <c r="B59" s="72" t="s">
        <v>3703</v>
      </c>
      <c r="C59" s="32" t="s">
        <v>236</v>
      </c>
      <c r="D59" s="32" t="s">
        <v>190</v>
      </c>
      <c r="E59" s="101" t="s">
        <v>187</v>
      </c>
      <c r="F59" s="94" t="s">
        <v>188</v>
      </c>
      <c r="G59" s="94" t="s">
        <v>136</v>
      </c>
      <c r="H59" s="32">
        <v>0</v>
      </c>
      <c r="I59" s="32">
        <v>0</v>
      </c>
      <c r="J59" s="125">
        <v>8.3425581034464233</v>
      </c>
      <c r="K59" s="41">
        <v>2.0631521716586869E-5</v>
      </c>
      <c r="L59" s="41">
        <v>1.3489758425179621E-6</v>
      </c>
    </row>
    <row r="60" spans="2:12" x14ac:dyDescent="0.2">
      <c r="B60" s="72" t="s">
        <v>3703</v>
      </c>
      <c r="C60" s="32" t="s">
        <v>237</v>
      </c>
      <c r="D60" s="32" t="s">
        <v>190</v>
      </c>
      <c r="E60" s="101" t="s">
        <v>187</v>
      </c>
      <c r="F60" s="94" t="s">
        <v>188</v>
      </c>
      <c r="G60" s="94" t="s">
        <v>136</v>
      </c>
      <c r="H60" s="32">
        <v>0</v>
      </c>
      <c r="I60" s="32">
        <v>0</v>
      </c>
      <c r="J60" s="125">
        <v>0.90922734846390407</v>
      </c>
      <c r="K60" s="41">
        <v>2.2485601601501873E-6</v>
      </c>
      <c r="L60" s="41">
        <v>1.4702033995157591E-7</v>
      </c>
    </row>
    <row r="61" spans="2:12" x14ac:dyDescent="0.2">
      <c r="B61" s="72" t="s">
        <v>3716</v>
      </c>
      <c r="C61" s="32" t="s">
        <v>240</v>
      </c>
      <c r="D61" s="32" t="s">
        <v>190</v>
      </c>
      <c r="E61" s="101" t="s">
        <v>187</v>
      </c>
      <c r="F61" s="94" t="s">
        <v>188</v>
      </c>
      <c r="G61" s="94" t="s">
        <v>136</v>
      </c>
      <c r="H61" s="32">
        <v>0</v>
      </c>
      <c r="I61" s="32">
        <v>0</v>
      </c>
      <c r="J61" s="125">
        <v>603.22215521605233</v>
      </c>
      <c r="K61" s="41">
        <v>1.4917955429192588E-3</v>
      </c>
      <c r="L61" s="41">
        <v>9.7539879850751205E-5</v>
      </c>
    </row>
    <row r="62" spans="2:12" x14ac:dyDescent="0.2">
      <c r="B62" s="72" t="s">
        <v>3717</v>
      </c>
      <c r="C62" s="32" t="s">
        <v>212</v>
      </c>
      <c r="D62" s="32" t="s">
        <v>186</v>
      </c>
      <c r="E62" s="101" t="s">
        <v>187</v>
      </c>
      <c r="F62" s="94" t="s">
        <v>188</v>
      </c>
      <c r="G62" s="94" t="s">
        <v>136</v>
      </c>
      <c r="H62" s="32">
        <v>0</v>
      </c>
      <c r="I62" s="32">
        <v>0</v>
      </c>
      <c r="J62" s="125">
        <v>4348.4486299999999</v>
      </c>
      <c r="K62" s="41">
        <v>1.0753909200374031E-2</v>
      </c>
      <c r="L62" s="41">
        <v>7.0313590646459189E-4</v>
      </c>
    </row>
    <row r="63" spans="2:12" s="164" customFormat="1" x14ac:dyDescent="0.2">
      <c r="B63" s="170" t="s">
        <v>242</v>
      </c>
      <c r="C63" s="171" t="s">
        <v>178</v>
      </c>
      <c r="D63" s="171" t="s">
        <v>178</v>
      </c>
      <c r="E63" s="168" t="s">
        <v>178</v>
      </c>
      <c r="F63" s="172" t="s">
        <v>178</v>
      </c>
      <c r="G63" s="172" t="s">
        <v>178</v>
      </c>
      <c r="H63" s="171" t="s">
        <v>178</v>
      </c>
      <c r="I63" s="171" t="s">
        <v>178</v>
      </c>
      <c r="J63" s="173">
        <v>0</v>
      </c>
      <c r="K63" s="167">
        <v>0</v>
      </c>
      <c r="L63" s="167">
        <v>0</v>
      </c>
    </row>
    <row r="64" spans="2:12" s="164" customFormat="1" x14ac:dyDescent="0.2">
      <c r="B64" s="170" t="s">
        <v>243</v>
      </c>
      <c r="C64" s="171" t="s">
        <v>178</v>
      </c>
      <c r="D64" s="171" t="s">
        <v>178</v>
      </c>
      <c r="E64" s="168" t="s">
        <v>178</v>
      </c>
      <c r="F64" s="172" t="s">
        <v>178</v>
      </c>
      <c r="G64" s="172" t="s">
        <v>178</v>
      </c>
      <c r="H64" s="171" t="s">
        <v>178</v>
      </c>
      <c r="I64" s="171" t="s">
        <v>178</v>
      </c>
      <c r="J64" s="173">
        <v>0</v>
      </c>
      <c r="K64" s="167">
        <v>0</v>
      </c>
      <c r="L64" s="167">
        <v>0</v>
      </c>
    </row>
    <row r="65" spans="2:12" s="164" customFormat="1" x14ac:dyDescent="0.2">
      <c r="B65" s="170" t="s">
        <v>244</v>
      </c>
      <c r="C65" s="171" t="s">
        <v>178</v>
      </c>
      <c r="D65" s="171" t="s">
        <v>178</v>
      </c>
      <c r="E65" s="168" t="s">
        <v>178</v>
      </c>
      <c r="F65" s="172" t="s">
        <v>178</v>
      </c>
      <c r="G65" s="172" t="s">
        <v>178</v>
      </c>
      <c r="H65" s="171" t="s">
        <v>178</v>
      </c>
      <c r="I65" s="171" t="s">
        <v>178</v>
      </c>
      <c r="J65" s="173">
        <v>0</v>
      </c>
      <c r="K65" s="167">
        <v>0</v>
      </c>
      <c r="L65" s="167">
        <v>0</v>
      </c>
    </row>
    <row r="66" spans="2:12" s="164" customFormat="1" x14ac:dyDescent="0.2">
      <c r="B66" s="170" t="s">
        <v>245</v>
      </c>
      <c r="C66" s="171" t="s">
        <v>178</v>
      </c>
      <c r="D66" s="171" t="s">
        <v>178</v>
      </c>
      <c r="E66" s="168" t="s">
        <v>178</v>
      </c>
      <c r="F66" s="172" t="s">
        <v>178</v>
      </c>
      <c r="G66" s="172" t="s">
        <v>178</v>
      </c>
      <c r="H66" s="171" t="s">
        <v>178</v>
      </c>
      <c r="I66" s="171" t="s">
        <v>178</v>
      </c>
      <c r="J66" s="173">
        <v>50694.836320200004</v>
      </c>
      <c r="K66" s="167">
        <v>0.12537061216594259</v>
      </c>
      <c r="L66" s="167">
        <v>8.1972590047770539E-3</v>
      </c>
    </row>
    <row r="67" spans="2:12" x14ac:dyDescent="0.2">
      <c r="B67" s="72" t="s">
        <v>3689</v>
      </c>
      <c r="C67" s="32" t="s">
        <v>246</v>
      </c>
      <c r="D67" s="32" t="s">
        <v>181</v>
      </c>
      <c r="E67" s="101" t="s">
        <v>182</v>
      </c>
      <c r="F67" s="94" t="s">
        <v>183</v>
      </c>
      <c r="G67" s="94" t="s">
        <v>184</v>
      </c>
      <c r="H67" s="32">
        <v>8.0000000000000004E-4</v>
      </c>
      <c r="I67" s="32">
        <v>8.0000000000000004E-4</v>
      </c>
      <c r="J67" s="125">
        <v>50694.836320000002</v>
      </c>
      <c r="K67" s="41">
        <v>0.12537061216544798</v>
      </c>
      <c r="L67" s="41">
        <v>8.1972590047447152E-3</v>
      </c>
    </row>
    <row r="68" spans="2:12" s="164" customFormat="1" x14ac:dyDescent="0.2">
      <c r="B68" s="170" t="s">
        <v>247</v>
      </c>
      <c r="C68" s="171" t="s">
        <v>178</v>
      </c>
      <c r="D68" s="171" t="s">
        <v>178</v>
      </c>
      <c r="E68" s="168" t="s">
        <v>178</v>
      </c>
      <c r="F68" s="172" t="s">
        <v>178</v>
      </c>
      <c r="G68" s="172" t="s">
        <v>178</v>
      </c>
      <c r="H68" s="171" t="s">
        <v>178</v>
      </c>
      <c r="I68" s="171" t="s">
        <v>178</v>
      </c>
      <c r="J68" s="173">
        <v>3283.4192228062093</v>
      </c>
      <c r="K68" s="167">
        <v>8.1200435358070779E-3</v>
      </c>
      <c r="L68" s="167">
        <v>5.3092266874292353E-4</v>
      </c>
    </row>
    <row r="69" spans="2:12" x14ac:dyDescent="0.2">
      <c r="B69" s="72" t="s">
        <v>3718</v>
      </c>
      <c r="C69" s="32" t="s">
        <v>248</v>
      </c>
      <c r="D69" s="32" t="s">
        <v>190</v>
      </c>
      <c r="E69" s="101" t="s">
        <v>187</v>
      </c>
      <c r="F69" s="94" t="s">
        <v>188</v>
      </c>
      <c r="G69" s="94" t="s">
        <v>136</v>
      </c>
      <c r="H69" s="32">
        <v>0</v>
      </c>
      <c r="I69" s="32">
        <v>0</v>
      </c>
      <c r="J69" s="125">
        <v>97.619222606209121</v>
      </c>
      <c r="K69" s="41">
        <v>2.4141673167661932E-4</v>
      </c>
      <c r="L69" s="41">
        <v>1.5784843381163647E-5</v>
      </c>
    </row>
    <row r="70" spans="2:12" x14ac:dyDescent="0.2">
      <c r="B70" s="72" t="s">
        <v>3719</v>
      </c>
      <c r="C70" s="32" t="s">
        <v>249</v>
      </c>
      <c r="D70" s="32" t="s">
        <v>190</v>
      </c>
      <c r="E70" s="101" t="s">
        <v>187</v>
      </c>
      <c r="F70" s="94" t="s">
        <v>188</v>
      </c>
      <c r="G70" s="94" t="s">
        <v>136</v>
      </c>
      <c r="H70" s="32">
        <v>0</v>
      </c>
      <c r="I70" s="32">
        <v>0</v>
      </c>
      <c r="J70" s="125">
        <v>3185.8</v>
      </c>
      <c r="K70" s="41">
        <v>7.8786268036358503E-3</v>
      </c>
      <c r="L70" s="41">
        <v>5.151378253294203E-4</v>
      </c>
    </row>
    <row r="71" spans="2:12" s="164" customFormat="1" x14ac:dyDescent="0.2">
      <c r="B71" s="170" t="s">
        <v>250</v>
      </c>
      <c r="C71" s="171" t="s">
        <v>178</v>
      </c>
      <c r="D71" s="171" t="s">
        <v>178</v>
      </c>
      <c r="E71" s="168" t="s">
        <v>178</v>
      </c>
      <c r="F71" s="172" t="s">
        <v>178</v>
      </c>
      <c r="G71" s="172" t="s">
        <v>178</v>
      </c>
      <c r="H71" s="171" t="s">
        <v>178</v>
      </c>
      <c r="I71" s="171" t="s">
        <v>178</v>
      </c>
      <c r="J71" s="173">
        <v>67262.486621321703</v>
      </c>
      <c r="K71" s="167">
        <v>0.16634315712660649</v>
      </c>
      <c r="L71" s="167">
        <v>1.087621667535843E-2</v>
      </c>
    </row>
    <row r="72" spans="2:12" s="164" customFormat="1" x14ac:dyDescent="0.2">
      <c r="B72" s="170" t="s">
        <v>210</v>
      </c>
      <c r="C72" s="171" t="s">
        <v>178</v>
      </c>
      <c r="D72" s="171" t="s">
        <v>178</v>
      </c>
      <c r="E72" s="168" t="s">
        <v>178</v>
      </c>
      <c r="F72" s="172" t="s">
        <v>178</v>
      </c>
      <c r="G72" s="172" t="s">
        <v>178</v>
      </c>
      <c r="H72" s="171" t="s">
        <v>178</v>
      </c>
      <c r="I72" s="171" t="s">
        <v>178</v>
      </c>
      <c r="J72" s="173">
        <v>1487.2803357825201</v>
      </c>
      <c r="K72" s="167">
        <v>3.6781112179096894E-3</v>
      </c>
      <c r="L72" s="167">
        <v>2.4049041302976249E-4</v>
      </c>
    </row>
    <row r="73" spans="2:12" x14ac:dyDescent="0.2">
      <c r="B73" s="72" t="s">
        <v>3720</v>
      </c>
      <c r="C73" s="32" t="s">
        <v>251</v>
      </c>
      <c r="D73" s="32" t="s">
        <v>252</v>
      </c>
      <c r="E73" s="101" t="s">
        <v>253</v>
      </c>
      <c r="F73" s="94" t="s">
        <v>254</v>
      </c>
      <c r="G73" s="94" t="s">
        <v>137</v>
      </c>
      <c r="H73" s="32">
        <v>0</v>
      </c>
      <c r="I73" s="32">
        <v>0</v>
      </c>
      <c r="J73" s="125">
        <v>-3.3399999999999997E-3</v>
      </c>
      <c r="K73" s="41">
        <v>-8.2599703446995214E-9</v>
      </c>
      <c r="L73" s="41">
        <v>-5.4007167323757414E-10</v>
      </c>
    </row>
    <row r="74" spans="2:12" x14ac:dyDescent="0.2">
      <c r="B74" s="72" t="s">
        <v>3704</v>
      </c>
      <c r="C74" s="32" t="s">
        <v>255</v>
      </c>
      <c r="D74" s="32" t="s">
        <v>252</v>
      </c>
      <c r="E74" s="101" t="s">
        <v>253</v>
      </c>
      <c r="F74" s="94" t="s">
        <v>254</v>
      </c>
      <c r="G74" s="94" t="s">
        <v>137</v>
      </c>
      <c r="H74" s="32">
        <v>0</v>
      </c>
      <c r="I74" s="32">
        <v>0</v>
      </c>
      <c r="J74" s="125">
        <v>28.370089998400374</v>
      </c>
      <c r="K74" s="41">
        <v>7.0160509599773532E-5</v>
      </c>
      <c r="L74" s="41">
        <v>4.5873898129750469E-6</v>
      </c>
    </row>
    <row r="75" spans="2:12" x14ac:dyDescent="0.2">
      <c r="B75" s="72" t="s">
        <v>3705</v>
      </c>
      <c r="C75" s="32" t="s">
        <v>256</v>
      </c>
      <c r="D75" s="32" t="s">
        <v>252</v>
      </c>
      <c r="E75" s="101" t="s">
        <v>253</v>
      </c>
      <c r="F75" s="94" t="s">
        <v>254</v>
      </c>
      <c r="G75" s="94" t="s">
        <v>137</v>
      </c>
      <c r="H75" s="32">
        <v>0</v>
      </c>
      <c r="I75" s="32">
        <v>0</v>
      </c>
      <c r="J75" s="125">
        <v>5.8689293733696468E-2</v>
      </c>
      <c r="K75" s="41">
        <v>1.4514126520709349E-7</v>
      </c>
      <c r="L75" s="41">
        <v>9.4899476251164451E-9</v>
      </c>
    </row>
    <row r="76" spans="2:12" x14ac:dyDescent="0.2">
      <c r="B76" s="72" t="s">
        <v>3721</v>
      </c>
      <c r="C76" s="32" t="s">
        <v>257</v>
      </c>
      <c r="D76" s="32" t="s">
        <v>252</v>
      </c>
      <c r="E76" s="101" t="s">
        <v>253</v>
      </c>
      <c r="F76" s="94" t="s">
        <v>254</v>
      </c>
      <c r="G76" s="94" t="s">
        <v>2</v>
      </c>
      <c r="H76" s="32">
        <v>0</v>
      </c>
      <c r="I76" s="32">
        <v>0</v>
      </c>
      <c r="J76" s="125">
        <v>3.9751599999999998</v>
      </c>
      <c r="K76" s="41">
        <v>9.8307496153999256E-6</v>
      </c>
      <c r="L76" s="41">
        <v>6.427758420919387E-7</v>
      </c>
    </row>
    <row r="77" spans="2:12" x14ac:dyDescent="0.2">
      <c r="B77" s="72" t="s">
        <v>3706</v>
      </c>
      <c r="C77" s="32" t="s">
        <v>258</v>
      </c>
      <c r="D77" s="32" t="s">
        <v>252</v>
      </c>
      <c r="E77" s="101" t="s">
        <v>253</v>
      </c>
      <c r="F77" s="94" t="s">
        <v>254</v>
      </c>
      <c r="G77" s="94" t="s">
        <v>2</v>
      </c>
      <c r="H77" s="32">
        <v>0</v>
      </c>
      <c r="I77" s="32">
        <v>0</v>
      </c>
      <c r="J77" s="125">
        <v>5.7051231814399994</v>
      </c>
      <c r="K77" s="41">
        <v>1.4109026434596464E-5</v>
      </c>
      <c r="L77" s="41">
        <v>9.2250761156490198E-7</v>
      </c>
    </row>
    <row r="78" spans="2:12" x14ac:dyDescent="0.2">
      <c r="B78" s="72" t="s">
        <v>3706</v>
      </c>
      <c r="C78" s="32" t="s">
        <v>259</v>
      </c>
      <c r="D78" s="32" t="s">
        <v>252</v>
      </c>
      <c r="E78" s="101" t="s">
        <v>253</v>
      </c>
      <c r="F78" s="94" t="s">
        <v>254</v>
      </c>
      <c r="G78" s="94" t="s">
        <v>2</v>
      </c>
      <c r="H78" s="32">
        <v>0</v>
      </c>
      <c r="I78" s="32">
        <v>0</v>
      </c>
      <c r="J78" s="125">
        <v>6.4344231089459694</v>
      </c>
      <c r="K78" s="41">
        <v>1.591261798357575E-5</v>
      </c>
      <c r="L78" s="41">
        <v>1.0404340283733423E-6</v>
      </c>
    </row>
    <row r="79" spans="2:12" x14ac:dyDescent="0.2">
      <c r="B79" s="72" t="s">
        <v>3722</v>
      </c>
      <c r="C79" s="32" t="s">
        <v>260</v>
      </c>
      <c r="D79" s="32" t="s">
        <v>252</v>
      </c>
      <c r="E79" s="101" t="s">
        <v>253</v>
      </c>
      <c r="F79" s="94" t="s">
        <v>254</v>
      </c>
      <c r="G79" s="94" t="s">
        <v>142</v>
      </c>
      <c r="H79" s="32">
        <v>0</v>
      </c>
      <c r="I79" s="32">
        <v>0</v>
      </c>
      <c r="J79" s="125">
        <v>9.7999999999999997E-4</v>
      </c>
      <c r="K79" s="41">
        <v>2.4235841131154285E-9</v>
      </c>
      <c r="L79" s="41">
        <v>1.5846414364455768E-10</v>
      </c>
    </row>
    <row r="80" spans="2:12" x14ac:dyDescent="0.2">
      <c r="B80" s="72" t="s">
        <v>261</v>
      </c>
      <c r="C80" s="32" t="s">
        <v>262</v>
      </c>
      <c r="D80" s="32" t="s">
        <v>176</v>
      </c>
      <c r="E80" s="101" t="s">
        <v>187</v>
      </c>
      <c r="F80" s="94" t="s">
        <v>188</v>
      </c>
      <c r="G80" s="94" t="s">
        <v>136</v>
      </c>
      <c r="H80" s="32">
        <v>0</v>
      </c>
      <c r="I80" s="32">
        <v>0</v>
      </c>
      <c r="J80" s="125">
        <v>204.25531000000001</v>
      </c>
      <c r="K80" s="41">
        <v>5.051325758525173E-4</v>
      </c>
      <c r="L80" s="41">
        <v>3.302769671837108E-5</v>
      </c>
    </row>
    <row r="81" spans="2:12" x14ac:dyDescent="0.2">
      <c r="B81" s="72" t="s">
        <v>263</v>
      </c>
      <c r="C81" s="32" t="s">
        <v>264</v>
      </c>
      <c r="D81" s="32" t="s">
        <v>176</v>
      </c>
      <c r="E81" s="101" t="s">
        <v>187</v>
      </c>
      <c r="F81" s="94" t="s">
        <v>188</v>
      </c>
      <c r="G81" s="94" t="s">
        <v>136</v>
      </c>
      <c r="H81" s="32">
        <v>0</v>
      </c>
      <c r="I81" s="32">
        <v>0</v>
      </c>
      <c r="J81" s="125">
        <v>3.4668999999999999</v>
      </c>
      <c r="K81" s="41">
        <v>8.5737997568978366E-6</v>
      </c>
      <c r="L81" s="41">
        <v>5.6059116285848674E-7</v>
      </c>
    </row>
    <row r="82" spans="2:12" x14ac:dyDescent="0.2">
      <c r="B82" s="72" t="s">
        <v>265</v>
      </c>
      <c r="C82" s="32" t="s">
        <v>266</v>
      </c>
      <c r="D82" s="32" t="s">
        <v>176</v>
      </c>
      <c r="E82" s="101" t="s">
        <v>187</v>
      </c>
      <c r="F82" s="94" t="s">
        <v>188</v>
      </c>
      <c r="G82" s="94" t="s">
        <v>136</v>
      </c>
      <c r="H82" s="32">
        <v>0</v>
      </c>
      <c r="I82" s="32">
        <v>0</v>
      </c>
      <c r="J82" s="125">
        <v>384.97432000000003</v>
      </c>
      <c r="K82" s="41">
        <v>9.5205882235654612E-4</v>
      </c>
      <c r="L82" s="41">
        <v>6.2249618310148897E-5</v>
      </c>
    </row>
    <row r="83" spans="2:12" x14ac:dyDescent="0.2">
      <c r="B83" s="72" t="s">
        <v>267</v>
      </c>
      <c r="C83" s="32" t="s">
        <v>268</v>
      </c>
      <c r="D83" s="32" t="s">
        <v>176</v>
      </c>
      <c r="E83" s="101" t="s">
        <v>187</v>
      </c>
      <c r="F83" s="94" t="s">
        <v>188</v>
      </c>
      <c r="G83" s="94" t="s">
        <v>136</v>
      </c>
      <c r="H83" s="32">
        <v>0</v>
      </c>
      <c r="I83" s="32">
        <v>0</v>
      </c>
      <c r="J83" s="125">
        <v>754.95255000000009</v>
      </c>
      <c r="K83" s="41">
        <v>1.8670316391183484E-3</v>
      </c>
      <c r="L83" s="41">
        <v>1.2207439727349504E-4</v>
      </c>
    </row>
    <row r="84" spans="2:12" x14ac:dyDescent="0.2">
      <c r="B84" s="72" t="s">
        <v>269</v>
      </c>
      <c r="C84" s="32" t="s">
        <v>270</v>
      </c>
      <c r="D84" s="32" t="s">
        <v>176</v>
      </c>
      <c r="E84" s="101" t="s">
        <v>187</v>
      </c>
      <c r="F84" s="94" t="s">
        <v>188</v>
      </c>
      <c r="G84" s="94" t="s">
        <v>136</v>
      </c>
      <c r="H84" s="32">
        <v>0</v>
      </c>
      <c r="I84" s="32">
        <v>0</v>
      </c>
      <c r="J84" s="125">
        <v>95.090130000000002</v>
      </c>
      <c r="K84" s="41">
        <v>2.3516217181844982E-4</v>
      </c>
      <c r="L84" s="41">
        <v>1.5375893897448637E-5</v>
      </c>
    </row>
    <row r="85" spans="2:12" s="164" customFormat="1" x14ac:dyDescent="0.2">
      <c r="B85" s="170" t="s">
        <v>247</v>
      </c>
      <c r="C85" s="171" t="s">
        <v>178</v>
      </c>
      <c r="D85" s="171" t="s">
        <v>178</v>
      </c>
      <c r="E85" s="168" t="s">
        <v>178</v>
      </c>
      <c r="F85" s="172" t="s">
        <v>178</v>
      </c>
      <c r="G85" s="172" t="s">
        <v>178</v>
      </c>
      <c r="H85" s="171" t="s">
        <v>178</v>
      </c>
      <c r="I85" s="171" t="s">
        <v>178</v>
      </c>
      <c r="J85" s="173">
        <v>65775.206285539185</v>
      </c>
      <c r="K85" s="167">
        <v>0.16266504590869679</v>
      </c>
      <c r="L85" s="167">
        <v>1.0635726262328667E-2</v>
      </c>
    </row>
    <row r="86" spans="2:12" x14ac:dyDescent="0.2">
      <c r="B86" s="72" t="s">
        <v>3707</v>
      </c>
      <c r="C86" s="32" t="s">
        <v>271</v>
      </c>
      <c r="D86" s="32" t="s">
        <v>252</v>
      </c>
      <c r="E86" s="101" t="s">
        <v>253</v>
      </c>
      <c r="F86" s="94" t="s">
        <v>254</v>
      </c>
      <c r="G86" s="94" t="s">
        <v>136</v>
      </c>
      <c r="H86" s="32">
        <v>0</v>
      </c>
      <c r="I86" s="32">
        <v>0</v>
      </c>
      <c r="J86" s="125">
        <v>5.2229628511841977</v>
      </c>
      <c r="K86" s="41">
        <v>1.2916622234206207E-5</v>
      </c>
      <c r="L86" s="41">
        <v>8.4454319949004205E-7</v>
      </c>
    </row>
    <row r="87" spans="2:12" x14ac:dyDescent="0.2">
      <c r="B87" s="72" t="s">
        <v>3693</v>
      </c>
      <c r="C87" s="32" t="s">
        <v>272</v>
      </c>
      <c r="D87" s="32" t="s">
        <v>178</v>
      </c>
      <c r="E87" s="101" t="s">
        <v>273</v>
      </c>
      <c r="F87" s="94" t="s">
        <v>274</v>
      </c>
      <c r="G87" s="94" t="s">
        <v>136</v>
      </c>
      <c r="H87" s="32">
        <v>0</v>
      </c>
      <c r="I87" s="32">
        <v>0</v>
      </c>
      <c r="J87" s="125">
        <v>0.13188999999999998</v>
      </c>
      <c r="K87" s="41">
        <v>3.2616990681509577E-7</v>
      </c>
      <c r="L87" s="41">
        <v>2.1326363168653784E-8</v>
      </c>
    </row>
    <row r="88" spans="2:12" x14ac:dyDescent="0.2">
      <c r="B88" s="72" t="s">
        <v>3693</v>
      </c>
      <c r="C88" s="32" t="s">
        <v>275</v>
      </c>
      <c r="D88" s="32" t="s">
        <v>178</v>
      </c>
      <c r="E88" s="101" t="s">
        <v>273</v>
      </c>
      <c r="F88" s="94" t="s">
        <v>274</v>
      </c>
      <c r="G88" s="94" t="s">
        <v>136</v>
      </c>
      <c r="H88" s="32">
        <v>0</v>
      </c>
      <c r="I88" s="32">
        <v>0</v>
      </c>
      <c r="J88" s="125">
        <v>558.57813448643878</v>
      </c>
      <c r="K88" s="41">
        <v>1.3813888700765168E-3</v>
      </c>
      <c r="L88" s="41">
        <v>9.0321026265273571E-5</v>
      </c>
    </row>
    <row r="89" spans="2:12" x14ac:dyDescent="0.2">
      <c r="B89" s="72" t="s">
        <v>3693</v>
      </c>
      <c r="C89" s="32" t="s">
        <v>276</v>
      </c>
      <c r="D89" s="32" t="s">
        <v>178</v>
      </c>
      <c r="E89" s="101" t="s">
        <v>273</v>
      </c>
      <c r="F89" s="94" t="s">
        <v>274</v>
      </c>
      <c r="G89" s="94" t="s">
        <v>136</v>
      </c>
      <c r="H89" s="32">
        <v>0</v>
      </c>
      <c r="I89" s="32">
        <v>0</v>
      </c>
      <c r="J89" s="125">
        <v>51204.872089293429</v>
      </c>
      <c r="K89" s="41">
        <v>0.1266319535813461</v>
      </c>
      <c r="L89" s="41">
        <v>8.2797308225091796E-3</v>
      </c>
    </row>
    <row r="90" spans="2:12" x14ac:dyDescent="0.2">
      <c r="B90" s="72" t="s">
        <v>3694</v>
      </c>
      <c r="C90" s="32" t="s">
        <v>277</v>
      </c>
      <c r="D90" s="32" t="s">
        <v>178</v>
      </c>
      <c r="E90" s="101" t="s">
        <v>273</v>
      </c>
      <c r="F90" s="94" t="s">
        <v>274</v>
      </c>
      <c r="G90" s="94" t="s">
        <v>137</v>
      </c>
      <c r="H90" s="32">
        <v>0</v>
      </c>
      <c r="I90" s="32">
        <v>0</v>
      </c>
      <c r="J90" s="125">
        <v>888.12354865243742</v>
      </c>
      <c r="K90" s="41">
        <v>2.1963695132630047E-3</v>
      </c>
      <c r="L90" s="41">
        <v>1.4360789549772873E-4</v>
      </c>
    </row>
    <row r="91" spans="2:12" x14ac:dyDescent="0.2">
      <c r="B91" s="72" t="s">
        <v>3694</v>
      </c>
      <c r="C91" s="32" t="s">
        <v>278</v>
      </c>
      <c r="D91" s="32" t="s">
        <v>178</v>
      </c>
      <c r="E91" s="101" t="s">
        <v>273</v>
      </c>
      <c r="F91" s="94" t="s">
        <v>274</v>
      </c>
      <c r="G91" s="94" t="s">
        <v>137</v>
      </c>
      <c r="H91" s="32">
        <v>0</v>
      </c>
      <c r="I91" s="32">
        <v>0</v>
      </c>
      <c r="J91" s="125">
        <v>2409.9851203263502</v>
      </c>
      <c r="K91" s="41">
        <v>5.9600016841505265E-3</v>
      </c>
      <c r="L91" s="41">
        <v>3.8969002886596061E-4</v>
      </c>
    </row>
    <row r="92" spans="2:12" x14ac:dyDescent="0.2">
      <c r="B92" s="72" t="s">
        <v>3695</v>
      </c>
      <c r="C92" s="32" t="s">
        <v>279</v>
      </c>
      <c r="D92" s="32" t="s">
        <v>178</v>
      </c>
      <c r="E92" s="101" t="s">
        <v>273</v>
      </c>
      <c r="F92" s="94" t="s">
        <v>274</v>
      </c>
      <c r="G92" s="94" t="s">
        <v>280</v>
      </c>
      <c r="H92" s="32">
        <v>0</v>
      </c>
      <c r="I92" s="32">
        <v>0</v>
      </c>
      <c r="J92" s="125">
        <v>10708.292539729353</v>
      </c>
      <c r="K92" s="41">
        <v>2.6482089467225026E-2</v>
      </c>
      <c r="L92" s="41">
        <v>1.7315106195955282E-3</v>
      </c>
    </row>
    <row r="93" spans="2:12" s="164" customFormat="1" x14ac:dyDescent="0.2">
      <c r="B93" s="116" t="s">
        <v>167</v>
      </c>
      <c r="C93" s="174"/>
      <c r="D93" s="174"/>
      <c r="E93" s="174"/>
      <c r="F93" s="175"/>
      <c r="G93" s="176"/>
      <c r="H93" s="177"/>
      <c r="I93" s="178"/>
      <c r="J93" s="177"/>
      <c r="K93" s="179"/>
    </row>
    <row r="94" spans="2:12" s="164" customFormat="1" x14ac:dyDescent="0.2">
      <c r="B94" s="116" t="s">
        <v>168</v>
      </c>
      <c r="C94" s="174"/>
      <c r="D94" s="174"/>
      <c r="E94" s="174"/>
      <c r="F94" s="175"/>
      <c r="G94" s="176"/>
      <c r="H94" s="177"/>
      <c r="I94" s="178"/>
      <c r="J94" s="177"/>
      <c r="K94" s="179"/>
    </row>
    <row r="95" spans="2:12" s="164" customFormat="1" x14ac:dyDescent="0.2">
      <c r="B95" s="116" t="s">
        <v>169</v>
      </c>
      <c r="C95" s="174"/>
      <c r="D95" s="174"/>
      <c r="E95" s="174"/>
      <c r="F95" s="175"/>
      <c r="G95" s="176"/>
      <c r="H95" s="177"/>
      <c r="I95" s="178"/>
      <c r="J95" s="177"/>
      <c r="K95" s="179"/>
    </row>
    <row r="96" spans="2:12" s="164" customFormat="1" x14ac:dyDescent="0.2">
      <c r="B96" s="116" t="s">
        <v>170</v>
      </c>
      <c r="C96" s="174"/>
      <c r="D96" s="174"/>
      <c r="E96" s="174"/>
      <c r="F96" s="175"/>
      <c r="G96" s="176"/>
      <c r="H96" s="177"/>
      <c r="I96" s="178"/>
      <c r="J96" s="177"/>
      <c r="K96" s="179"/>
    </row>
    <row r="97" spans="2:11" s="164" customFormat="1" x14ac:dyDescent="0.2">
      <c r="B97" s="116" t="s">
        <v>171</v>
      </c>
      <c r="C97" s="174"/>
      <c r="D97" s="174"/>
      <c r="E97" s="174"/>
      <c r="F97" s="175"/>
      <c r="G97" s="176"/>
      <c r="H97" s="177"/>
      <c r="I97" s="178"/>
      <c r="J97" s="177"/>
      <c r="K97" s="179"/>
    </row>
  </sheetData>
  <mergeCells count="1">
    <mergeCell ref="B7:L7"/>
  </mergeCells>
  <phoneticPr fontId="3" type="noConversion"/>
  <conditionalFormatting sqref="H1:H6 H93:H55627 H12:I92">
    <cfRule type="expression" dxfId="128" priority="34" stopIfTrue="1">
      <formula>LEFT(#REF!,3)="TIR"</formula>
    </cfRule>
  </conditionalFormatting>
  <conditionalFormatting sqref="H8">
    <cfRule type="expression" dxfId="127" priority="37" stopIfTrue="1">
      <formula>LEFT(#REF!,3)="TIR"</formula>
    </cfRule>
  </conditionalFormatting>
  <conditionalFormatting sqref="K12:L92 C12:G92">
    <cfRule type="expression" dxfId="126" priority="38" stopIfTrue="1">
      <formula>LEFT(#REF!,3)="TIR"</formula>
    </cfRule>
  </conditionalFormatting>
  <conditionalFormatting sqref="B12:B92 J12:K92">
    <cfRule type="expression" dxfId="125" priority="40" stopIfTrue="1">
      <formula>#REF!&gt;0</formula>
    </cfRule>
  </conditionalFormatting>
  <conditionalFormatting sqref="B12:B92 J12:L92">
    <cfRule type="expression" dxfId="124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69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3" bestFit="1" customWidth="1"/>
    <col min="6" max="6" width="11.42578125" style="93" bestFit="1" customWidth="1"/>
    <col min="7" max="7" width="14.5703125" style="93" bestFit="1" customWidth="1"/>
    <col min="8" max="8" width="4.7109375" style="45" bestFit="1" customWidth="1"/>
    <col min="9" max="9" width="10.8554687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165</v>
      </c>
      <c r="C3" s="162" t="s">
        <v>174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175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7"/>
      <c r="L6" s="17"/>
      <c r="M6" s="17"/>
      <c r="N6" s="16"/>
      <c r="O6" s="16"/>
      <c r="P6" s="16"/>
    </row>
    <row r="7" spans="1:16" s="10" customFormat="1" x14ac:dyDescent="0.2">
      <c r="B7" s="238" t="s">
        <v>35</v>
      </c>
      <c r="C7" s="239"/>
      <c r="D7" s="239"/>
      <c r="E7" s="239"/>
      <c r="F7" s="239"/>
      <c r="G7" s="239"/>
      <c r="H7" s="239"/>
      <c r="I7" s="239"/>
      <c r="J7" s="239"/>
      <c r="K7" s="240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4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-910.04010588206631</v>
      </c>
      <c r="J11" s="103">
        <v>1</v>
      </c>
      <c r="K11" s="121">
        <v>-1.4715176128653494E-4</v>
      </c>
    </row>
    <row r="12" spans="1:16" s="164" customFormat="1" x14ac:dyDescent="0.2">
      <c r="B12" s="132" t="s">
        <v>2715</v>
      </c>
      <c r="C12" s="167" t="s">
        <v>178</v>
      </c>
      <c r="D12" s="167" t="s">
        <v>178</v>
      </c>
      <c r="E12" s="168" t="s">
        <v>178</v>
      </c>
      <c r="F12" s="168" t="s">
        <v>178</v>
      </c>
      <c r="G12" s="180" t="s">
        <v>178</v>
      </c>
      <c r="H12" s="168" t="s">
        <v>178</v>
      </c>
      <c r="I12" s="169">
        <v>-7444.3511971665394</v>
      </c>
      <c r="J12" s="167">
        <v>8.1802451881513747</v>
      </c>
      <c r="K12" s="167">
        <v>-1.2037374871921771E-3</v>
      </c>
    </row>
    <row r="13" spans="1:16" s="164" customFormat="1" x14ac:dyDescent="0.2">
      <c r="B13" s="133" t="s">
        <v>2130</v>
      </c>
      <c r="C13" s="171" t="s">
        <v>178</v>
      </c>
      <c r="D13" s="171" t="s">
        <v>178</v>
      </c>
      <c r="E13" s="172" t="s">
        <v>178</v>
      </c>
      <c r="F13" s="172" t="s">
        <v>178</v>
      </c>
      <c r="G13" s="182" t="s">
        <v>178</v>
      </c>
      <c r="H13" s="172" t="s">
        <v>178</v>
      </c>
      <c r="I13" s="173">
        <v>0</v>
      </c>
      <c r="J13" s="171">
        <v>0</v>
      </c>
      <c r="K13" s="171">
        <v>0</v>
      </c>
    </row>
    <row r="14" spans="1:16" s="164" customFormat="1" x14ac:dyDescent="0.2">
      <c r="B14" s="133" t="s">
        <v>2138</v>
      </c>
      <c r="C14" s="171" t="s">
        <v>178</v>
      </c>
      <c r="D14" s="171" t="s">
        <v>178</v>
      </c>
      <c r="E14" s="172" t="s">
        <v>178</v>
      </c>
      <c r="F14" s="172" t="s">
        <v>178</v>
      </c>
      <c r="G14" s="182" t="s">
        <v>178</v>
      </c>
      <c r="H14" s="172" t="s">
        <v>178</v>
      </c>
      <c r="I14" s="173">
        <v>0</v>
      </c>
      <c r="J14" s="171">
        <v>0</v>
      </c>
      <c r="K14" s="171">
        <v>0</v>
      </c>
    </row>
    <row r="15" spans="1:16" s="164" customFormat="1" x14ac:dyDescent="0.2">
      <c r="B15" s="133" t="s">
        <v>2716</v>
      </c>
      <c r="C15" s="171" t="s">
        <v>178</v>
      </c>
      <c r="D15" s="171" t="s">
        <v>178</v>
      </c>
      <c r="E15" s="172" t="s">
        <v>178</v>
      </c>
      <c r="F15" s="172" t="s">
        <v>178</v>
      </c>
      <c r="G15" s="182" t="s">
        <v>178</v>
      </c>
      <c r="H15" s="172" t="s">
        <v>178</v>
      </c>
      <c r="I15" s="173">
        <v>0</v>
      </c>
      <c r="J15" s="171">
        <v>0</v>
      </c>
      <c r="K15" s="171">
        <v>0</v>
      </c>
    </row>
    <row r="16" spans="1:16" s="164" customFormat="1" x14ac:dyDescent="0.2">
      <c r="B16" s="133" t="s">
        <v>2713</v>
      </c>
      <c r="C16" s="171" t="s">
        <v>178</v>
      </c>
      <c r="D16" s="171" t="s">
        <v>178</v>
      </c>
      <c r="E16" s="172" t="s">
        <v>178</v>
      </c>
      <c r="F16" s="172" t="s">
        <v>178</v>
      </c>
      <c r="G16" s="182" t="s">
        <v>178</v>
      </c>
      <c r="H16" s="172" t="s">
        <v>178</v>
      </c>
      <c r="I16" s="173">
        <v>729.75871940047671</v>
      </c>
      <c r="J16" s="171">
        <v>-0.80189731714422641</v>
      </c>
      <c r="K16" s="171">
        <v>1.1800060258872001E-4</v>
      </c>
    </row>
    <row r="17" spans="2:15" x14ac:dyDescent="0.2">
      <c r="B17" s="23" t="s">
        <v>2721</v>
      </c>
      <c r="C17" s="32" t="s">
        <v>2722</v>
      </c>
      <c r="D17" s="32" t="s">
        <v>394</v>
      </c>
      <c r="E17" s="94" t="s">
        <v>136</v>
      </c>
      <c r="F17" s="94" t="s">
        <v>2392</v>
      </c>
      <c r="G17" s="105">
        <v>4462129.28</v>
      </c>
      <c r="H17" s="94">
        <v>0.99939999999999996</v>
      </c>
      <c r="I17" s="125">
        <v>16715.330580000002</v>
      </c>
      <c r="J17" s="32">
        <v>-18.367685634907801</v>
      </c>
      <c r="K17" s="32">
        <v>2.7028372919340694E-3</v>
      </c>
      <c r="L17" s="18"/>
      <c r="M17" s="18"/>
      <c r="N17" s="18"/>
      <c r="O17" s="18"/>
    </row>
    <row r="18" spans="2:15" x14ac:dyDescent="0.2">
      <c r="B18" s="23" t="s">
        <v>2723</v>
      </c>
      <c r="C18" s="32" t="s">
        <v>2724</v>
      </c>
      <c r="D18" s="32" t="s">
        <v>394</v>
      </c>
      <c r="E18" s="94" t="s">
        <v>162</v>
      </c>
      <c r="F18" s="94" t="s">
        <v>2392</v>
      </c>
      <c r="G18" s="105">
        <v>-486265000</v>
      </c>
      <c r="H18" s="94">
        <v>1.0005999999999999</v>
      </c>
      <c r="I18" s="125">
        <v>-16597.977070000001</v>
      </c>
      <c r="J18" s="32">
        <v>18.238731417130492</v>
      </c>
      <c r="K18" s="32">
        <v>-2.6838614516628109E-3</v>
      </c>
      <c r="L18" s="18"/>
      <c r="M18" s="18"/>
      <c r="N18" s="18"/>
      <c r="O18" s="18"/>
    </row>
    <row r="19" spans="2:15" x14ac:dyDescent="0.2">
      <c r="B19" s="23" t="s">
        <v>2738</v>
      </c>
      <c r="C19" s="32" t="s">
        <v>2740</v>
      </c>
      <c r="D19" s="32" t="s">
        <v>394</v>
      </c>
      <c r="E19" s="94" t="s">
        <v>2</v>
      </c>
      <c r="F19" s="94" t="s">
        <v>2737</v>
      </c>
      <c r="G19" s="105">
        <v>2543938.5</v>
      </c>
      <c r="H19" s="94">
        <v>0.99680000000000002</v>
      </c>
      <c r="I19" s="125">
        <v>12155.617980000001</v>
      </c>
      <c r="J19" s="32">
        <v>-13.357233270744738</v>
      </c>
      <c r="K19" s="32">
        <v>1.9655404017051921E-3</v>
      </c>
      <c r="L19" s="18"/>
      <c r="M19" s="18"/>
      <c r="N19" s="18"/>
      <c r="O19" s="18"/>
    </row>
    <row r="20" spans="2:15" x14ac:dyDescent="0.2">
      <c r="B20" s="23" t="s">
        <v>2735</v>
      </c>
      <c r="C20" s="32" t="s">
        <v>2741</v>
      </c>
      <c r="D20" s="32" t="s">
        <v>394</v>
      </c>
      <c r="E20" s="94" t="s">
        <v>137</v>
      </c>
      <c r="F20" s="94" t="s">
        <v>2737</v>
      </c>
      <c r="G20" s="105">
        <v>-2850000</v>
      </c>
      <c r="H20" s="94">
        <v>1.0008999999999999</v>
      </c>
      <c r="I20" s="125">
        <v>-12242.434880000001</v>
      </c>
      <c r="J20" s="32">
        <v>13.452632253096018</v>
      </c>
      <c r="K20" s="32">
        <v>-1.979578529983126E-3</v>
      </c>
      <c r="L20" s="18"/>
      <c r="M20" s="18"/>
      <c r="N20" s="18"/>
      <c r="O20" s="18"/>
    </row>
    <row r="21" spans="2:15" x14ac:dyDescent="0.2">
      <c r="B21" s="23" t="s">
        <v>2723</v>
      </c>
      <c r="C21" s="32" t="s">
        <v>2746</v>
      </c>
      <c r="D21" s="32" t="s">
        <v>394</v>
      </c>
      <c r="E21" s="94" t="s">
        <v>162</v>
      </c>
      <c r="F21" s="94" t="s">
        <v>2747</v>
      </c>
      <c r="G21" s="105">
        <v>486265000</v>
      </c>
      <c r="H21" s="94">
        <v>1.0005999999999999</v>
      </c>
      <c r="I21" s="125">
        <v>16597.977070000001</v>
      </c>
      <c r="J21" s="32">
        <v>-18.238731417130492</v>
      </c>
      <c r="K21" s="32">
        <v>2.6838614516628109E-3</v>
      </c>
      <c r="L21" s="18"/>
      <c r="M21" s="18"/>
      <c r="N21" s="18"/>
      <c r="O21" s="18"/>
    </row>
    <row r="22" spans="2:15" x14ac:dyDescent="0.2">
      <c r="B22" s="23" t="s">
        <v>2721</v>
      </c>
      <c r="C22" s="32" t="s">
        <v>2748</v>
      </c>
      <c r="D22" s="32" t="s">
        <v>394</v>
      </c>
      <c r="E22" s="94" t="s">
        <v>136</v>
      </c>
      <c r="F22" s="94" t="s">
        <v>2747</v>
      </c>
      <c r="G22" s="105">
        <v>-4392796.49</v>
      </c>
      <c r="H22" s="94">
        <v>0.99939999999999996</v>
      </c>
      <c r="I22" s="125">
        <v>-16455.606929999998</v>
      </c>
      <c r="J22" s="32">
        <v>18.082287608687555</v>
      </c>
      <c r="K22" s="32">
        <v>-2.6608404697080596E-3</v>
      </c>
      <c r="L22" s="18"/>
      <c r="M22" s="18"/>
      <c r="N22" s="18"/>
      <c r="O22" s="18"/>
    </row>
    <row r="23" spans="2:15" x14ac:dyDescent="0.2">
      <c r="B23" s="23" t="s">
        <v>2717</v>
      </c>
      <c r="C23" s="32" t="s">
        <v>2718</v>
      </c>
      <c r="D23" s="32" t="s">
        <v>394</v>
      </c>
      <c r="E23" s="94" t="s">
        <v>136</v>
      </c>
      <c r="F23" s="94" t="s">
        <v>1330</v>
      </c>
      <c r="G23" s="105">
        <v>4844707.6206068862</v>
      </c>
      <c r="H23" s="94">
        <v>0.99890000000000001</v>
      </c>
      <c r="I23" s="125">
        <v>18138.82566763003</v>
      </c>
      <c r="J23" s="32">
        <v>-19.931897012438561</v>
      </c>
      <c r="K23" s="32">
        <v>2.933013751162158E-3</v>
      </c>
      <c r="L23" s="18"/>
      <c r="M23" s="18"/>
      <c r="N23" s="18"/>
      <c r="O23" s="18"/>
    </row>
    <row r="24" spans="2:15" x14ac:dyDescent="0.2">
      <c r="B24" s="23" t="s">
        <v>2719</v>
      </c>
      <c r="C24" s="32" t="s">
        <v>2720</v>
      </c>
      <c r="D24" s="32" t="s">
        <v>394</v>
      </c>
      <c r="E24" s="94" t="s">
        <v>2</v>
      </c>
      <c r="F24" s="94" t="s">
        <v>1330</v>
      </c>
      <c r="G24" s="105">
        <v>-3629565.4152390161</v>
      </c>
      <c r="H24" s="94">
        <v>0.99990000000000001</v>
      </c>
      <c r="I24" s="125">
        <v>-17397.593504120916</v>
      </c>
      <c r="J24" s="32">
        <v>19.117392070603426</v>
      </c>
      <c r="K24" s="32">
        <v>-2.8131579143945312E-3</v>
      </c>
      <c r="L24" s="18"/>
      <c r="M24" s="18"/>
      <c r="N24" s="18"/>
      <c r="O24" s="18"/>
    </row>
    <row r="25" spans="2:15" x14ac:dyDescent="0.2">
      <c r="B25" s="23" t="s">
        <v>2725</v>
      </c>
      <c r="C25" s="32" t="s">
        <v>2726</v>
      </c>
      <c r="D25" s="32" t="s">
        <v>394</v>
      </c>
      <c r="E25" s="94" t="s">
        <v>137</v>
      </c>
      <c r="F25" s="94" t="s">
        <v>2727</v>
      </c>
      <c r="G25" s="105">
        <v>2547202.1404666491</v>
      </c>
      <c r="H25" s="94">
        <v>1.0008999999999999</v>
      </c>
      <c r="I25" s="125">
        <v>10942.088878640174</v>
      </c>
      <c r="J25" s="32">
        <v>-12.023743577800271</v>
      </c>
      <c r="K25" s="32">
        <v>1.7693150447309731E-3</v>
      </c>
      <c r="L25" s="18"/>
      <c r="M25" s="18"/>
      <c r="N25" s="18"/>
      <c r="O25" s="18"/>
    </row>
    <row r="26" spans="2:15" x14ac:dyDescent="0.2">
      <c r="B26" s="23" t="s">
        <v>2728</v>
      </c>
      <c r="C26" s="32" t="s">
        <v>2729</v>
      </c>
      <c r="D26" s="32" t="s">
        <v>394</v>
      </c>
      <c r="E26" s="94" t="s">
        <v>136</v>
      </c>
      <c r="F26" s="94" t="s">
        <v>2727</v>
      </c>
      <c r="G26" s="105">
        <v>-2971183.9367473228</v>
      </c>
      <c r="H26" s="94">
        <v>0.99680000000000002</v>
      </c>
      <c r="I26" s="125">
        <v>-11101.375578597275</v>
      </c>
      <c r="J26" s="32">
        <v>12.198776193316387</v>
      </c>
      <c r="K26" s="32">
        <v>-1.7950714023867585E-3</v>
      </c>
      <c r="L26" s="18"/>
      <c r="M26" s="18"/>
      <c r="N26" s="18"/>
      <c r="O26" s="18"/>
    </row>
    <row r="27" spans="2:15" x14ac:dyDescent="0.2">
      <c r="B27" s="23" t="s">
        <v>2725</v>
      </c>
      <c r="C27" s="32" t="s">
        <v>2730</v>
      </c>
      <c r="D27" s="32" t="s">
        <v>394</v>
      </c>
      <c r="E27" s="94" t="s">
        <v>137</v>
      </c>
      <c r="F27" s="94" t="s">
        <v>2731</v>
      </c>
      <c r="G27" s="105">
        <v>312055.14625122293</v>
      </c>
      <c r="H27" s="94">
        <v>1.0008999999999999</v>
      </c>
      <c r="I27" s="125">
        <v>1340.5041910440575</v>
      </c>
      <c r="J27" s="32">
        <v>-1.4730166092457642</v>
      </c>
      <c r="K27" s="32">
        <v>2.1675698845483379E-4</v>
      </c>
      <c r="L27" s="18"/>
      <c r="M27" s="18"/>
      <c r="N27" s="18"/>
      <c r="O27" s="18"/>
    </row>
    <row r="28" spans="2:15" x14ac:dyDescent="0.2">
      <c r="B28" s="23" t="s">
        <v>2728</v>
      </c>
      <c r="C28" s="32" t="s">
        <v>2732</v>
      </c>
      <c r="D28" s="32" t="s">
        <v>394</v>
      </c>
      <c r="E28" s="94" t="s">
        <v>136</v>
      </c>
      <c r="F28" s="94" t="s">
        <v>2731</v>
      </c>
      <c r="G28" s="105">
        <v>-359584.26557674672</v>
      </c>
      <c r="H28" s="94">
        <v>0.99680000000000002</v>
      </c>
      <c r="I28" s="125">
        <v>-1343.5317599547334</v>
      </c>
      <c r="J28" s="32">
        <v>1.4763434614263515</v>
      </c>
      <c r="K28" s="32">
        <v>-2.1724654061274721E-4</v>
      </c>
      <c r="L28" s="18"/>
      <c r="M28" s="18"/>
      <c r="N28" s="18"/>
      <c r="O28" s="18"/>
    </row>
    <row r="29" spans="2:15" x14ac:dyDescent="0.2">
      <c r="B29" s="23" t="s">
        <v>2719</v>
      </c>
      <c r="C29" s="32" t="s">
        <v>2733</v>
      </c>
      <c r="D29" s="32" t="s">
        <v>394</v>
      </c>
      <c r="E29" s="94" t="s">
        <v>2</v>
      </c>
      <c r="F29" s="94" t="s">
        <v>2731</v>
      </c>
      <c r="G29" s="105">
        <v>468082.7193768344</v>
      </c>
      <c r="H29" s="94">
        <v>0.99990000000000001</v>
      </c>
      <c r="I29" s="125">
        <v>2243.6605888142017</v>
      </c>
      <c r="J29" s="32">
        <v>-2.4654524282086547</v>
      </c>
      <c r="K29" s="32">
        <v>3.6279566717906786E-4</v>
      </c>
      <c r="L29" s="18"/>
      <c r="M29" s="18"/>
      <c r="N29" s="18"/>
      <c r="O29" s="18"/>
    </row>
    <row r="30" spans="2:15" x14ac:dyDescent="0.2">
      <c r="B30" s="23" t="s">
        <v>2717</v>
      </c>
      <c r="C30" s="32" t="s">
        <v>2734</v>
      </c>
      <c r="D30" s="32" t="s">
        <v>394</v>
      </c>
      <c r="E30" s="94" t="s">
        <v>136</v>
      </c>
      <c r="F30" s="94" t="s">
        <v>2731</v>
      </c>
      <c r="G30" s="105">
        <v>-606494.7794965643</v>
      </c>
      <c r="H30" s="94">
        <v>0.99890000000000001</v>
      </c>
      <c r="I30" s="125">
        <v>-2270.7465412320626</v>
      </c>
      <c r="J30" s="32">
        <v>2.4952158993378832</v>
      </c>
      <c r="K30" s="32">
        <v>-3.6717541437773478E-4</v>
      </c>
      <c r="L30" s="18"/>
      <c r="M30" s="18"/>
      <c r="N30" s="18"/>
      <c r="O30" s="18"/>
    </row>
    <row r="31" spans="2:15" x14ac:dyDescent="0.2">
      <c r="B31" s="23" t="s">
        <v>2735</v>
      </c>
      <c r="C31" s="32" t="s">
        <v>2736</v>
      </c>
      <c r="D31" s="32" t="s">
        <v>394</v>
      </c>
      <c r="E31" s="94" t="s">
        <v>137</v>
      </c>
      <c r="F31" s="94" t="s">
        <v>2737</v>
      </c>
      <c r="G31" s="105">
        <v>150826.65402142442</v>
      </c>
      <c r="H31" s="94">
        <v>1.0008999999999999</v>
      </c>
      <c r="I31" s="125">
        <v>647.89029317393624</v>
      </c>
      <c r="J31" s="32">
        <v>-0.7119359784104915</v>
      </c>
      <c r="K31" s="32">
        <v>1.0476263314635635E-4</v>
      </c>
      <c r="L31" s="18"/>
      <c r="M31" s="18"/>
      <c r="N31" s="18"/>
      <c r="O31" s="18"/>
    </row>
    <row r="32" spans="2:15" x14ac:dyDescent="0.2">
      <c r="B32" s="23" t="s">
        <v>2738</v>
      </c>
      <c r="C32" s="32" t="s">
        <v>2739</v>
      </c>
      <c r="D32" s="32" t="s">
        <v>394</v>
      </c>
      <c r="E32" s="94" t="s">
        <v>2</v>
      </c>
      <c r="F32" s="94" t="s">
        <v>2737</v>
      </c>
      <c r="G32" s="105">
        <v>-134629.37964606367</v>
      </c>
      <c r="H32" s="94">
        <v>0.99680000000000002</v>
      </c>
      <c r="I32" s="125">
        <v>-643.2925719866256</v>
      </c>
      <c r="J32" s="32">
        <v>0.70688376020868571</v>
      </c>
      <c r="K32" s="32">
        <v>-1.0401919033955673E-4</v>
      </c>
      <c r="L32" s="18"/>
      <c r="M32" s="18"/>
      <c r="N32" s="18"/>
      <c r="O32" s="18"/>
    </row>
    <row r="33" spans="2:15" x14ac:dyDescent="0.2">
      <c r="B33" s="23" t="s">
        <v>2725</v>
      </c>
      <c r="C33" s="32" t="s">
        <v>2742</v>
      </c>
      <c r="D33" s="32" t="s">
        <v>394</v>
      </c>
      <c r="E33" s="94" t="s">
        <v>137</v>
      </c>
      <c r="F33" s="94" t="s">
        <v>2737</v>
      </c>
      <c r="G33" s="105">
        <v>45508.04216163668</v>
      </c>
      <c r="H33" s="94">
        <v>1.0008999999999999</v>
      </c>
      <c r="I33" s="125">
        <v>195.49019434305919</v>
      </c>
      <c r="J33" s="32">
        <v>-0.21481492197926616</v>
      </c>
      <c r="K33" s="32">
        <v>3.1610394119878603E-5</v>
      </c>
      <c r="L33" s="18"/>
      <c r="M33" s="18"/>
      <c r="N33" s="18"/>
      <c r="O33" s="18"/>
    </row>
    <row r="34" spans="2:15" x14ac:dyDescent="0.2">
      <c r="B34" s="23" t="s">
        <v>2728</v>
      </c>
      <c r="C34" s="32" t="s">
        <v>2743</v>
      </c>
      <c r="D34" s="32" t="s">
        <v>394</v>
      </c>
      <c r="E34" s="94" t="s">
        <v>136</v>
      </c>
      <c r="F34" s="94" t="s">
        <v>2737</v>
      </c>
      <c r="G34" s="105">
        <v>-52064.385795863673</v>
      </c>
      <c r="H34" s="94">
        <v>0.99680000000000002</v>
      </c>
      <c r="I34" s="125">
        <v>-194.53063569026679</v>
      </c>
      <c r="J34" s="32">
        <v>0.2137605083917877</v>
      </c>
      <c r="K34" s="32">
        <v>-3.145523530335669E-5</v>
      </c>
      <c r="L34" s="18"/>
      <c r="M34" s="18"/>
      <c r="N34" s="18"/>
      <c r="O34" s="18"/>
    </row>
    <row r="35" spans="2:15" x14ac:dyDescent="0.2">
      <c r="B35" s="23" t="s">
        <v>2719</v>
      </c>
      <c r="C35" s="32" t="s">
        <v>2744</v>
      </c>
      <c r="D35" s="32" t="s">
        <v>394</v>
      </c>
      <c r="E35" s="94" t="s">
        <v>2</v>
      </c>
      <c r="F35" s="94" t="s">
        <v>2737</v>
      </c>
      <c r="G35" s="105">
        <v>114420.22029211507</v>
      </c>
      <c r="H35" s="94">
        <v>0.99990000000000001</v>
      </c>
      <c r="I35" s="125">
        <v>548.45091468974181</v>
      </c>
      <c r="J35" s="32">
        <v>-0.60266675187699537</v>
      </c>
      <c r="K35" s="32">
        <v>8.8683474007534996E-5</v>
      </c>
      <c r="L35" s="18"/>
      <c r="M35" s="18"/>
      <c r="N35" s="18"/>
      <c r="O35" s="18"/>
    </row>
    <row r="36" spans="2:15" x14ac:dyDescent="0.2">
      <c r="B36" s="23" t="s">
        <v>2717</v>
      </c>
      <c r="C36" s="32" t="s">
        <v>2745</v>
      </c>
      <c r="D36" s="32" t="s">
        <v>394</v>
      </c>
      <c r="E36" s="94" t="s">
        <v>136</v>
      </c>
      <c r="F36" s="94" t="s">
        <v>2737</v>
      </c>
      <c r="G36" s="105">
        <v>-146629.51230434547</v>
      </c>
      <c r="H36" s="94">
        <v>0.99890000000000001</v>
      </c>
      <c r="I36" s="125">
        <v>-548.98816755283667</v>
      </c>
      <c r="J36" s="32">
        <v>0.60325711361998047</v>
      </c>
      <c r="K36" s="32">
        <v>-8.8770346777811442E-5</v>
      </c>
      <c r="L36" s="18"/>
      <c r="M36" s="18"/>
      <c r="N36" s="18"/>
      <c r="O36" s="18"/>
    </row>
    <row r="37" spans="2:15" s="164" customFormat="1" x14ac:dyDescent="0.2">
      <c r="B37" s="133" t="s">
        <v>2712</v>
      </c>
      <c r="C37" s="171" t="s">
        <v>178</v>
      </c>
      <c r="D37" s="171" t="s">
        <v>178</v>
      </c>
      <c r="E37" s="172" t="s">
        <v>178</v>
      </c>
      <c r="F37" s="172" t="s">
        <v>178</v>
      </c>
      <c r="G37" s="182" t="s">
        <v>178</v>
      </c>
      <c r="H37" s="172" t="s">
        <v>178</v>
      </c>
      <c r="I37" s="173">
        <v>-8174.1099171670603</v>
      </c>
      <c r="J37" s="171">
        <v>8.9821425059549593</v>
      </c>
      <c r="K37" s="171">
        <v>-1.3217380898779231E-3</v>
      </c>
    </row>
    <row r="38" spans="2:15" x14ac:dyDescent="0.2">
      <c r="B38" s="23" t="s">
        <v>2781</v>
      </c>
      <c r="C38" s="32" t="s">
        <v>2789</v>
      </c>
      <c r="D38" s="32" t="s">
        <v>394</v>
      </c>
      <c r="E38" s="94" t="s">
        <v>136</v>
      </c>
      <c r="F38" s="94" t="s">
        <v>2790</v>
      </c>
      <c r="G38" s="105">
        <v>678452.08372020128</v>
      </c>
      <c r="H38" s="94">
        <v>0.995</v>
      </c>
      <c r="I38" s="125">
        <v>2530.3683297244197</v>
      </c>
      <c r="J38" s="32">
        <v>-2.7805019947684975</v>
      </c>
      <c r="K38" s="32">
        <v>4.0915576579090808E-4</v>
      </c>
      <c r="L38" s="18"/>
      <c r="M38" s="18"/>
      <c r="N38" s="18"/>
      <c r="O38" s="18"/>
    </row>
    <row r="39" spans="2:15" x14ac:dyDescent="0.2">
      <c r="B39" s="23" t="s">
        <v>2783</v>
      </c>
      <c r="C39" s="32" t="s">
        <v>2791</v>
      </c>
      <c r="D39" s="32" t="s">
        <v>394</v>
      </c>
      <c r="E39" s="94" t="s">
        <v>184</v>
      </c>
      <c r="F39" s="94" t="s">
        <v>2790</v>
      </c>
      <c r="G39" s="105">
        <v>-2483134.6264159367</v>
      </c>
      <c r="H39" s="94">
        <v>1.0008999999999999</v>
      </c>
      <c r="I39" s="125">
        <v>-2485.4066943847461</v>
      </c>
      <c r="J39" s="32">
        <v>2.7310957817356178</v>
      </c>
      <c r="K39" s="32">
        <v>-4.0188555452462212E-4</v>
      </c>
      <c r="L39" s="18"/>
      <c r="M39" s="18"/>
      <c r="N39" s="18"/>
      <c r="O39" s="18"/>
    </row>
    <row r="40" spans="2:15" x14ac:dyDescent="0.2">
      <c r="B40" s="23" t="s">
        <v>2758</v>
      </c>
      <c r="C40" s="32" t="s">
        <v>2834</v>
      </c>
      <c r="D40" s="32" t="s">
        <v>394</v>
      </c>
      <c r="E40" s="94" t="s">
        <v>184</v>
      </c>
      <c r="F40" s="94" t="s">
        <v>788</v>
      </c>
      <c r="G40" s="105">
        <v>26215000</v>
      </c>
      <c r="H40" s="94">
        <v>1.0004</v>
      </c>
      <c r="I40" s="125">
        <v>26226.927820000001</v>
      </c>
      <c r="J40" s="32">
        <v>-28.819529656420212</v>
      </c>
      <c r="K40" s="32">
        <v>4.2408445483917614E-3</v>
      </c>
      <c r="L40" s="18"/>
      <c r="M40" s="18"/>
      <c r="N40" s="18"/>
      <c r="O40" s="18"/>
    </row>
    <row r="41" spans="2:15" x14ac:dyDescent="0.2">
      <c r="B41" s="23" t="s">
        <v>2761</v>
      </c>
      <c r="C41" s="32" t="s">
        <v>2835</v>
      </c>
      <c r="D41" s="32" t="s">
        <v>394</v>
      </c>
      <c r="E41" s="94" t="s">
        <v>136</v>
      </c>
      <c r="F41" s="94" t="s">
        <v>788</v>
      </c>
      <c r="G41" s="105">
        <v>-7000000</v>
      </c>
      <c r="H41" s="94">
        <v>0.99839999999999995</v>
      </c>
      <c r="I41" s="125">
        <v>-26195.67526</v>
      </c>
      <c r="J41" s="32">
        <v>28.785187697425222</v>
      </c>
      <c r="K41" s="32">
        <v>-4.2357910686396183E-3</v>
      </c>
      <c r="L41" s="18"/>
      <c r="M41" s="18"/>
      <c r="N41" s="18"/>
      <c r="O41" s="18"/>
    </row>
    <row r="42" spans="2:15" x14ac:dyDescent="0.2">
      <c r="B42" s="23" t="s">
        <v>2836</v>
      </c>
      <c r="C42" s="32" t="s">
        <v>2837</v>
      </c>
      <c r="D42" s="32" t="s">
        <v>394</v>
      </c>
      <c r="E42" s="94" t="s">
        <v>184</v>
      </c>
      <c r="F42" s="94" t="s">
        <v>1130</v>
      </c>
      <c r="G42" s="105">
        <v>33979500</v>
      </c>
      <c r="H42" s="94">
        <v>1</v>
      </c>
      <c r="I42" s="125">
        <v>33979.5</v>
      </c>
      <c r="J42" s="32">
        <v>-37.338464294455463</v>
      </c>
      <c r="K42" s="32">
        <v>5.494420784663518E-3</v>
      </c>
      <c r="L42" s="18"/>
      <c r="M42" s="18"/>
      <c r="N42" s="18"/>
      <c r="O42" s="18"/>
    </row>
    <row r="43" spans="2:15" x14ac:dyDescent="0.2">
      <c r="B43" s="23" t="s">
        <v>2838</v>
      </c>
      <c r="C43" s="32" t="s">
        <v>2839</v>
      </c>
      <c r="D43" s="32" t="s">
        <v>394</v>
      </c>
      <c r="E43" s="94" t="s">
        <v>136</v>
      </c>
      <c r="F43" s="94" t="s">
        <v>1130</v>
      </c>
      <c r="G43" s="105">
        <v>-9000000</v>
      </c>
      <c r="H43" s="94">
        <v>1</v>
      </c>
      <c r="I43" s="125">
        <v>-33732</v>
      </c>
      <c r="J43" s="32">
        <v>37.06649825867278</v>
      </c>
      <c r="K43" s="32">
        <v>-5.4544005034879795E-3</v>
      </c>
      <c r="L43" s="18"/>
      <c r="M43" s="18"/>
      <c r="N43" s="18"/>
      <c r="O43" s="18"/>
    </row>
    <row r="44" spans="2:15" x14ac:dyDescent="0.2">
      <c r="B44" s="23" t="s">
        <v>2749</v>
      </c>
      <c r="C44" s="32" t="s">
        <v>2750</v>
      </c>
      <c r="D44" s="32" t="s">
        <v>394</v>
      </c>
      <c r="E44" s="94" t="s">
        <v>136</v>
      </c>
      <c r="F44" s="94" t="s">
        <v>2751</v>
      </c>
      <c r="G44" s="105">
        <v>70797.822391553709</v>
      </c>
      <c r="H44" s="94">
        <v>0.99960000000000004</v>
      </c>
      <c r="I44" s="125">
        <v>265.25710015262337</v>
      </c>
      <c r="J44" s="32">
        <v>-0.2914784726938161</v>
      </c>
      <c r="K44" s="32">
        <v>4.2891570634004214E-5</v>
      </c>
      <c r="L44" s="18"/>
      <c r="M44" s="18"/>
      <c r="N44" s="18"/>
      <c r="O44" s="18"/>
    </row>
    <row r="45" spans="2:15" x14ac:dyDescent="0.2">
      <c r="B45" s="23" t="s">
        <v>2752</v>
      </c>
      <c r="C45" s="32" t="s">
        <v>2753</v>
      </c>
      <c r="D45" s="32" t="s">
        <v>394</v>
      </c>
      <c r="E45" s="94" t="s">
        <v>184</v>
      </c>
      <c r="F45" s="94" t="s">
        <v>2751</v>
      </c>
      <c r="G45" s="105">
        <v>-256189.00010607627</v>
      </c>
      <c r="H45" s="94">
        <v>1.0001</v>
      </c>
      <c r="I45" s="125">
        <v>-256.21871797038881</v>
      </c>
      <c r="J45" s="32">
        <v>0.2815466223019325</v>
      </c>
      <c r="K45" s="32">
        <v>-4.143008135600419E-5</v>
      </c>
      <c r="L45" s="18"/>
      <c r="M45" s="18"/>
      <c r="N45" s="18"/>
      <c r="O45" s="18"/>
    </row>
    <row r="46" spans="2:15" x14ac:dyDescent="0.2">
      <c r="B46" s="23" t="s">
        <v>2752</v>
      </c>
      <c r="C46" s="32" t="s">
        <v>2754</v>
      </c>
      <c r="D46" s="32" t="s">
        <v>394</v>
      </c>
      <c r="E46" s="94" t="s">
        <v>184</v>
      </c>
      <c r="F46" s="94" t="s">
        <v>2751</v>
      </c>
      <c r="G46" s="105">
        <v>9410022.9352056272</v>
      </c>
      <c r="H46" s="94">
        <v>1.0001</v>
      </c>
      <c r="I46" s="125">
        <v>9411.1144978661105</v>
      </c>
      <c r="J46" s="32">
        <v>-10.341428292046849</v>
      </c>
      <c r="K46" s="32">
        <v>1.5217593873930967E-3</v>
      </c>
      <c r="L46" s="18"/>
      <c r="M46" s="18"/>
      <c r="N46" s="18"/>
      <c r="O46" s="18"/>
    </row>
    <row r="47" spans="2:15" x14ac:dyDescent="0.2">
      <c r="B47" s="23" t="s">
        <v>2749</v>
      </c>
      <c r="C47" s="32" t="s">
        <v>2755</v>
      </c>
      <c r="D47" s="32" t="s">
        <v>394</v>
      </c>
      <c r="E47" s="94" t="s">
        <v>136</v>
      </c>
      <c r="F47" s="94" t="s">
        <v>2751</v>
      </c>
      <c r="G47" s="105">
        <v>-2600459.5520935245</v>
      </c>
      <c r="H47" s="94">
        <v>0.99960000000000004</v>
      </c>
      <c r="I47" s="125">
        <v>-9743.101371883693</v>
      </c>
      <c r="J47" s="32">
        <v>10.706232954909261</v>
      </c>
      <c r="K47" s="32">
        <v>-1.5754410360588414E-3</v>
      </c>
      <c r="L47" s="18"/>
      <c r="M47" s="18"/>
      <c r="N47" s="18"/>
      <c r="O47" s="18"/>
    </row>
    <row r="48" spans="2:15" x14ac:dyDescent="0.2">
      <c r="B48" s="23" t="s">
        <v>2758</v>
      </c>
      <c r="C48" s="32" t="s">
        <v>2759</v>
      </c>
      <c r="D48" s="32" t="s">
        <v>394</v>
      </c>
      <c r="E48" s="94" t="s">
        <v>184</v>
      </c>
      <c r="F48" s="94" t="s">
        <v>2760</v>
      </c>
      <c r="G48" s="105">
        <v>71950000</v>
      </c>
      <c r="H48" s="94">
        <v>1.0004</v>
      </c>
      <c r="I48" s="125">
        <v>71982.737250000006</v>
      </c>
      <c r="J48" s="32">
        <v>-79.09842300876393</v>
      </c>
      <c r="K48" s="32">
        <v>1.1639472260726993E-2</v>
      </c>
      <c r="L48" s="18"/>
      <c r="M48" s="18"/>
      <c r="N48" s="18"/>
      <c r="O48" s="18"/>
    </row>
    <row r="49" spans="2:15" x14ac:dyDescent="0.2">
      <c r="B49" s="23" t="s">
        <v>2761</v>
      </c>
      <c r="C49" s="32" t="s">
        <v>2762</v>
      </c>
      <c r="D49" s="32" t="s">
        <v>394</v>
      </c>
      <c r="E49" s="94" t="s">
        <v>136</v>
      </c>
      <c r="F49" s="94" t="s">
        <v>2760</v>
      </c>
      <c r="G49" s="105">
        <v>-20000000</v>
      </c>
      <c r="H49" s="94">
        <v>0.99839999999999995</v>
      </c>
      <c r="I49" s="125">
        <v>-74844.78648000001</v>
      </c>
      <c r="J49" s="32">
        <v>82.243393446331552</v>
      </c>
      <c r="K49" s="32">
        <v>-1.2102260199809154E-2</v>
      </c>
      <c r="L49" s="18"/>
      <c r="M49" s="18"/>
      <c r="N49" s="18"/>
      <c r="O49" s="18"/>
    </row>
    <row r="50" spans="2:15" x14ac:dyDescent="0.2">
      <c r="B50" s="23" t="s">
        <v>2761</v>
      </c>
      <c r="C50" s="32" t="s">
        <v>2763</v>
      </c>
      <c r="D50" s="32" t="s">
        <v>394</v>
      </c>
      <c r="E50" s="94" t="s">
        <v>136</v>
      </c>
      <c r="F50" s="94" t="s">
        <v>2760</v>
      </c>
      <c r="G50" s="105">
        <v>55490.185117704263</v>
      </c>
      <c r="H50" s="94">
        <v>0.99839999999999995</v>
      </c>
      <c r="I50" s="125">
        <v>207.65755246847536</v>
      </c>
      <c r="J50" s="32">
        <v>-0.22818505594014565</v>
      </c>
      <c r="K50" s="32">
        <v>3.3577832880858933E-5</v>
      </c>
      <c r="L50" s="18"/>
      <c r="M50" s="18"/>
      <c r="N50" s="18"/>
      <c r="O50" s="18"/>
    </row>
    <row r="51" spans="2:15" x14ac:dyDescent="0.2">
      <c r="B51" s="23" t="s">
        <v>2758</v>
      </c>
      <c r="C51" s="32" t="s">
        <v>2764</v>
      </c>
      <c r="D51" s="32" t="s">
        <v>394</v>
      </c>
      <c r="E51" s="94" t="s">
        <v>184</v>
      </c>
      <c r="F51" s="94" t="s">
        <v>2760</v>
      </c>
      <c r="G51" s="105">
        <v>-199625.94096094108</v>
      </c>
      <c r="H51" s="94">
        <v>1.0004</v>
      </c>
      <c r="I51" s="125">
        <v>-199.71677074016014</v>
      </c>
      <c r="J51" s="32">
        <v>0.21945930673745689</v>
      </c>
      <c r="K51" s="32">
        <v>-3.2293823517138709E-5</v>
      </c>
      <c r="L51" s="18"/>
      <c r="M51" s="18"/>
      <c r="N51" s="18"/>
      <c r="O51" s="18"/>
    </row>
    <row r="52" spans="2:15" x14ac:dyDescent="0.2">
      <c r="B52" s="23" t="s">
        <v>2758</v>
      </c>
      <c r="C52" s="32" t="s">
        <v>2765</v>
      </c>
      <c r="D52" s="32" t="s">
        <v>394</v>
      </c>
      <c r="E52" s="94" t="s">
        <v>184</v>
      </c>
      <c r="F52" s="94" t="s">
        <v>2760</v>
      </c>
      <c r="G52" s="105">
        <v>1871030.6477312909</v>
      </c>
      <c r="H52" s="94">
        <v>1.0004</v>
      </c>
      <c r="I52" s="125">
        <v>1871.8819664159628</v>
      </c>
      <c r="J52" s="32">
        <v>-2.0569224964009916</v>
      </c>
      <c r="K52" s="32">
        <v>3.0267976817530226E-4</v>
      </c>
      <c r="L52" s="18"/>
      <c r="M52" s="18"/>
      <c r="N52" s="18"/>
      <c r="O52" s="18"/>
    </row>
    <row r="53" spans="2:15" x14ac:dyDescent="0.2">
      <c r="B53" s="23" t="s">
        <v>2761</v>
      </c>
      <c r="C53" s="32" t="s">
        <v>2766</v>
      </c>
      <c r="D53" s="32" t="s">
        <v>394</v>
      </c>
      <c r="E53" s="94" t="s">
        <v>136</v>
      </c>
      <c r="F53" s="94" t="s">
        <v>2760</v>
      </c>
      <c r="G53" s="105">
        <v>-520091.91041870491</v>
      </c>
      <c r="H53" s="94">
        <v>0.99839999999999995</v>
      </c>
      <c r="I53" s="125">
        <v>-1946.3083992631628</v>
      </c>
      <c r="J53" s="32">
        <v>2.1387061808409884</v>
      </c>
      <c r="K53" s="32">
        <v>-3.1471438138514992E-4</v>
      </c>
      <c r="L53" s="18"/>
      <c r="M53" s="18"/>
      <c r="N53" s="18"/>
      <c r="O53" s="18"/>
    </row>
    <row r="54" spans="2:15" x14ac:dyDescent="0.2">
      <c r="B54" s="23" t="s">
        <v>2767</v>
      </c>
      <c r="C54" s="32" t="s">
        <v>2768</v>
      </c>
      <c r="D54" s="32" t="s">
        <v>394</v>
      </c>
      <c r="E54" s="94" t="s">
        <v>184</v>
      </c>
      <c r="F54" s="94" t="s">
        <v>2769</v>
      </c>
      <c r="G54" s="105">
        <v>2163639.6442689779</v>
      </c>
      <c r="H54" s="94">
        <v>1.0005999999999999</v>
      </c>
      <c r="I54" s="125">
        <v>2165.0157189640381</v>
      </c>
      <c r="J54" s="32">
        <v>-2.3790333030054458</v>
      </c>
      <c r="K54" s="32">
        <v>3.5007894069657416E-4</v>
      </c>
      <c r="L54" s="18"/>
      <c r="M54" s="18"/>
      <c r="N54" s="18"/>
      <c r="O54" s="18"/>
    </row>
    <row r="55" spans="2:15" x14ac:dyDescent="0.2">
      <c r="B55" s="23" t="s">
        <v>2770</v>
      </c>
      <c r="C55" s="32" t="s">
        <v>2771</v>
      </c>
      <c r="D55" s="32" t="s">
        <v>394</v>
      </c>
      <c r="E55" s="94" t="s">
        <v>136</v>
      </c>
      <c r="F55" s="94" t="s">
        <v>2769</v>
      </c>
      <c r="G55" s="105">
        <v>-591158.37275108695</v>
      </c>
      <c r="H55" s="94">
        <v>0.99639999999999995</v>
      </c>
      <c r="I55" s="125">
        <v>-2207.7339436281945</v>
      </c>
      <c r="J55" s="32">
        <v>2.425974338228011</v>
      </c>
      <c r="K55" s="32">
        <v>-3.5698639670618781E-4</v>
      </c>
      <c r="L55" s="18"/>
      <c r="M55" s="18"/>
      <c r="N55" s="18"/>
      <c r="O55" s="18"/>
    </row>
    <row r="56" spans="2:15" x14ac:dyDescent="0.2">
      <c r="B56" s="23" t="s">
        <v>2770</v>
      </c>
      <c r="C56" s="32" t="s">
        <v>2772</v>
      </c>
      <c r="D56" s="32" t="s">
        <v>394</v>
      </c>
      <c r="E56" s="94" t="s">
        <v>136</v>
      </c>
      <c r="F56" s="94" t="s">
        <v>2769</v>
      </c>
      <c r="G56" s="105">
        <v>2132376.8327166899</v>
      </c>
      <c r="H56" s="94">
        <v>0.99639999999999995</v>
      </c>
      <c r="I56" s="125">
        <v>7963.5524618457375</v>
      </c>
      <c r="J56" s="32">
        <v>-8.7507708840227192</v>
      </c>
      <c r="K56" s="32">
        <v>1.2876913481988713E-3</v>
      </c>
      <c r="L56" s="18"/>
      <c r="M56" s="18"/>
      <c r="N56" s="18"/>
      <c r="O56" s="18"/>
    </row>
    <row r="57" spans="2:15" x14ac:dyDescent="0.2">
      <c r="B57" s="23" t="s">
        <v>2767</v>
      </c>
      <c r="C57" s="32" t="s">
        <v>2773</v>
      </c>
      <c r="D57" s="32" t="s">
        <v>394</v>
      </c>
      <c r="E57" s="94" t="s">
        <v>184</v>
      </c>
      <c r="F57" s="94" t="s">
        <v>2769</v>
      </c>
      <c r="G57" s="105">
        <v>-7804499.2077430859</v>
      </c>
      <c r="H57" s="94">
        <v>1.0005999999999999</v>
      </c>
      <c r="I57" s="125">
        <v>-7809.4628692392098</v>
      </c>
      <c r="J57" s="32">
        <v>8.5814491237941688</v>
      </c>
      <c r="K57" s="32">
        <v>-1.2627753529571037E-3</v>
      </c>
      <c r="L57" s="18"/>
      <c r="M57" s="18"/>
      <c r="N57" s="18"/>
      <c r="O57" s="18"/>
    </row>
    <row r="58" spans="2:15" x14ac:dyDescent="0.2">
      <c r="B58" s="23" t="s">
        <v>2767</v>
      </c>
      <c r="C58" s="32" t="s">
        <v>2774</v>
      </c>
      <c r="D58" s="32" t="s">
        <v>394</v>
      </c>
      <c r="E58" s="94" t="s">
        <v>184</v>
      </c>
      <c r="F58" s="94" t="s">
        <v>2769</v>
      </c>
      <c r="G58" s="105">
        <v>45750000</v>
      </c>
      <c r="H58" s="94">
        <v>1.0005999999999999</v>
      </c>
      <c r="I58" s="125">
        <v>45779.097000000002</v>
      </c>
      <c r="J58" s="32">
        <v>-50.304482960812052</v>
      </c>
      <c r="K58" s="32">
        <v>7.4023932682919799E-3</v>
      </c>
      <c r="L58" s="18"/>
      <c r="M58" s="18"/>
      <c r="N58" s="18"/>
      <c r="O58" s="18"/>
    </row>
    <row r="59" spans="2:15" x14ac:dyDescent="0.2">
      <c r="B59" s="23" t="s">
        <v>2770</v>
      </c>
      <c r="C59" s="32" t="s">
        <v>2775</v>
      </c>
      <c r="D59" s="32" t="s">
        <v>394</v>
      </c>
      <c r="E59" s="94" t="s">
        <v>136</v>
      </c>
      <c r="F59" s="94" t="s">
        <v>2769</v>
      </c>
      <c r="G59" s="105">
        <v>-12500000</v>
      </c>
      <c r="H59" s="94">
        <v>0.99639999999999995</v>
      </c>
      <c r="I59" s="125">
        <v>-46682.370699999999</v>
      </c>
      <c r="J59" s="32">
        <v>51.297047677643398</v>
      </c>
      <c r="K59" s="32">
        <v>-7.548450914564582E-3</v>
      </c>
      <c r="L59" s="18"/>
      <c r="M59" s="18"/>
      <c r="N59" s="18"/>
      <c r="O59" s="18"/>
    </row>
    <row r="60" spans="2:15" x14ac:dyDescent="0.2">
      <c r="B60" s="23" t="s">
        <v>2781</v>
      </c>
      <c r="C60" s="32" t="s">
        <v>2782</v>
      </c>
      <c r="D60" s="32" t="s">
        <v>394</v>
      </c>
      <c r="E60" s="94" t="s">
        <v>136</v>
      </c>
      <c r="F60" s="94" t="s">
        <v>782</v>
      </c>
      <c r="G60" s="105">
        <v>8687.0841529095633</v>
      </c>
      <c r="H60" s="94">
        <v>0.995</v>
      </c>
      <c r="I60" s="125">
        <v>32.399520884919909</v>
      </c>
      <c r="J60" s="32">
        <v>-3.5602300025575594E-2</v>
      </c>
      <c r="K60" s="32">
        <v>5.2389411546150966E-6</v>
      </c>
      <c r="L60" s="18"/>
      <c r="M60" s="18"/>
      <c r="N60" s="18"/>
      <c r="O60" s="18"/>
    </row>
    <row r="61" spans="2:15" x14ac:dyDescent="0.2">
      <c r="B61" s="23" t="s">
        <v>2783</v>
      </c>
      <c r="C61" s="32" t="s">
        <v>2784</v>
      </c>
      <c r="D61" s="32" t="s">
        <v>394</v>
      </c>
      <c r="E61" s="94" t="s">
        <v>184</v>
      </c>
      <c r="F61" s="94" t="s">
        <v>782</v>
      </c>
      <c r="G61" s="105">
        <v>-31733.049702163346</v>
      </c>
      <c r="H61" s="94">
        <v>1.0008999999999999</v>
      </c>
      <c r="I61" s="125">
        <v>-31.762085228544382</v>
      </c>
      <c r="J61" s="32">
        <v>3.490185215272313E-2</v>
      </c>
      <c r="K61" s="32">
        <v>-5.13586901643545E-6</v>
      </c>
      <c r="L61" s="18"/>
      <c r="M61" s="18"/>
      <c r="N61" s="18"/>
      <c r="O61" s="18"/>
    </row>
    <row r="62" spans="2:15" x14ac:dyDescent="0.2">
      <c r="B62" s="23" t="s">
        <v>2783</v>
      </c>
      <c r="C62" s="32" t="s">
        <v>2785</v>
      </c>
      <c r="D62" s="32" t="s">
        <v>394</v>
      </c>
      <c r="E62" s="94" t="s">
        <v>184</v>
      </c>
      <c r="F62" s="94" t="s">
        <v>782</v>
      </c>
      <c r="G62" s="105">
        <v>2089828.1135253359</v>
      </c>
      <c r="H62" s="94">
        <v>1.0008999999999999</v>
      </c>
      <c r="I62" s="125">
        <v>2091.7403058071336</v>
      </c>
      <c r="J62" s="32">
        <v>-2.2985144196251568</v>
      </c>
      <c r="K62" s="32">
        <v>3.3823044519033942E-4</v>
      </c>
      <c r="L62" s="18"/>
      <c r="M62" s="18"/>
      <c r="N62" s="18"/>
      <c r="O62" s="18"/>
    </row>
    <row r="63" spans="2:15" x14ac:dyDescent="0.2">
      <c r="B63" s="23" t="s">
        <v>2781</v>
      </c>
      <c r="C63" s="32" t="s">
        <v>2786</v>
      </c>
      <c r="D63" s="32" t="s">
        <v>394</v>
      </c>
      <c r="E63" s="94" t="s">
        <v>136</v>
      </c>
      <c r="F63" s="94" t="s">
        <v>782</v>
      </c>
      <c r="G63" s="105">
        <v>-572101.10146057536</v>
      </c>
      <c r="H63" s="94">
        <v>0.995</v>
      </c>
      <c r="I63" s="125">
        <v>-2133.7195997699059</v>
      </c>
      <c r="J63" s="32">
        <v>2.3446434788736865</v>
      </c>
      <c r="K63" s="32">
        <v>-3.4501841750525156E-4</v>
      </c>
      <c r="L63" s="18"/>
      <c r="M63" s="18"/>
      <c r="N63" s="18"/>
      <c r="O63" s="18"/>
    </row>
    <row r="64" spans="2:15" x14ac:dyDescent="0.2">
      <c r="B64" s="23" t="s">
        <v>2792</v>
      </c>
      <c r="C64" s="32" t="s">
        <v>2793</v>
      </c>
      <c r="D64" s="32" t="s">
        <v>394</v>
      </c>
      <c r="E64" s="94" t="s">
        <v>184</v>
      </c>
      <c r="F64" s="94" t="s">
        <v>2794</v>
      </c>
      <c r="G64" s="105">
        <v>5287238.6669471832</v>
      </c>
      <c r="H64" s="94">
        <v>1.0011000000000001</v>
      </c>
      <c r="I64" s="125">
        <v>5293.2185338349727</v>
      </c>
      <c r="J64" s="32">
        <v>-5.8164673178930535</v>
      </c>
      <c r="K64" s="32">
        <v>8.5590341029353079E-4</v>
      </c>
      <c r="L64" s="18"/>
      <c r="M64" s="18"/>
      <c r="N64" s="18"/>
      <c r="O64" s="18"/>
    </row>
    <row r="65" spans="2:15" x14ac:dyDescent="0.2">
      <c r="B65" s="23" t="s">
        <v>2795</v>
      </c>
      <c r="C65" s="32" t="s">
        <v>2796</v>
      </c>
      <c r="D65" s="32" t="s">
        <v>394</v>
      </c>
      <c r="E65" s="94" t="s">
        <v>136</v>
      </c>
      <c r="F65" s="94" t="s">
        <v>2794</v>
      </c>
      <c r="G65" s="105">
        <v>-1434955.9427935376</v>
      </c>
      <c r="H65" s="94">
        <v>0.99409999999999998</v>
      </c>
      <c r="I65" s="125">
        <v>-5346.4995402585528</v>
      </c>
      <c r="J65" s="32">
        <v>5.8750152940527824</v>
      </c>
      <c r="K65" s="32">
        <v>-8.6451884810519685E-4</v>
      </c>
      <c r="L65" s="18"/>
      <c r="M65" s="18"/>
      <c r="N65" s="18"/>
      <c r="O65" s="18"/>
    </row>
    <row r="66" spans="2:15" x14ac:dyDescent="0.2">
      <c r="B66" s="23" t="s">
        <v>2792</v>
      </c>
      <c r="C66" s="32" t="s">
        <v>2797</v>
      </c>
      <c r="D66" s="32" t="s">
        <v>394</v>
      </c>
      <c r="E66" s="94" t="s">
        <v>184</v>
      </c>
      <c r="F66" s="94" t="s">
        <v>2794</v>
      </c>
      <c r="G66" s="105">
        <v>27311555.583275307</v>
      </c>
      <c r="H66" s="94">
        <v>1.0011000000000001</v>
      </c>
      <c r="I66" s="125">
        <v>27342.444952231304</v>
      </c>
      <c r="J66" s="32">
        <v>-30.045318635412599</v>
      </c>
      <c r="K66" s="32">
        <v>4.4212215556161151E-3</v>
      </c>
      <c r="L66" s="18"/>
      <c r="M66" s="18"/>
      <c r="N66" s="18"/>
      <c r="O66" s="18"/>
    </row>
    <row r="67" spans="2:15" x14ac:dyDescent="0.2">
      <c r="B67" s="23" t="s">
        <v>2795</v>
      </c>
      <c r="C67" s="32" t="s">
        <v>2798</v>
      </c>
      <c r="D67" s="32" t="s">
        <v>394</v>
      </c>
      <c r="E67" s="94" t="s">
        <v>136</v>
      </c>
      <c r="F67" s="94" t="s">
        <v>2794</v>
      </c>
      <c r="G67" s="105">
        <v>-7412352.923820463</v>
      </c>
      <c r="H67" s="94">
        <v>0.99409999999999998</v>
      </c>
      <c r="I67" s="125">
        <v>-27617.671260146057</v>
      </c>
      <c r="J67" s="32">
        <v>30.347751798671911</v>
      </c>
      <c r="K67" s="32">
        <v>-4.4657251282611806E-3</v>
      </c>
      <c r="L67" s="18"/>
      <c r="M67" s="18"/>
      <c r="N67" s="18"/>
      <c r="O67" s="18"/>
    </row>
    <row r="68" spans="2:15" x14ac:dyDescent="0.2">
      <c r="B68" s="23" t="s">
        <v>2795</v>
      </c>
      <c r="C68" s="32" t="s">
        <v>2799</v>
      </c>
      <c r="D68" s="32" t="s">
        <v>394</v>
      </c>
      <c r="E68" s="94" t="s">
        <v>136</v>
      </c>
      <c r="F68" s="94" t="s">
        <v>2794</v>
      </c>
      <c r="G68" s="105">
        <v>18233000</v>
      </c>
      <c r="H68" s="94">
        <v>0.99409999999999998</v>
      </c>
      <c r="I68" s="125">
        <v>67934.299029999995</v>
      </c>
      <c r="J68" s="32">
        <v>-74.649785862079057</v>
      </c>
      <c r="K68" s="32">
        <v>1.0984847469267606E-2</v>
      </c>
      <c r="L68" s="18"/>
      <c r="M68" s="18"/>
      <c r="N68" s="18"/>
      <c r="O68" s="18"/>
    </row>
    <row r="69" spans="2:15" x14ac:dyDescent="0.2">
      <c r="B69" s="23" t="s">
        <v>2792</v>
      </c>
      <c r="C69" s="32" t="s">
        <v>2800</v>
      </c>
      <c r="D69" s="32" t="s">
        <v>394</v>
      </c>
      <c r="E69" s="94" t="s">
        <v>184</v>
      </c>
      <c r="F69" s="94" t="s">
        <v>2794</v>
      </c>
      <c r="G69" s="105">
        <v>-67181311.799999997</v>
      </c>
      <c r="H69" s="94">
        <v>1.0011000000000001</v>
      </c>
      <c r="I69" s="125">
        <v>-67257.293860000005</v>
      </c>
      <c r="J69" s="32">
        <v>73.905856923536504</v>
      </c>
      <c r="K69" s="32">
        <v>-1.0875377015689049E-2</v>
      </c>
      <c r="L69" s="18"/>
      <c r="M69" s="18"/>
      <c r="N69" s="18"/>
      <c r="O69" s="18"/>
    </row>
    <row r="70" spans="2:15" x14ac:dyDescent="0.2">
      <c r="B70" s="23" t="s">
        <v>2801</v>
      </c>
      <c r="C70" s="32" t="s">
        <v>2802</v>
      </c>
      <c r="D70" s="32" t="s">
        <v>394</v>
      </c>
      <c r="E70" s="94" t="s">
        <v>184</v>
      </c>
      <c r="F70" s="94" t="s">
        <v>2737</v>
      </c>
      <c r="G70" s="105">
        <v>704151.31459707476</v>
      </c>
      <c r="H70" s="94">
        <v>1.0012000000000001</v>
      </c>
      <c r="I70" s="125">
        <v>704.99911277984972</v>
      </c>
      <c r="J70" s="32">
        <v>-0.77469015730523394</v>
      </c>
      <c r="K70" s="32">
        <v>1.1399702109880799E-4</v>
      </c>
      <c r="L70" s="18"/>
      <c r="M70" s="18"/>
      <c r="N70" s="18"/>
      <c r="O70" s="18"/>
    </row>
    <row r="71" spans="2:15" x14ac:dyDescent="0.2">
      <c r="B71" s="23" t="s">
        <v>2803</v>
      </c>
      <c r="C71" s="32" t="s">
        <v>2804</v>
      </c>
      <c r="D71" s="32" t="s">
        <v>394</v>
      </c>
      <c r="E71" s="94" t="s">
        <v>136</v>
      </c>
      <c r="F71" s="94" t="s">
        <v>2737</v>
      </c>
      <c r="G71" s="105">
        <v>-191345.46592311814</v>
      </c>
      <c r="H71" s="94">
        <v>0.99360000000000004</v>
      </c>
      <c r="I71" s="125">
        <v>-712.61455976242007</v>
      </c>
      <c r="J71" s="32">
        <v>0.78305841155397271</v>
      </c>
      <c r="K71" s="32">
        <v>-1.1522842445040344E-4</v>
      </c>
      <c r="L71" s="18"/>
      <c r="M71" s="18"/>
      <c r="N71" s="18"/>
      <c r="O71" s="18"/>
    </row>
    <row r="72" spans="2:15" x14ac:dyDescent="0.2">
      <c r="B72" s="23" t="s">
        <v>2805</v>
      </c>
      <c r="C72" s="32" t="s">
        <v>2806</v>
      </c>
      <c r="D72" s="32" t="s">
        <v>394</v>
      </c>
      <c r="E72" s="94" t="s">
        <v>184</v>
      </c>
      <c r="F72" s="94" t="s">
        <v>2807</v>
      </c>
      <c r="G72" s="105">
        <v>851240</v>
      </c>
      <c r="H72" s="94">
        <v>1.0001</v>
      </c>
      <c r="I72" s="125">
        <v>851.38981000000001</v>
      </c>
      <c r="J72" s="32">
        <v>-0.93555196578372901</v>
      </c>
      <c r="K72" s="32">
        <v>1.3766811954015579E-4</v>
      </c>
      <c r="L72" s="18"/>
      <c r="M72" s="18"/>
      <c r="N72" s="18"/>
      <c r="O72" s="18"/>
    </row>
    <row r="73" spans="2:15" x14ac:dyDescent="0.2">
      <c r="B73" s="23" t="s">
        <v>2808</v>
      </c>
      <c r="C73" s="32" t="s">
        <v>2809</v>
      </c>
      <c r="D73" s="32" t="s">
        <v>394</v>
      </c>
      <c r="E73" s="94" t="s">
        <v>137</v>
      </c>
      <c r="F73" s="94" t="s">
        <v>2807</v>
      </c>
      <c r="G73" s="105">
        <v>-200000</v>
      </c>
      <c r="H73" s="94">
        <v>1.0003</v>
      </c>
      <c r="I73" s="125">
        <v>-858.65301999999997</v>
      </c>
      <c r="J73" s="32">
        <v>0.94353316348375793</v>
      </c>
      <c r="K73" s="32">
        <v>-1.3884256683889109E-4</v>
      </c>
      <c r="L73" s="18"/>
      <c r="M73" s="18"/>
      <c r="N73" s="18"/>
      <c r="O73" s="18"/>
    </row>
    <row r="74" spans="2:15" x14ac:dyDescent="0.2">
      <c r="B74" s="23" t="s">
        <v>2805</v>
      </c>
      <c r="C74" s="32" t="s">
        <v>2810</v>
      </c>
      <c r="D74" s="32" t="s">
        <v>394</v>
      </c>
      <c r="E74" s="94" t="s">
        <v>184</v>
      </c>
      <c r="F74" s="94" t="s">
        <v>2811</v>
      </c>
      <c r="G74" s="105">
        <v>1271490</v>
      </c>
      <c r="H74" s="94">
        <v>1.0001</v>
      </c>
      <c r="I74" s="125">
        <v>1271.71378</v>
      </c>
      <c r="J74" s="32">
        <v>-1.3974260824113653</v>
      </c>
      <c r="K74" s="32">
        <v>2.0563370929457494E-4</v>
      </c>
      <c r="L74" s="18"/>
      <c r="M74" s="18"/>
      <c r="N74" s="18"/>
      <c r="O74" s="18"/>
    </row>
    <row r="75" spans="2:15" x14ac:dyDescent="0.2">
      <c r="B75" s="23" t="s">
        <v>2808</v>
      </c>
      <c r="C75" s="32" t="s">
        <v>2812</v>
      </c>
      <c r="D75" s="32" t="s">
        <v>394</v>
      </c>
      <c r="E75" s="94" t="s">
        <v>137</v>
      </c>
      <c r="F75" s="94" t="s">
        <v>2811</v>
      </c>
      <c r="G75" s="105">
        <v>-300000</v>
      </c>
      <c r="H75" s="94">
        <v>1.0003</v>
      </c>
      <c r="I75" s="125">
        <v>-1287.97954</v>
      </c>
      <c r="J75" s="32">
        <v>1.4152997562141636</v>
      </c>
      <c r="K75" s="32">
        <v>-2.0826385187531769E-4</v>
      </c>
      <c r="L75" s="18"/>
      <c r="M75" s="18"/>
      <c r="N75" s="18"/>
      <c r="O75" s="18"/>
    </row>
    <row r="76" spans="2:15" x14ac:dyDescent="0.2">
      <c r="B76" s="23" t="s">
        <v>2813</v>
      </c>
      <c r="C76" s="32" t="s">
        <v>2814</v>
      </c>
      <c r="D76" s="32" t="s">
        <v>394</v>
      </c>
      <c r="E76" s="94" t="s">
        <v>184</v>
      </c>
      <c r="F76" s="94" t="s">
        <v>2815</v>
      </c>
      <c r="G76" s="105">
        <v>1734597.537330704</v>
      </c>
      <c r="H76" s="94">
        <v>1.0007999999999999</v>
      </c>
      <c r="I76" s="125">
        <v>1736.0268455974463</v>
      </c>
      <c r="J76" s="32">
        <v>-1.9076377341796198</v>
      </c>
      <c r="K76" s="32">
        <v>2.8071225248118583E-4</v>
      </c>
      <c r="L76" s="18"/>
      <c r="M76" s="18"/>
      <c r="N76" s="18"/>
      <c r="O76" s="18"/>
    </row>
    <row r="77" spans="2:15" x14ac:dyDescent="0.2">
      <c r="B77" s="23" t="s">
        <v>2816</v>
      </c>
      <c r="C77" s="32" t="s">
        <v>2817</v>
      </c>
      <c r="D77" s="32" t="s">
        <v>394</v>
      </c>
      <c r="E77" s="94" t="s">
        <v>136</v>
      </c>
      <c r="F77" s="94" t="s">
        <v>2815</v>
      </c>
      <c r="G77" s="105">
        <v>-468082.7193768344</v>
      </c>
      <c r="H77" s="94">
        <v>0.99539999999999995</v>
      </c>
      <c r="I77" s="125">
        <v>-1746.4635596090575</v>
      </c>
      <c r="J77" s="32">
        <v>1.9191061452355207</v>
      </c>
      <c r="K77" s="32">
        <v>-2.8239984936721959E-4</v>
      </c>
      <c r="L77" s="18"/>
      <c r="M77" s="18"/>
      <c r="N77" s="18"/>
      <c r="O77" s="18"/>
    </row>
    <row r="78" spans="2:15" x14ac:dyDescent="0.2">
      <c r="B78" s="23" t="s">
        <v>2818</v>
      </c>
      <c r="C78" s="32" t="s">
        <v>2819</v>
      </c>
      <c r="D78" s="32" t="s">
        <v>394</v>
      </c>
      <c r="E78" s="94" t="s">
        <v>184</v>
      </c>
      <c r="F78" s="94" t="s">
        <v>2820</v>
      </c>
      <c r="G78" s="105">
        <v>3528688.3882942037</v>
      </c>
      <c r="H78" s="94">
        <v>1.0004</v>
      </c>
      <c r="I78" s="125">
        <v>3530.1457362761125</v>
      </c>
      <c r="J78" s="32">
        <v>-3.8791100671925665</v>
      </c>
      <c r="K78" s="32">
        <v>5.7081787861171501E-4</v>
      </c>
      <c r="L78" s="18"/>
      <c r="M78" s="18"/>
      <c r="N78" s="18"/>
      <c r="O78" s="18"/>
    </row>
    <row r="79" spans="2:15" x14ac:dyDescent="0.2">
      <c r="B79" s="23" t="s">
        <v>2821</v>
      </c>
      <c r="C79" s="32" t="s">
        <v>2822</v>
      </c>
      <c r="D79" s="32" t="s">
        <v>394</v>
      </c>
      <c r="E79" s="94" t="s">
        <v>136</v>
      </c>
      <c r="F79" s="94" t="s">
        <v>2820</v>
      </c>
      <c r="G79" s="105">
        <v>-936165.4387536688</v>
      </c>
      <c r="H79" s="94">
        <v>0.99929999999999997</v>
      </c>
      <c r="I79" s="125">
        <v>-3506.5024656875034</v>
      </c>
      <c r="J79" s="32">
        <v>3.8531295961827836</v>
      </c>
      <c r="K79" s="32">
        <v>-5.6699480654357165E-4</v>
      </c>
      <c r="L79" s="18"/>
      <c r="M79" s="18"/>
      <c r="N79" s="18"/>
      <c r="O79" s="18"/>
    </row>
    <row r="80" spans="2:15" x14ac:dyDescent="0.2">
      <c r="B80" s="23" t="s">
        <v>2825</v>
      </c>
      <c r="C80" s="32" t="s">
        <v>2826</v>
      </c>
      <c r="D80" s="32" t="s">
        <v>394</v>
      </c>
      <c r="E80" s="94" t="s">
        <v>184</v>
      </c>
      <c r="F80" s="94" t="s">
        <v>2827</v>
      </c>
      <c r="G80" s="105">
        <v>31022908</v>
      </c>
      <c r="H80" s="94">
        <v>1.0001</v>
      </c>
      <c r="I80" s="125">
        <v>31028.709280000003</v>
      </c>
      <c r="J80" s="32">
        <v>-34.095980033676746</v>
      </c>
      <c r="K80" s="32">
        <v>5.0172835147460617E-3</v>
      </c>
      <c r="L80" s="18"/>
      <c r="M80" s="18"/>
      <c r="N80" s="18"/>
      <c r="O80" s="18"/>
    </row>
    <row r="81" spans="2:15" x14ac:dyDescent="0.2">
      <c r="B81" s="23" t="s">
        <v>2828</v>
      </c>
      <c r="C81" s="32" t="s">
        <v>2829</v>
      </c>
      <c r="D81" s="32" t="s">
        <v>394</v>
      </c>
      <c r="E81" s="94" t="s">
        <v>136</v>
      </c>
      <c r="F81" s="94" t="s">
        <v>2827</v>
      </c>
      <c r="G81" s="105">
        <v>-8260000</v>
      </c>
      <c r="H81" s="94">
        <v>0.99950000000000006</v>
      </c>
      <c r="I81" s="125">
        <v>-30945.136890000002</v>
      </c>
      <c r="J81" s="32">
        <v>34.004146289801248</v>
      </c>
      <c r="K81" s="32">
        <v>-5.0037700175892463E-3</v>
      </c>
      <c r="L81" s="18"/>
      <c r="M81" s="18"/>
      <c r="N81" s="18"/>
      <c r="O81" s="18"/>
    </row>
    <row r="82" spans="2:15" x14ac:dyDescent="0.2">
      <c r="B82" s="23" t="s">
        <v>2828</v>
      </c>
      <c r="C82" s="32" t="s">
        <v>2830</v>
      </c>
      <c r="D82" s="32" t="s">
        <v>394</v>
      </c>
      <c r="E82" s="94" t="s">
        <v>136</v>
      </c>
      <c r="F82" s="94" t="s">
        <v>2827</v>
      </c>
      <c r="G82" s="105">
        <v>40970.84868476462</v>
      </c>
      <c r="H82" s="94">
        <v>0.99950000000000006</v>
      </c>
      <c r="I82" s="125">
        <v>153.49255678069594</v>
      </c>
      <c r="J82" s="32">
        <v>-0.16866570581735144</v>
      </c>
      <c r="K82" s="32">
        <v>2.4819455679659825E-5</v>
      </c>
      <c r="L82" s="18"/>
      <c r="M82" s="18"/>
      <c r="N82" s="18"/>
      <c r="O82" s="18"/>
    </row>
    <row r="83" spans="2:15" x14ac:dyDescent="0.2">
      <c r="B83" s="23" t="s">
        <v>2825</v>
      </c>
      <c r="C83" s="32" t="s">
        <v>2831</v>
      </c>
      <c r="D83" s="32" t="s">
        <v>394</v>
      </c>
      <c r="E83" s="94" t="s">
        <v>184</v>
      </c>
      <c r="F83" s="94" t="s">
        <v>2827</v>
      </c>
      <c r="G83" s="105">
        <v>-153878.31344959719</v>
      </c>
      <c r="H83" s="94">
        <v>1.0001</v>
      </c>
      <c r="I83" s="125">
        <v>-153.90708836345365</v>
      </c>
      <c r="J83" s="32">
        <v>0.1691212149537932</v>
      </c>
      <c r="K83" s="32">
        <v>-2.4886484651369339E-5</v>
      </c>
      <c r="L83" s="18"/>
      <c r="M83" s="18"/>
      <c r="N83" s="18"/>
      <c r="O83" s="18"/>
    </row>
    <row r="84" spans="2:15" x14ac:dyDescent="0.2">
      <c r="B84" s="23" t="s">
        <v>2825</v>
      </c>
      <c r="C84" s="32" t="s">
        <v>2832</v>
      </c>
      <c r="D84" s="32" t="s">
        <v>394</v>
      </c>
      <c r="E84" s="94" t="s">
        <v>184</v>
      </c>
      <c r="F84" s="94" t="s">
        <v>2827</v>
      </c>
      <c r="G84" s="105">
        <v>10381549.069286166</v>
      </c>
      <c r="H84" s="94">
        <v>1.0001</v>
      </c>
      <c r="I84" s="125">
        <v>10383.490418960644</v>
      </c>
      <c r="J84" s="32">
        <v>-11.409926169019037</v>
      </c>
      <c r="K84" s="32">
        <v>1.6789907319204776E-3</v>
      </c>
      <c r="L84" s="18"/>
      <c r="M84" s="18"/>
      <c r="N84" s="18"/>
      <c r="O84" s="18"/>
    </row>
    <row r="85" spans="2:15" x14ac:dyDescent="0.2">
      <c r="B85" s="23" t="s">
        <v>2828</v>
      </c>
      <c r="C85" s="32" t="s">
        <v>2833</v>
      </c>
      <c r="D85" s="32" t="s">
        <v>394</v>
      </c>
      <c r="E85" s="94" t="s">
        <v>136</v>
      </c>
      <c r="F85" s="94" t="s">
        <v>2827</v>
      </c>
      <c r="G85" s="105">
        <v>-2764137.8852581591</v>
      </c>
      <c r="H85" s="94">
        <v>0.99950000000000006</v>
      </c>
      <c r="I85" s="125">
        <v>-10355.523638363207</v>
      </c>
      <c r="J85" s="32">
        <v>11.379194797493021</v>
      </c>
      <c r="K85" s="32">
        <v>-1.6744685564736733E-3</v>
      </c>
      <c r="L85" s="18"/>
      <c r="M85" s="18"/>
      <c r="N85" s="18"/>
      <c r="O85" s="18"/>
    </row>
    <row r="86" spans="2:15" x14ac:dyDescent="0.2">
      <c r="B86" s="23" t="s">
        <v>2836</v>
      </c>
      <c r="C86" s="32" t="s">
        <v>2840</v>
      </c>
      <c r="D86" s="32" t="s">
        <v>394</v>
      </c>
      <c r="E86" s="94" t="s">
        <v>184</v>
      </c>
      <c r="F86" s="94" t="s">
        <v>2841</v>
      </c>
      <c r="G86" s="105">
        <v>30157600</v>
      </c>
      <c r="H86" s="94">
        <v>1</v>
      </c>
      <c r="I86" s="125">
        <v>30157.599999999999</v>
      </c>
      <c r="J86" s="32">
        <v>-33.138759275635898</v>
      </c>
      <c r="K86" s="32">
        <v>4.8764267942603187E-3</v>
      </c>
      <c r="L86" s="18"/>
      <c r="M86" s="18"/>
      <c r="N86" s="18"/>
      <c r="O86" s="18"/>
    </row>
    <row r="87" spans="2:15" x14ac:dyDescent="0.2">
      <c r="B87" s="23" t="s">
        <v>2838</v>
      </c>
      <c r="C87" s="32" t="s">
        <v>2842</v>
      </c>
      <c r="D87" s="32" t="s">
        <v>394</v>
      </c>
      <c r="E87" s="94" t="s">
        <v>136</v>
      </c>
      <c r="F87" s="94" t="s">
        <v>2841</v>
      </c>
      <c r="G87" s="105">
        <v>-8000000</v>
      </c>
      <c r="H87" s="94">
        <v>1</v>
      </c>
      <c r="I87" s="125">
        <v>-29984</v>
      </c>
      <c r="J87" s="32">
        <v>32.947998452153577</v>
      </c>
      <c r="K87" s="32">
        <v>-4.848356003100426E-3</v>
      </c>
      <c r="L87" s="18"/>
      <c r="M87" s="18"/>
      <c r="N87" s="18"/>
      <c r="O87" s="18"/>
    </row>
    <row r="88" spans="2:15" x14ac:dyDescent="0.2">
      <c r="B88" s="23" t="s">
        <v>2836</v>
      </c>
      <c r="C88" s="32" t="s">
        <v>2843</v>
      </c>
      <c r="D88" s="32" t="s">
        <v>394</v>
      </c>
      <c r="E88" s="94" t="s">
        <v>184</v>
      </c>
      <c r="F88" s="94" t="s">
        <v>2747</v>
      </c>
      <c r="G88" s="105">
        <v>3656189.8386868578</v>
      </c>
      <c r="H88" s="94">
        <v>1</v>
      </c>
      <c r="I88" s="125">
        <v>3656.1898386868579</v>
      </c>
      <c r="J88" s="32">
        <v>-4.0176139656428171</v>
      </c>
      <c r="K88" s="32">
        <v>5.911989712137208E-4</v>
      </c>
      <c r="L88" s="18"/>
      <c r="M88" s="18"/>
      <c r="N88" s="18"/>
      <c r="O88" s="18"/>
    </row>
    <row r="89" spans="2:15" x14ac:dyDescent="0.2">
      <c r="B89" s="23" t="s">
        <v>2838</v>
      </c>
      <c r="C89" s="32" t="s">
        <v>2844</v>
      </c>
      <c r="D89" s="32" t="s">
        <v>394</v>
      </c>
      <c r="E89" s="94" t="s">
        <v>136</v>
      </c>
      <c r="F89" s="94" t="s">
        <v>2747</v>
      </c>
      <c r="G89" s="105">
        <v>-969785.90452908969</v>
      </c>
      <c r="H89" s="94">
        <v>1</v>
      </c>
      <c r="I89" s="125">
        <v>-3634.7575698168298</v>
      </c>
      <c r="J89" s="32">
        <v>3.9940630597744935</v>
      </c>
      <c r="K89" s="32">
        <v>-5.8773341393530357E-4</v>
      </c>
      <c r="L89" s="18"/>
      <c r="M89" s="18"/>
      <c r="N89" s="18"/>
      <c r="O89" s="18"/>
    </row>
    <row r="90" spans="2:15" x14ac:dyDescent="0.2">
      <c r="B90" s="23" t="s">
        <v>2836</v>
      </c>
      <c r="C90" s="32" t="s">
        <v>2845</v>
      </c>
      <c r="D90" s="32" t="s">
        <v>394</v>
      </c>
      <c r="E90" s="94" t="s">
        <v>184</v>
      </c>
      <c r="F90" s="94" t="s">
        <v>2747</v>
      </c>
      <c r="G90" s="105">
        <v>2156935.5727266613</v>
      </c>
      <c r="H90" s="94">
        <v>1</v>
      </c>
      <c r="I90" s="125">
        <v>2156.9355727266611</v>
      </c>
      <c r="J90" s="32">
        <v>-2.3701544127398955</v>
      </c>
      <c r="K90" s="32">
        <v>3.4877239635572847E-4</v>
      </c>
      <c r="L90" s="18"/>
      <c r="M90" s="18"/>
      <c r="N90" s="18"/>
      <c r="O90" s="18"/>
    </row>
    <row r="91" spans="2:15" x14ac:dyDescent="0.2">
      <c r="B91" s="23" t="s">
        <v>2838</v>
      </c>
      <c r="C91" s="32" t="s">
        <v>2846</v>
      </c>
      <c r="D91" s="32" t="s">
        <v>394</v>
      </c>
      <c r="E91" s="94" t="s">
        <v>136</v>
      </c>
      <c r="F91" s="94" t="s">
        <v>2747</v>
      </c>
      <c r="G91" s="105">
        <v>-572101.10146057536</v>
      </c>
      <c r="H91" s="94">
        <v>1</v>
      </c>
      <c r="I91" s="125">
        <v>-2144.2349282742366</v>
      </c>
      <c r="J91" s="32">
        <v>2.3561982756747994</v>
      </c>
      <c r="K91" s="32">
        <v>-3.4671872620584333E-4</v>
      </c>
      <c r="L91" s="18"/>
      <c r="M91" s="18"/>
      <c r="N91" s="18"/>
      <c r="O91" s="18"/>
    </row>
    <row r="92" spans="2:15" x14ac:dyDescent="0.2">
      <c r="B92" s="23" t="s">
        <v>2836</v>
      </c>
      <c r="C92" s="32" t="s">
        <v>2847</v>
      </c>
      <c r="D92" s="32" t="s">
        <v>394</v>
      </c>
      <c r="E92" s="94" t="s">
        <v>184</v>
      </c>
      <c r="F92" s="94" t="s">
        <v>172</v>
      </c>
      <c r="G92" s="105">
        <v>401707.0784565261</v>
      </c>
      <c r="H92" s="94">
        <v>1</v>
      </c>
      <c r="I92" s="125">
        <v>401.70707845652612</v>
      </c>
      <c r="J92" s="32">
        <v>-0.44141689565117259</v>
      </c>
      <c r="K92" s="32">
        <v>6.4955273656704655E-5</v>
      </c>
      <c r="L92" s="26"/>
      <c r="M92" s="26"/>
    </row>
    <row r="93" spans="2:15" x14ac:dyDescent="0.2">
      <c r="B93" s="23" t="s">
        <v>2838</v>
      </c>
      <c r="C93" s="32" t="s">
        <v>2848</v>
      </c>
      <c r="D93" s="32" t="s">
        <v>394</v>
      </c>
      <c r="E93" s="94" t="s">
        <v>136</v>
      </c>
      <c r="F93" s="94" t="s">
        <v>172</v>
      </c>
      <c r="G93" s="105">
        <v>-106525.34569821575</v>
      </c>
      <c r="H93" s="94">
        <v>1</v>
      </c>
      <c r="I93" s="125">
        <v>-399.25699543811351</v>
      </c>
      <c r="J93" s="32">
        <v>0.43872461538508717</v>
      </c>
      <c r="K93" s="32">
        <v>-6.4559099873673191E-5</v>
      </c>
      <c r="L93" s="26"/>
      <c r="M93" s="26"/>
    </row>
    <row r="94" spans="2:15" x14ac:dyDescent="0.2">
      <c r="B94" s="23" t="s">
        <v>2752</v>
      </c>
      <c r="C94" s="32" t="s">
        <v>2756</v>
      </c>
      <c r="D94" s="32" t="s">
        <v>394</v>
      </c>
      <c r="E94" s="94" t="s">
        <v>184</v>
      </c>
      <c r="F94" s="94" t="s">
        <v>2751</v>
      </c>
      <c r="G94" s="105">
        <v>72400000</v>
      </c>
      <c r="H94" s="94">
        <v>1.0001</v>
      </c>
      <c r="I94" s="125">
        <v>72408.398400000005</v>
      </c>
      <c r="J94" s="32">
        <v>-79.566161899883937</v>
      </c>
      <c r="K94" s="32">
        <v>1.1708300862377511E-2</v>
      </c>
      <c r="L94" s="18"/>
      <c r="M94" s="18"/>
      <c r="N94" s="18"/>
      <c r="O94" s="18"/>
    </row>
    <row r="95" spans="2:15" x14ac:dyDescent="0.2">
      <c r="B95" s="23" t="s">
        <v>2749</v>
      </c>
      <c r="C95" s="32" t="s">
        <v>2757</v>
      </c>
      <c r="D95" s="32" t="s">
        <v>394</v>
      </c>
      <c r="E95" s="94" t="s">
        <v>136</v>
      </c>
      <c r="F95" s="94" t="s">
        <v>2751</v>
      </c>
      <c r="G95" s="105">
        <v>-20000000</v>
      </c>
      <c r="H95" s="94">
        <v>0.99960000000000004</v>
      </c>
      <c r="I95" s="125">
        <v>-74933.689040000012</v>
      </c>
      <c r="J95" s="32">
        <v>82.341084261742196</v>
      </c>
      <c r="K95" s="32">
        <v>-1.2116635575358347E-2</v>
      </c>
      <c r="L95" s="18"/>
      <c r="M95" s="18"/>
      <c r="N95" s="18"/>
      <c r="O95" s="18"/>
    </row>
    <row r="96" spans="2:15" x14ac:dyDescent="0.2">
      <c r="B96" s="23" t="s">
        <v>2776</v>
      </c>
      <c r="C96" s="32" t="s">
        <v>2777</v>
      </c>
      <c r="D96" s="32" t="s">
        <v>394</v>
      </c>
      <c r="E96" s="94" t="s">
        <v>184</v>
      </c>
      <c r="F96" s="94" t="s">
        <v>2778</v>
      </c>
      <c r="G96" s="105">
        <v>51184000</v>
      </c>
      <c r="H96" s="94">
        <v>1.0006999999999999</v>
      </c>
      <c r="I96" s="125">
        <v>51219.931159999993</v>
      </c>
      <c r="J96" s="32">
        <v>-56.283158103625027</v>
      </c>
      <c r="K96" s="32">
        <v>8.2821658457169333E-3</v>
      </c>
      <c r="L96" s="18"/>
      <c r="M96" s="18"/>
      <c r="N96" s="18"/>
      <c r="O96" s="18"/>
    </row>
    <row r="97" spans="2:15" x14ac:dyDescent="0.2">
      <c r="B97" s="23" t="s">
        <v>2779</v>
      </c>
      <c r="C97" s="32" t="s">
        <v>2780</v>
      </c>
      <c r="D97" s="32" t="s">
        <v>394</v>
      </c>
      <c r="E97" s="94" t="s">
        <v>136</v>
      </c>
      <c r="F97" s="94" t="s">
        <v>2778</v>
      </c>
      <c r="G97" s="105">
        <v>-14000000</v>
      </c>
      <c r="H97" s="94">
        <v>0.996</v>
      </c>
      <c r="I97" s="125">
        <v>-52263.00402</v>
      </c>
      <c r="J97" s="32">
        <v>57.429341500662233</v>
      </c>
      <c r="K97" s="32">
        <v>-8.4508287513483417E-3</v>
      </c>
      <c r="L97" s="18"/>
      <c r="M97" s="18"/>
      <c r="N97" s="18"/>
      <c r="O97" s="18"/>
    </row>
    <row r="98" spans="2:15" x14ac:dyDescent="0.2">
      <c r="B98" s="23" t="s">
        <v>2783</v>
      </c>
      <c r="C98" s="32" t="s">
        <v>2787</v>
      </c>
      <c r="D98" s="32" t="s">
        <v>394</v>
      </c>
      <c r="E98" s="94" t="s">
        <v>184</v>
      </c>
      <c r="F98" s="94" t="s">
        <v>782</v>
      </c>
      <c r="G98" s="105">
        <v>269974965</v>
      </c>
      <c r="H98" s="94">
        <v>1.0008999999999999</v>
      </c>
      <c r="I98" s="125">
        <v>270221.99208999996</v>
      </c>
      <c r="J98" s="32">
        <v>-296.93415745461499</v>
      </c>
      <c r="K98" s="32">
        <v>4.3694384255579879E-2</v>
      </c>
      <c r="L98" s="18"/>
      <c r="M98" s="18"/>
      <c r="N98" s="18"/>
      <c r="O98" s="18"/>
    </row>
    <row r="99" spans="2:15" x14ac:dyDescent="0.2">
      <c r="B99" s="23" t="s">
        <v>2781</v>
      </c>
      <c r="C99" s="32" t="s">
        <v>2788</v>
      </c>
      <c r="D99" s="32" t="s">
        <v>394</v>
      </c>
      <c r="E99" s="94" t="s">
        <v>136</v>
      </c>
      <c r="F99" s="94" t="s">
        <v>782</v>
      </c>
      <c r="G99" s="105">
        <v>-73905000</v>
      </c>
      <c r="H99" s="94">
        <v>0.995</v>
      </c>
      <c r="I99" s="125">
        <v>-275637.55191000004</v>
      </c>
      <c r="J99" s="32">
        <v>302.88505982144085</v>
      </c>
      <c r="K99" s="32">
        <v>-4.457007002010252E-2</v>
      </c>
      <c r="L99" s="18"/>
      <c r="M99" s="18"/>
      <c r="N99" s="18"/>
      <c r="O99" s="18"/>
    </row>
    <row r="100" spans="2:15" x14ac:dyDescent="0.2">
      <c r="B100" s="23" t="s">
        <v>2801</v>
      </c>
      <c r="C100" s="32" t="s">
        <v>2823</v>
      </c>
      <c r="D100" s="32" t="s">
        <v>394</v>
      </c>
      <c r="E100" s="94" t="s">
        <v>184</v>
      </c>
      <c r="F100" s="94" t="s">
        <v>2820</v>
      </c>
      <c r="G100" s="105">
        <v>447632107.39999998</v>
      </c>
      <c r="H100" s="94">
        <v>1.0012000000000001</v>
      </c>
      <c r="I100" s="125">
        <v>448171.05644999997</v>
      </c>
      <c r="J100" s="32">
        <v>-492.47396192017857</v>
      </c>
      <c r="K100" s="32">
        <v>7.2468410884312204E-2</v>
      </c>
      <c r="L100" s="18"/>
      <c r="M100" s="18"/>
      <c r="N100" s="18"/>
      <c r="O100" s="18"/>
    </row>
    <row r="101" spans="2:15" x14ac:dyDescent="0.2">
      <c r="B101" s="23" t="s">
        <v>2803</v>
      </c>
      <c r="C101" s="32" t="s">
        <v>2824</v>
      </c>
      <c r="D101" s="32" t="s">
        <v>394</v>
      </c>
      <c r="E101" s="94" t="s">
        <v>136</v>
      </c>
      <c r="F101" s="94" t="s">
        <v>2820</v>
      </c>
      <c r="G101" s="105">
        <v>-119591800</v>
      </c>
      <c r="H101" s="94">
        <v>0.99360000000000004</v>
      </c>
      <c r="I101" s="125">
        <v>-445387.39130999998</v>
      </c>
      <c r="J101" s="32">
        <v>489.41512404917961</v>
      </c>
      <c r="K101" s="32">
        <v>-7.2018297504104753E-2</v>
      </c>
      <c r="L101" s="18"/>
      <c r="M101" s="18"/>
      <c r="N101" s="18"/>
      <c r="O101" s="18"/>
    </row>
    <row r="102" spans="2:15" x14ac:dyDescent="0.2">
      <c r="B102" s="23" t="s">
        <v>2838</v>
      </c>
      <c r="C102" s="32" t="s">
        <v>2849</v>
      </c>
      <c r="D102" s="32" t="s">
        <v>394</v>
      </c>
      <c r="E102" s="94" t="s">
        <v>136</v>
      </c>
      <c r="F102" s="94" t="s">
        <v>172</v>
      </c>
      <c r="G102" s="105">
        <v>16695500</v>
      </c>
      <c r="H102" s="94">
        <v>1</v>
      </c>
      <c r="I102" s="125">
        <v>62574.733999999997</v>
      </c>
      <c r="J102" s="32">
        <v>-68.760413519741263</v>
      </c>
      <c r="K102" s="32">
        <v>1.0118215956220394E-2</v>
      </c>
      <c r="L102" s="26"/>
      <c r="M102" s="26"/>
    </row>
    <row r="103" spans="2:15" x14ac:dyDescent="0.2">
      <c r="B103" s="23" t="s">
        <v>2836</v>
      </c>
      <c r="C103" s="32" t="s">
        <v>2850</v>
      </c>
      <c r="D103" s="32" t="s">
        <v>394</v>
      </c>
      <c r="E103" s="94" t="s">
        <v>184</v>
      </c>
      <c r="F103" s="94" t="s">
        <v>172</v>
      </c>
      <c r="G103" s="105">
        <v>-61439440</v>
      </c>
      <c r="H103" s="94">
        <v>1</v>
      </c>
      <c r="I103" s="125">
        <v>-61439.44</v>
      </c>
      <c r="J103" s="32">
        <v>67.512892676800391</v>
      </c>
      <c r="K103" s="32">
        <v>-9.9346410669399823E-3</v>
      </c>
      <c r="L103" s="26"/>
      <c r="M103" s="26"/>
    </row>
    <row r="104" spans="2:15" s="164" customFormat="1" x14ac:dyDescent="0.2">
      <c r="B104" s="133" t="s">
        <v>2851</v>
      </c>
      <c r="C104" s="171" t="s">
        <v>178</v>
      </c>
      <c r="D104" s="171" t="s">
        <v>178</v>
      </c>
      <c r="E104" s="172" t="s">
        <v>178</v>
      </c>
      <c r="F104" s="172" t="s">
        <v>178</v>
      </c>
      <c r="G104" s="182" t="s">
        <v>178</v>
      </c>
      <c r="H104" s="172" t="s">
        <v>178</v>
      </c>
      <c r="I104" s="173">
        <v>6534.3110912844713</v>
      </c>
      <c r="J104" s="171">
        <v>-7.180245188151372</v>
      </c>
      <c r="K104" s="171">
        <v>1.0565857259056417E-3</v>
      </c>
      <c r="L104" s="206"/>
      <c r="M104" s="206"/>
      <c r="N104" s="179"/>
      <c r="O104" s="179"/>
    </row>
    <row r="105" spans="2:15" s="164" customFormat="1" x14ac:dyDescent="0.2">
      <c r="B105" s="133" t="s">
        <v>2130</v>
      </c>
      <c r="C105" s="171" t="s">
        <v>178</v>
      </c>
      <c r="D105" s="171" t="s">
        <v>178</v>
      </c>
      <c r="E105" s="172" t="s">
        <v>178</v>
      </c>
      <c r="F105" s="172" t="s">
        <v>178</v>
      </c>
      <c r="G105" s="182" t="s">
        <v>178</v>
      </c>
      <c r="H105" s="172" t="s">
        <v>178</v>
      </c>
      <c r="I105" s="173">
        <v>0</v>
      </c>
      <c r="J105" s="171">
        <v>0</v>
      </c>
      <c r="K105" s="171">
        <v>0</v>
      </c>
      <c r="L105" s="206"/>
      <c r="M105" s="206"/>
      <c r="N105" s="179"/>
      <c r="O105" s="179"/>
    </row>
    <row r="106" spans="2:15" s="164" customFormat="1" x14ac:dyDescent="0.2">
      <c r="B106" s="133" t="s">
        <v>2147</v>
      </c>
      <c r="C106" s="171" t="s">
        <v>178</v>
      </c>
      <c r="D106" s="171" t="s">
        <v>178</v>
      </c>
      <c r="E106" s="172" t="s">
        <v>178</v>
      </c>
      <c r="F106" s="172" t="s">
        <v>178</v>
      </c>
      <c r="G106" s="182" t="s">
        <v>178</v>
      </c>
      <c r="H106" s="172" t="s">
        <v>178</v>
      </c>
      <c r="I106" s="173">
        <v>6534.3110906844613</v>
      </c>
      <c r="J106" s="171">
        <v>-7.1802451874920488</v>
      </c>
      <c r="K106" s="171">
        <v>1.0565857258086212E-3</v>
      </c>
      <c r="L106" s="206"/>
      <c r="M106" s="206"/>
      <c r="N106" s="179"/>
      <c r="O106" s="179"/>
    </row>
    <row r="107" spans="2:15" x14ac:dyDescent="0.2">
      <c r="B107" s="23" t="s">
        <v>2717</v>
      </c>
      <c r="C107" s="32" t="s">
        <v>2852</v>
      </c>
      <c r="D107" s="32" t="s">
        <v>394</v>
      </c>
      <c r="E107" s="94" t="s">
        <v>136</v>
      </c>
      <c r="F107" s="94" t="s">
        <v>1330</v>
      </c>
      <c r="G107" s="105">
        <v>2878.9323965738631</v>
      </c>
      <c r="H107" s="94">
        <v>0.99890000000000001</v>
      </c>
      <c r="I107" s="125">
        <v>10.778865510074532</v>
      </c>
      <c r="J107" s="32">
        <v>-1.1844385143473427E-2</v>
      </c>
      <c r="K107" s="32">
        <v>1.7429221352181828E-6</v>
      </c>
      <c r="L107" s="26"/>
      <c r="M107" s="26"/>
    </row>
    <row r="108" spans="2:15" x14ac:dyDescent="0.2">
      <c r="B108" s="23" t="s">
        <v>2719</v>
      </c>
      <c r="C108" s="32" t="s">
        <v>2853</v>
      </c>
      <c r="D108" s="32" t="s">
        <v>394</v>
      </c>
      <c r="E108" s="94" t="s">
        <v>2</v>
      </c>
      <c r="F108" s="94" t="s">
        <v>1330</v>
      </c>
      <c r="G108" s="105">
        <v>-2156.0353199270198</v>
      </c>
      <c r="H108" s="94">
        <v>0.99990000000000001</v>
      </c>
      <c r="I108" s="125">
        <v>-10.33452254070458</v>
      </c>
      <c r="J108" s="32">
        <v>1.1356117685261499E-2</v>
      </c>
      <c r="K108" s="32">
        <v>-1.6710727187633977E-6</v>
      </c>
      <c r="L108" s="26"/>
      <c r="M108" s="26"/>
    </row>
    <row r="109" spans="2:15" x14ac:dyDescent="0.2">
      <c r="B109" s="23" t="s">
        <v>2717</v>
      </c>
      <c r="C109" s="32" t="s">
        <v>2854</v>
      </c>
      <c r="D109" s="32" t="s">
        <v>394</v>
      </c>
      <c r="E109" s="94" t="s">
        <v>136</v>
      </c>
      <c r="F109" s="94" t="s">
        <v>1330</v>
      </c>
      <c r="G109" s="105">
        <v>7070252.4845378064</v>
      </c>
      <c r="H109" s="94">
        <v>0.99890000000000001</v>
      </c>
      <c r="I109" s="125">
        <v>26471.376042885568</v>
      </c>
      <c r="J109" s="32">
        <v>-29.088142238772981</v>
      </c>
      <c r="K109" s="32">
        <v>4.2803713629886954E-3</v>
      </c>
      <c r="L109" s="26"/>
      <c r="M109" s="26"/>
    </row>
    <row r="110" spans="2:15" x14ac:dyDescent="0.2">
      <c r="B110" s="23" t="s">
        <v>2719</v>
      </c>
      <c r="C110" s="32" t="s">
        <v>2855</v>
      </c>
      <c r="D110" s="32" t="s">
        <v>394</v>
      </c>
      <c r="E110" s="94" t="s">
        <v>2</v>
      </c>
      <c r="F110" s="94" t="s">
        <v>1330</v>
      </c>
      <c r="G110" s="105">
        <v>-5294919.0694144117</v>
      </c>
      <c r="H110" s="94">
        <v>0.99990000000000001</v>
      </c>
      <c r="I110" s="125">
        <v>-25380.132072429384</v>
      </c>
      <c r="J110" s="32">
        <v>27.889025888402376</v>
      </c>
      <c r="K110" s="32">
        <v>-4.103919280044179E-3</v>
      </c>
      <c r="L110" s="26"/>
      <c r="M110" s="26"/>
    </row>
    <row r="111" spans="2:15" x14ac:dyDescent="0.2">
      <c r="B111" s="23" t="s">
        <v>2717</v>
      </c>
      <c r="C111" s="32" t="s">
        <v>2856</v>
      </c>
      <c r="D111" s="32" t="s">
        <v>394</v>
      </c>
      <c r="E111" s="94" t="s">
        <v>136</v>
      </c>
      <c r="F111" s="94" t="s">
        <v>1330</v>
      </c>
      <c r="G111" s="105">
        <v>25286386.73</v>
      </c>
      <c r="H111" s="94">
        <v>0.99890000000000001</v>
      </c>
      <c r="I111" s="125">
        <v>94673.486319999996</v>
      </c>
      <c r="J111" s="32">
        <v>-104.03221320475396</v>
      </c>
      <c r="K111" s="32">
        <v>1.5308523403615864E-2</v>
      </c>
      <c r="L111" s="26"/>
      <c r="M111" s="26"/>
    </row>
    <row r="112" spans="2:15" x14ac:dyDescent="0.2">
      <c r="B112" s="23" t="s">
        <v>2719</v>
      </c>
      <c r="C112" s="32" t="s">
        <v>2857</v>
      </c>
      <c r="D112" s="32" t="s">
        <v>394</v>
      </c>
      <c r="E112" s="94" t="s">
        <v>2</v>
      </c>
      <c r="F112" s="94" t="s">
        <v>1330</v>
      </c>
      <c r="G112" s="105">
        <v>-18937000</v>
      </c>
      <c r="H112" s="94">
        <v>0.99990000000000001</v>
      </c>
      <c r="I112" s="125">
        <v>-90770.709569999992</v>
      </c>
      <c r="J112" s="32">
        <v>99.743636553269809</v>
      </c>
      <c r="K112" s="32">
        <v>-1.4677451795937659E-2</v>
      </c>
      <c r="L112" s="26"/>
      <c r="M112" s="26"/>
    </row>
    <row r="113" spans="2:13" x14ac:dyDescent="0.2">
      <c r="B113" s="23" t="s">
        <v>2717</v>
      </c>
      <c r="C113" s="32" t="s">
        <v>2858</v>
      </c>
      <c r="D113" s="32" t="s">
        <v>394</v>
      </c>
      <c r="E113" s="94" t="s">
        <v>136</v>
      </c>
      <c r="F113" s="94" t="s">
        <v>2859</v>
      </c>
      <c r="G113" s="105">
        <v>565654.82551905233</v>
      </c>
      <c r="H113" s="94">
        <v>0.99890000000000001</v>
      </c>
      <c r="I113" s="125">
        <v>2117.8397277152035</v>
      </c>
      <c r="J113" s="32">
        <v>-2.3271938390698335</v>
      </c>
      <c r="K113" s="32">
        <v>3.424506722742989E-4</v>
      </c>
      <c r="L113" s="26"/>
      <c r="M113" s="26"/>
    </row>
    <row r="114" spans="2:13" x14ac:dyDescent="0.2">
      <c r="B114" s="23" t="s">
        <v>2719</v>
      </c>
      <c r="C114" s="32" t="s">
        <v>2860</v>
      </c>
      <c r="D114" s="32" t="s">
        <v>394</v>
      </c>
      <c r="E114" s="94" t="s">
        <v>2</v>
      </c>
      <c r="F114" s="94" t="s">
        <v>2859</v>
      </c>
      <c r="G114" s="105">
        <v>-432861.55704789818</v>
      </c>
      <c r="H114" s="94">
        <v>0.99990000000000001</v>
      </c>
      <c r="I114" s="125">
        <v>-2074.8370895968783</v>
      </c>
      <c r="J114" s="32">
        <v>2.27994027536382</v>
      </c>
      <c r="K114" s="32">
        <v>-3.3549722714789357E-4</v>
      </c>
      <c r="L114" s="26"/>
      <c r="M114" s="26"/>
    </row>
    <row r="115" spans="2:13" x14ac:dyDescent="0.2">
      <c r="B115" s="23" t="s">
        <v>2717</v>
      </c>
      <c r="C115" s="32" t="s">
        <v>2861</v>
      </c>
      <c r="D115" s="32" t="s">
        <v>394</v>
      </c>
      <c r="E115" s="94" t="s">
        <v>136</v>
      </c>
      <c r="F115" s="94" t="s">
        <v>2862</v>
      </c>
      <c r="G115" s="105">
        <v>501773.11692992359</v>
      </c>
      <c r="H115" s="94">
        <v>0.99890000000000001</v>
      </c>
      <c r="I115" s="125">
        <v>1878.6634412489932</v>
      </c>
      <c r="J115" s="32">
        <v>-2.0643743381266457</v>
      </c>
      <c r="K115" s="32">
        <v>3.0377631981006072E-4</v>
      </c>
      <c r="L115" s="26"/>
      <c r="M115" s="26"/>
    </row>
    <row r="116" spans="2:13" x14ac:dyDescent="0.2">
      <c r="B116" s="23" t="s">
        <v>2719</v>
      </c>
      <c r="C116" s="32" t="s">
        <v>2863</v>
      </c>
      <c r="D116" s="32" t="s">
        <v>394</v>
      </c>
      <c r="E116" s="94" t="s">
        <v>2</v>
      </c>
      <c r="F116" s="94" t="s">
        <v>2862</v>
      </c>
      <c r="G116" s="105">
        <v>-384765.82848702063</v>
      </c>
      <c r="H116" s="94">
        <v>0.99990000000000001</v>
      </c>
      <c r="I116" s="125">
        <v>-1844.2977907794743</v>
      </c>
      <c r="J116" s="32">
        <v>2.0266115513578038</v>
      </c>
      <c r="K116" s="32">
        <v>-2.9821945922593778E-4</v>
      </c>
      <c r="L116" s="26"/>
      <c r="M116" s="26"/>
    </row>
    <row r="117" spans="2:13" x14ac:dyDescent="0.2">
      <c r="B117" s="23" t="s">
        <v>2721</v>
      </c>
      <c r="C117" s="32" t="s">
        <v>2864</v>
      </c>
      <c r="D117" s="32" t="s">
        <v>394</v>
      </c>
      <c r="E117" s="94" t="s">
        <v>136</v>
      </c>
      <c r="F117" s="94" t="s">
        <v>2392</v>
      </c>
      <c r="G117" s="105">
        <v>4217762.9000000004</v>
      </c>
      <c r="H117" s="94">
        <v>0.99939999999999996</v>
      </c>
      <c r="I117" s="125">
        <v>15799.923480000001</v>
      </c>
      <c r="J117" s="32">
        <v>-17.361788099092351</v>
      </c>
      <c r="K117" s="32">
        <v>2.5548176978650405E-3</v>
      </c>
      <c r="L117" s="26"/>
      <c r="M117" s="26"/>
    </row>
    <row r="118" spans="2:13" x14ac:dyDescent="0.2">
      <c r="B118" s="23" t="s">
        <v>2723</v>
      </c>
      <c r="C118" s="32" t="s">
        <v>2865</v>
      </c>
      <c r="D118" s="32" t="s">
        <v>394</v>
      </c>
      <c r="E118" s="94" t="s">
        <v>162</v>
      </c>
      <c r="F118" s="94" t="s">
        <v>2392</v>
      </c>
      <c r="G118" s="105">
        <v>-459588534</v>
      </c>
      <c r="H118" s="94">
        <v>1.0005999999999999</v>
      </c>
      <c r="I118" s="125">
        <v>-15687.413130000001</v>
      </c>
      <c r="J118" s="32">
        <v>17.238155800611452</v>
      </c>
      <c r="K118" s="32">
        <v>-2.536624987391674E-3</v>
      </c>
      <c r="L118" s="26"/>
      <c r="M118" s="26"/>
    </row>
    <row r="119" spans="2:13" x14ac:dyDescent="0.2">
      <c r="B119" s="23" t="s">
        <v>2717</v>
      </c>
      <c r="C119" s="32" t="s">
        <v>2866</v>
      </c>
      <c r="D119" s="32" t="s">
        <v>394</v>
      </c>
      <c r="E119" s="94" t="s">
        <v>136</v>
      </c>
      <c r="F119" s="94" t="s">
        <v>2392</v>
      </c>
      <c r="G119" s="105">
        <v>98743.224096281076</v>
      </c>
      <c r="H119" s="94">
        <v>0.99890000000000001</v>
      </c>
      <c r="I119" s="125">
        <v>369.69952889309002</v>
      </c>
      <c r="J119" s="32">
        <v>-0.40624531435870592</v>
      </c>
      <c r="K119" s="32">
        <v>5.9779713522285633E-5</v>
      </c>
      <c r="L119" s="26"/>
      <c r="M119" s="26"/>
    </row>
    <row r="120" spans="2:13" x14ac:dyDescent="0.2">
      <c r="B120" s="23" t="s">
        <v>2719</v>
      </c>
      <c r="C120" s="32" t="s">
        <v>2867</v>
      </c>
      <c r="D120" s="32" t="s">
        <v>394</v>
      </c>
      <c r="E120" s="94" t="s">
        <v>2</v>
      </c>
      <c r="F120" s="94" t="s">
        <v>2392</v>
      </c>
      <c r="G120" s="105">
        <v>-76953.165697404125</v>
      </c>
      <c r="H120" s="94">
        <v>0.99990000000000001</v>
      </c>
      <c r="I120" s="125">
        <v>-368.85992656917568</v>
      </c>
      <c r="J120" s="32">
        <v>0.40532271510347795</v>
      </c>
      <c r="K120" s="32">
        <v>-5.9643951416917199E-5</v>
      </c>
      <c r="L120" s="26"/>
      <c r="M120" s="26"/>
    </row>
    <row r="121" spans="2:13" x14ac:dyDescent="0.2">
      <c r="B121" s="23" t="s">
        <v>2717</v>
      </c>
      <c r="C121" s="32" t="s">
        <v>2868</v>
      </c>
      <c r="D121" s="32" t="s">
        <v>394</v>
      </c>
      <c r="E121" s="94" t="s">
        <v>136</v>
      </c>
      <c r="F121" s="94" t="s">
        <v>779</v>
      </c>
      <c r="G121" s="105">
        <v>50814.483904966859</v>
      </c>
      <c r="H121" s="94">
        <v>0.99890000000000001</v>
      </c>
      <c r="I121" s="125">
        <v>190.25194834113833</v>
      </c>
      <c r="J121" s="32">
        <v>-0.2090588613748342</v>
      </c>
      <c r="K121" s="32">
        <v>3.0763379663864397E-5</v>
      </c>
      <c r="L121" s="26"/>
      <c r="M121" s="26"/>
    </row>
    <row r="122" spans="2:13" x14ac:dyDescent="0.2">
      <c r="B122" s="23" t="s">
        <v>2719</v>
      </c>
      <c r="C122" s="32" t="s">
        <v>2869</v>
      </c>
      <c r="D122" s="32" t="s">
        <v>394</v>
      </c>
      <c r="E122" s="94" t="s">
        <v>2</v>
      </c>
      <c r="F122" s="94" t="s">
        <v>779</v>
      </c>
      <c r="G122" s="105">
        <v>-38476.582848702063</v>
      </c>
      <c r="H122" s="94">
        <v>0.99990000000000001</v>
      </c>
      <c r="I122" s="125">
        <v>-184.42977859699016</v>
      </c>
      <c r="J122" s="32">
        <v>0.20266115460727918</v>
      </c>
      <c r="K122" s="32">
        <v>-2.9821945844823899E-5</v>
      </c>
      <c r="L122" s="26"/>
      <c r="M122" s="26"/>
    </row>
    <row r="123" spans="2:13" x14ac:dyDescent="0.2">
      <c r="B123" s="23" t="s">
        <v>2728</v>
      </c>
      <c r="C123" s="32" t="s">
        <v>2870</v>
      </c>
      <c r="D123" s="32" t="s">
        <v>394</v>
      </c>
      <c r="E123" s="94" t="s">
        <v>136</v>
      </c>
      <c r="F123" s="94" t="s">
        <v>2727</v>
      </c>
      <c r="G123" s="105">
        <v>2310395.2421378857</v>
      </c>
      <c r="H123" s="94">
        <v>0.99680000000000002</v>
      </c>
      <c r="I123" s="125">
        <v>8632.4394127489686</v>
      </c>
      <c r="J123" s="32">
        <v>-9.4857790958365307</v>
      </c>
      <c r="K123" s="32">
        <v>1.3958491011273404E-3</v>
      </c>
      <c r="L123" s="26"/>
      <c r="M123" s="26"/>
    </row>
    <row r="124" spans="2:13" x14ac:dyDescent="0.2">
      <c r="B124" s="23" t="s">
        <v>2725</v>
      </c>
      <c r="C124" s="32" t="s">
        <v>2871</v>
      </c>
      <c r="D124" s="32" t="s">
        <v>394</v>
      </c>
      <c r="E124" s="94" t="s">
        <v>137</v>
      </c>
      <c r="F124" s="94" t="s">
        <v>2727</v>
      </c>
      <c r="G124" s="105">
        <v>-1980197.3363084516</v>
      </c>
      <c r="H124" s="94">
        <v>1.0008999999999999</v>
      </c>
      <c r="I124" s="125">
        <v>-8506.3901706227771</v>
      </c>
      <c r="J124" s="32">
        <v>9.3472695495962412</v>
      </c>
      <c r="K124" s="32">
        <v>-1.375467177443083E-3</v>
      </c>
      <c r="L124" s="26"/>
      <c r="M124" s="26"/>
    </row>
    <row r="125" spans="2:13" x14ac:dyDescent="0.2">
      <c r="B125" s="23" t="s">
        <v>2725</v>
      </c>
      <c r="C125" s="32" t="s">
        <v>2872</v>
      </c>
      <c r="D125" s="32" t="s">
        <v>394</v>
      </c>
      <c r="E125" s="94" t="s">
        <v>137</v>
      </c>
      <c r="F125" s="94" t="s">
        <v>2727</v>
      </c>
      <c r="G125" s="105">
        <v>12336741.773874367</v>
      </c>
      <c r="H125" s="94">
        <v>1.0008999999999999</v>
      </c>
      <c r="I125" s="125">
        <v>52995.293471760597</v>
      </c>
      <c r="J125" s="32">
        <v>-58.234019719816992</v>
      </c>
      <c r="K125" s="32">
        <v>8.5692385685658783E-3</v>
      </c>
      <c r="L125" s="26"/>
      <c r="M125" s="26"/>
    </row>
    <row r="126" spans="2:13" x14ac:dyDescent="0.2">
      <c r="B126" s="23" t="s">
        <v>2728</v>
      </c>
      <c r="C126" s="32" t="s">
        <v>2873</v>
      </c>
      <c r="D126" s="32" t="s">
        <v>394</v>
      </c>
      <c r="E126" s="94" t="s">
        <v>136</v>
      </c>
      <c r="F126" s="94" t="s">
        <v>2727</v>
      </c>
      <c r="G126" s="105">
        <v>-14393893.464667918</v>
      </c>
      <c r="H126" s="94">
        <v>0.99680000000000002</v>
      </c>
      <c r="I126" s="125">
        <v>-53780.587400312099</v>
      </c>
      <c r="J126" s="32">
        <v>59.096942049806337</v>
      </c>
      <c r="K126" s="32">
        <v>-8.6962191092772919E-3</v>
      </c>
      <c r="L126" s="26"/>
      <c r="M126" s="26"/>
    </row>
    <row r="127" spans="2:13" x14ac:dyDescent="0.2">
      <c r="B127" s="23" t="s">
        <v>2728</v>
      </c>
      <c r="C127" s="32" t="s">
        <v>2874</v>
      </c>
      <c r="D127" s="32" t="s">
        <v>394</v>
      </c>
      <c r="E127" s="94" t="s">
        <v>136</v>
      </c>
      <c r="F127" s="94" t="s">
        <v>2727</v>
      </c>
      <c r="G127" s="105">
        <v>30268995.25</v>
      </c>
      <c r="H127" s="94">
        <v>0.99680000000000002</v>
      </c>
      <c r="I127" s="125">
        <v>113095.48376</v>
      </c>
      <c r="J127" s="32">
        <v>-124.2752742752815</v>
      </c>
      <c r="K127" s="32">
        <v>1.8287325493974878E-2</v>
      </c>
      <c r="L127" s="26"/>
      <c r="M127" s="26"/>
    </row>
    <row r="128" spans="2:13" x14ac:dyDescent="0.2">
      <c r="B128" s="23" t="s">
        <v>2725</v>
      </c>
      <c r="C128" s="32" t="s">
        <v>2875</v>
      </c>
      <c r="D128" s="32" t="s">
        <v>394</v>
      </c>
      <c r="E128" s="94" t="s">
        <v>137</v>
      </c>
      <c r="F128" s="94" t="s">
        <v>2727</v>
      </c>
      <c r="G128" s="105">
        <v>-25943000</v>
      </c>
      <c r="H128" s="94">
        <v>1.0008999999999999</v>
      </c>
      <c r="I128" s="125">
        <v>-111444.08497</v>
      </c>
      <c r="J128" s="32">
        <v>122.46063030593757</v>
      </c>
      <c r="K128" s="32">
        <v>-1.802029743777793E-2</v>
      </c>
      <c r="L128" s="26"/>
      <c r="M128" s="26"/>
    </row>
    <row r="129" spans="2:13" x14ac:dyDescent="0.2">
      <c r="B129" s="23" t="s">
        <v>2728</v>
      </c>
      <c r="C129" s="32" t="s">
        <v>2876</v>
      </c>
      <c r="D129" s="32" t="s">
        <v>394</v>
      </c>
      <c r="E129" s="94" t="s">
        <v>136</v>
      </c>
      <c r="F129" s="94" t="s">
        <v>2877</v>
      </c>
      <c r="G129" s="105">
        <v>691033.02850998659</v>
      </c>
      <c r="H129" s="94">
        <v>0.99680000000000002</v>
      </c>
      <c r="I129" s="125">
        <v>2581.9395057922502</v>
      </c>
      <c r="J129" s="32">
        <v>-2.8371711192768556</v>
      </c>
      <c r="K129" s="32">
        <v>4.1749472727287899E-4</v>
      </c>
      <c r="L129" s="26"/>
      <c r="M129" s="26"/>
    </row>
    <row r="130" spans="2:13" x14ac:dyDescent="0.2">
      <c r="B130" s="23" t="s">
        <v>2725</v>
      </c>
      <c r="C130" s="32" t="s">
        <v>2878</v>
      </c>
      <c r="D130" s="32" t="s">
        <v>394</v>
      </c>
      <c r="E130" s="94" t="s">
        <v>137</v>
      </c>
      <c r="F130" s="94" t="s">
        <v>2877</v>
      </c>
      <c r="G130" s="105">
        <v>-599672.86719311541</v>
      </c>
      <c r="H130" s="94">
        <v>1.0008999999999999</v>
      </c>
      <c r="I130" s="125">
        <v>-2576.0318375927632</v>
      </c>
      <c r="J130" s="32">
        <v>2.8306794623033853</v>
      </c>
      <c r="K130" s="32">
        <v>-4.1653946851556478E-4</v>
      </c>
      <c r="L130" s="26"/>
      <c r="M130" s="26"/>
    </row>
    <row r="131" spans="2:13" x14ac:dyDescent="0.2">
      <c r="B131" s="23" t="s">
        <v>2728</v>
      </c>
      <c r="C131" s="32" t="s">
        <v>2879</v>
      </c>
      <c r="D131" s="32" t="s">
        <v>394</v>
      </c>
      <c r="E131" s="94" t="s">
        <v>136</v>
      </c>
      <c r="F131" s="94" t="s">
        <v>2880</v>
      </c>
      <c r="G131" s="105">
        <v>17726.161718397037</v>
      </c>
      <c r="H131" s="94">
        <v>0.99680000000000002</v>
      </c>
      <c r="I131" s="125">
        <v>66.231099318930845</v>
      </c>
      <c r="J131" s="32">
        <v>-7.2778220312318689E-2</v>
      </c>
      <c r="K131" s="32">
        <v>1.0709443302257167E-5</v>
      </c>
      <c r="L131" s="26"/>
      <c r="M131" s="26"/>
    </row>
    <row r="132" spans="2:13" x14ac:dyDescent="0.2">
      <c r="B132" s="23" t="s">
        <v>2725</v>
      </c>
      <c r="C132" s="32" t="s">
        <v>2881</v>
      </c>
      <c r="D132" s="32" t="s">
        <v>394</v>
      </c>
      <c r="E132" s="94" t="s">
        <v>137</v>
      </c>
      <c r="F132" s="94" t="s">
        <v>2880</v>
      </c>
      <c r="G132" s="105">
        <v>-15390.633139480824</v>
      </c>
      <c r="H132" s="94">
        <v>1.0008999999999999</v>
      </c>
      <c r="I132" s="125">
        <v>-66.113981410312249</v>
      </c>
      <c r="J132" s="32">
        <v>7.2649524985748351E-2</v>
      </c>
      <c r="K132" s="32">
        <v>-1.0690505558282996E-5</v>
      </c>
      <c r="L132" s="26"/>
      <c r="M132" s="26"/>
    </row>
    <row r="133" spans="2:13" x14ac:dyDescent="0.2">
      <c r="B133" s="23" t="s">
        <v>2728</v>
      </c>
      <c r="C133" s="32" t="s">
        <v>2882</v>
      </c>
      <c r="D133" s="32" t="s">
        <v>394</v>
      </c>
      <c r="E133" s="94" t="s">
        <v>136</v>
      </c>
      <c r="F133" s="94" t="s">
        <v>2883</v>
      </c>
      <c r="G133" s="105">
        <v>2867548.4154871749</v>
      </c>
      <c r="H133" s="94">
        <v>0.99680000000000002</v>
      </c>
      <c r="I133" s="125">
        <v>10714.157261168424</v>
      </c>
      <c r="J133" s="32">
        <v>-11.77328031140299</v>
      </c>
      <c r="K133" s="32">
        <v>1.7324589339430345E-3</v>
      </c>
      <c r="L133" s="26"/>
      <c r="M133" s="26"/>
    </row>
    <row r="134" spans="2:13" x14ac:dyDescent="0.2">
      <c r="B134" s="23" t="s">
        <v>2725</v>
      </c>
      <c r="C134" s="32" t="s">
        <v>2884</v>
      </c>
      <c r="D134" s="32" t="s">
        <v>394</v>
      </c>
      <c r="E134" s="94" t="s">
        <v>137</v>
      </c>
      <c r="F134" s="94" t="s">
        <v>2883</v>
      </c>
      <c r="G134" s="105">
        <v>-2494865.4191713575</v>
      </c>
      <c r="H134" s="94">
        <v>1.0008999999999999</v>
      </c>
      <c r="I134" s="125">
        <v>-10717.264531754363</v>
      </c>
      <c r="J134" s="32">
        <v>11.776694743982231</v>
      </c>
      <c r="K134" s="32">
        <v>-1.7329613737108638E-3</v>
      </c>
      <c r="L134" s="26"/>
      <c r="M134" s="26"/>
    </row>
    <row r="135" spans="2:13" x14ac:dyDescent="0.2">
      <c r="B135" s="23" t="s">
        <v>2725</v>
      </c>
      <c r="C135" s="32" t="s">
        <v>2885</v>
      </c>
      <c r="D135" s="32" t="s">
        <v>394</v>
      </c>
      <c r="E135" s="94" t="s">
        <v>137</v>
      </c>
      <c r="F135" s="94" t="s">
        <v>2886</v>
      </c>
      <c r="G135" s="105">
        <v>1983570.2776282502</v>
      </c>
      <c r="H135" s="94">
        <v>1.0008999999999999</v>
      </c>
      <c r="I135" s="125">
        <v>8520.8794108824877</v>
      </c>
      <c r="J135" s="32">
        <v>-9.3631910899394182</v>
      </c>
      <c r="K135" s="32">
        <v>1.3778100601469761E-3</v>
      </c>
      <c r="L135" s="26"/>
      <c r="M135" s="26"/>
    </row>
    <row r="136" spans="2:13" x14ac:dyDescent="0.2">
      <c r="B136" s="23" t="s">
        <v>2728</v>
      </c>
      <c r="C136" s="32" t="s">
        <v>2887</v>
      </c>
      <c r="D136" s="32" t="s">
        <v>394</v>
      </c>
      <c r="E136" s="94" t="s">
        <v>136</v>
      </c>
      <c r="F136" s="94" t="s">
        <v>2886</v>
      </c>
      <c r="G136" s="105">
        <v>-2262916.4799740203</v>
      </c>
      <c r="H136" s="94">
        <v>0.99680000000000002</v>
      </c>
      <c r="I136" s="125">
        <v>-8455.0422602464041</v>
      </c>
      <c r="J136" s="32">
        <v>9.2908457611890203</v>
      </c>
      <c r="K136" s="32">
        <v>-1.3671643176005018E-3</v>
      </c>
      <c r="L136" s="26"/>
      <c r="M136" s="26"/>
    </row>
    <row r="137" spans="2:13" x14ac:dyDescent="0.2">
      <c r="B137" s="23" t="s">
        <v>2725</v>
      </c>
      <c r="C137" s="32" t="s">
        <v>2888</v>
      </c>
      <c r="D137" s="32" t="s">
        <v>394</v>
      </c>
      <c r="E137" s="94" t="s">
        <v>137</v>
      </c>
      <c r="F137" s="94" t="s">
        <v>2889</v>
      </c>
      <c r="G137" s="105">
        <v>994950.96688981645</v>
      </c>
      <c r="H137" s="94">
        <v>1.0008999999999999</v>
      </c>
      <c r="I137" s="125">
        <v>4274.0392434304158</v>
      </c>
      <c r="J137" s="32">
        <v>-4.6965394335975521</v>
      </c>
      <c r="K137" s="32">
        <v>6.9110404960554493E-4</v>
      </c>
      <c r="L137" s="26"/>
      <c r="M137" s="26"/>
    </row>
    <row r="138" spans="2:13" x14ac:dyDescent="0.2">
      <c r="B138" s="23" t="s">
        <v>2728</v>
      </c>
      <c r="C138" s="32" t="s">
        <v>2890</v>
      </c>
      <c r="D138" s="32" t="s">
        <v>394</v>
      </c>
      <c r="E138" s="94" t="s">
        <v>136</v>
      </c>
      <c r="F138" s="94" t="s">
        <v>2889</v>
      </c>
      <c r="G138" s="105">
        <v>-1131458.2399870101</v>
      </c>
      <c r="H138" s="94">
        <v>0.99680000000000002</v>
      </c>
      <c r="I138" s="125">
        <v>-4227.5211301232021</v>
      </c>
      <c r="J138" s="32">
        <v>4.6454228805945101</v>
      </c>
      <c r="K138" s="32">
        <v>-6.8358215880025091E-4</v>
      </c>
      <c r="L138" s="26"/>
      <c r="M138" s="26"/>
    </row>
    <row r="139" spans="2:13" x14ac:dyDescent="0.2">
      <c r="B139" s="23" t="s">
        <v>2725</v>
      </c>
      <c r="C139" s="32" t="s">
        <v>2891</v>
      </c>
      <c r="D139" s="32" t="s">
        <v>394</v>
      </c>
      <c r="E139" s="94" t="s">
        <v>137</v>
      </c>
      <c r="F139" s="94" t="s">
        <v>2807</v>
      </c>
      <c r="G139" s="105">
        <v>506928.97903164965</v>
      </c>
      <c r="H139" s="94">
        <v>1.0008999999999999</v>
      </c>
      <c r="I139" s="125">
        <v>2177.6292718403483</v>
      </c>
      <c r="J139" s="32">
        <v>-2.3928937392596095</v>
      </c>
      <c r="K139" s="32">
        <v>3.5211852830357396E-4</v>
      </c>
      <c r="L139" s="26"/>
      <c r="M139" s="26"/>
    </row>
    <row r="140" spans="2:13" x14ac:dyDescent="0.2">
      <c r="B140" s="23" t="s">
        <v>2728</v>
      </c>
      <c r="C140" s="32" t="s">
        <v>2892</v>
      </c>
      <c r="D140" s="32" t="s">
        <v>394</v>
      </c>
      <c r="E140" s="94" t="s">
        <v>136</v>
      </c>
      <c r="F140" s="94" t="s">
        <v>2807</v>
      </c>
      <c r="G140" s="105">
        <v>-582872.00938038109</v>
      </c>
      <c r="H140" s="94">
        <v>0.99680000000000002</v>
      </c>
      <c r="I140" s="125">
        <v>-2177.8123559264318</v>
      </c>
      <c r="J140" s="32">
        <v>2.393094921696405</v>
      </c>
      <c r="K140" s="32">
        <v>-3.5214813265348844E-4</v>
      </c>
      <c r="L140" s="26"/>
      <c r="M140" s="26"/>
    </row>
    <row r="141" spans="2:13" x14ac:dyDescent="0.2">
      <c r="B141" s="23" t="s">
        <v>2725</v>
      </c>
      <c r="C141" s="32" t="s">
        <v>2893</v>
      </c>
      <c r="D141" s="32" t="s">
        <v>394</v>
      </c>
      <c r="E141" s="94" t="s">
        <v>137</v>
      </c>
      <c r="F141" s="94" t="s">
        <v>2894</v>
      </c>
      <c r="G141" s="105">
        <v>3422095.4468407123</v>
      </c>
      <c r="H141" s="94">
        <v>1.0008999999999999</v>
      </c>
      <c r="I141" s="125">
        <v>14700.378319727641</v>
      </c>
      <c r="J141" s="32">
        <v>-16.153549964129482</v>
      </c>
      <c r="K141" s="32">
        <v>2.3770233282516965E-3</v>
      </c>
      <c r="L141" s="26"/>
      <c r="M141" s="26"/>
    </row>
    <row r="142" spans="2:13" x14ac:dyDescent="0.2">
      <c r="B142" s="23" t="s">
        <v>2728</v>
      </c>
      <c r="C142" s="32" t="s">
        <v>2895</v>
      </c>
      <c r="D142" s="32" t="s">
        <v>394</v>
      </c>
      <c r="E142" s="94" t="s">
        <v>136</v>
      </c>
      <c r="F142" s="94" t="s">
        <v>2894</v>
      </c>
      <c r="G142" s="105">
        <v>-3908956.9660627404</v>
      </c>
      <c r="H142" s="94">
        <v>0.99680000000000002</v>
      </c>
      <c r="I142" s="125">
        <v>-14605.22146203275</v>
      </c>
      <c r="J142" s="32">
        <v>16.048986596998908</v>
      </c>
      <c r="K142" s="32">
        <v>-2.361636644612382E-3</v>
      </c>
      <c r="L142" s="26"/>
      <c r="M142" s="26"/>
    </row>
    <row r="143" spans="2:13" x14ac:dyDescent="0.2">
      <c r="B143" s="23" t="s">
        <v>2728</v>
      </c>
      <c r="C143" s="32" t="s">
        <v>2896</v>
      </c>
      <c r="D143" s="32" t="s">
        <v>394</v>
      </c>
      <c r="E143" s="94" t="s">
        <v>136</v>
      </c>
      <c r="F143" s="94" t="s">
        <v>2897</v>
      </c>
      <c r="G143" s="105">
        <v>1682469.3511947643</v>
      </c>
      <c r="H143" s="94">
        <v>0.99680000000000002</v>
      </c>
      <c r="I143" s="125">
        <v>6286.290100169992</v>
      </c>
      <c r="J143" s="32">
        <v>-6.9077066598915842</v>
      </c>
      <c r="K143" s="32">
        <v>1.0164812014537741E-3</v>
      </c>
      <c r="L143" s="26"/>
      <c r="M143" s="26"/>
    </row>
    <row r="144" spans="2:13" x14ac:dyDescent="0.2">
      <c r="B144" s="23" t="s">
        <v>2725</v>
      </c>
      <c r="C144" s="32" t="s">
        <v>2898</v>
      </c>
      <c r="D144" s="32" t="s">
        <v>394</v>
      </c>
      <c r="E144" s="94" t="s">
        <v>137</v>
      </c>
      <c r="F144" s="94" t="s">
        <v>2897</v>
      </c>
      <c r="G144" s="105">
        <v>-1470895.7119831133</v>
      </c>
      <c r="H144" s="94">
        <v>1.0008999999999999</v>
      </c>
      <c r="I144" s="125">
        <v>-6318.5686576486487</v>
      </c>
      <c r="J144" s="32">
        <v>6.9431760389552366</v>
      </c>
      <c r="K144" s="32">
        <v>-1.0217005830547301E-3</v>
      </c>
      <c r="L144" s="26"/>
      <c r="M144" s="26"/>
    </row>
    <row r="145" spans="2:13" x14ac:dyDescent="0.2">
      <c r="B145" s="23" t="s">
        <v>2728</v>
      </c>
      <c r="C145" s="32" t="s">
        <v>2899</v>
      </c>
      <c r="D145" s="32" t="s">
        <v>394</v>
      </c>
      <c r="E145" s="94" t="s">
        <v>136</v>
      </c>
      <c r="F145" s="94" t="s">
        <v>2820</v>
      </c>
      <c r="G145" s="105">
        <v>193406.37998129957</v>
      </c>
      <c r="H145" s="94">
        <v>0.99680000000000002</v>
      </c>
      <c r="I145" s="125">
        <v>722.63343744084102</v>
      </c>
      <c r="J145" s="32">
        <v>-0.7940676820395961</v>
      </c>
      <c r="K145" s="32">
        <v>1.1684845799284278E-4</v>
      </c>
      <c r="L145" s="26"/>
      <c r="M145" s="26"/>
    </row>
    <row r="146" spans="2:13" x14ac:dyDescent="0.2">
      <c r="B146" s="23" t="s">
        <v>2725</v>
      </c>
      <c r="C146" s="32" t="s">
        <v>2900</v>
      </c>
      <c r="D146" s="32" t="s">
        <v>394</v>
      </c>
      <c r="E146" s="94" t="s">
        <v>137</v>
      </c>
      <c r="F146" s="94" t="s">
        <v>2820</v>
      </c>
      <c r="G146" s="105">
        <v>-169718.73599805153</v>
      </c>
      <c r="H146" s="94">
        <v>1.0008999999999999</v>
      </c>
      <c r="I146" s="125">
        <v>-729.06561347372235</v>
      </c>
      <c r="J146" s="32">
        <v>0.80113569584613809</v>
      </c>
      <c r="K146" s="32">
        <v>-1.1788852867327297E-4</v>
      </c>
      <c r="L146" s="26"/>
      <c r="M146" s="26"/>
    </row>
    <row r="147" spans="2:13" x14ac:dyDescent="0.2">
      <c r="B147" s="23" t="s">
        <v>2728</v>
      </c>
      <c r="C147" s="32" t="s">
        <v>2901</v>
      </c>
      <c r="D147" s="32" t="s">
        <v>394</v>
      </c>
      <c r="E147" s="94" t="s">
        <v>136</v>
      </c>
      <c r="F147" s="94" t="s">
        <v>2433</v>
      </c>
      <c r="G147" s="105">
        <v>4372521.7</v>
      </c>
      <c r="H147" s="94">
        <v>0.99680000000000002</v>
      </c>
      <c r="I147" s="125">
        <v>16337.260380000002</v>
      </c>
      <c r="J147" s="32">
        <v>-17.952242186255003</v>
      </c>
      <c r="K147" s="32">
        <v>2.6417040567498586E-3</v>
      </c>
      <c r="L147" s="26"/>
      <c r="M147" s="26"/>
    </row>
    <row r="148" spans="2:13" x14ac:dyDescent="0.2">
      <c r="B148" s="23" t="s">
        <v>2725</v>
      </c>
      <c r="C148" s="32" t="s">
        <v>2902</v>
      </c>
      <c r="D148" s="32" t="s">
        <v>394</v>
      </c>
      <c r="E148" s="94" t="s">
        <v>137</v>
      </c>
      <c r="F148" s="94" t="s">
        <v>2433</v>
      </c>
      <c r="G148" s="105">
        <v>-3813800</v>
      </c>
      <c r="H148" s="94">
        <v>1.0008999999999999</v>
      </c>
      <c r="I148" s="125">
        <v>-16383.049419999999</v>
      </c>
      <c r="J148" s="32">
        <v>18.002557595107909</v>
      </c>
      <c r="K148" s="32">
        <v>-2.6491080577824158E-3</v>
      </c>
      <c r="L148" s="26"/>
      <c r="M148" s="26"/>
    </row>
    <row r="149" spans="2:13" x14ac:dyDescent="0.2">
      <c r="B149" s="23" t="s">
        <v>2725</v>
      </c>
      <c r="C149" s="32" t="s">
        <v>2903</v>
      </c>
      <c r="D149" s="32" t="s">
        <v>394</v>
      </c>
      <c r="E149" s="94" t="s">
        <v>137</v>
      </c>
      <c r="F149" s="94" t="s">
        <v>1130</v>
      </c>
      <c r="G149" s="105">
        <v>519433.86845747783</v>
      </c>
      <c r="H149" s="94">
        <v>1.0008999999999999</v>
      </c>
      <c r="I149" s="125">
        <v>2231.346882217184</v>
      </c>
      <c r="J149" s="32">
        <v>-2.4519214788390307</v>
      </c>
      <c r="K149" s="32">
        <v>3.6080456414744875E-4</v>
      </c>
      <c r="L149" s="26"/>
      <c r="M149" s="26"/>
    </row>
    <row r="150" spans="2:13" x14ac:dyDescent="0.2">
      <c r="B150" s="23" t="s">
        <v>2728</v>
      </c>
      <c r="C150" s="32" t="s">
        <v>2904</v>
      </c>
      <c r="D150" s="32" t="s">
        <v>394</v>
      </c>
      <c r="E150" s="94" t="s">
        <v>136</v>
      </c>
      <c r="F150" s="94" t="s">
        <v>1130</v>
      </c>
      <c r="G150" s="105">
        <v>-595182.90949463181</v>
      </c>
      <c r="H150" s="94">
        <v>0.99680000000000002</v>
      </c>
      <c r="I150" s="125">
        <v>-2223.8101565028005</v>
      </c>
      <c r="J150" s="32">
        <v>2.4436397276660111</v>
      </c>
      <c r="K150" s="32">
        <v>-3.5958588987580211E-4</v>
      </c>
      <c r="L150" s="26"/>
      <c r="M150" s="26"/>
    </row>
    <row r="151" spans="2:13" x14ac:dyDescent="0.2">
      <c r="B151" s="23" t="s">
        <v>2723</v>
      </c>
      <c r="C151" s="32" t="s">
        <v>2905</v>
      </c>
      <c r="D151" s="32" t="s">
        <v>394</v>
      </c>
      <c r="E151" s="94" t="s">
        <v>162</v>
      </c>
      <c r="F151" s="94" t="s">
        <v>2747</v>
      </c>
      <c r="G151" s="105">
        <v>459588534</v>
      </c>
      <c r="H151" s="94">
        <v>1.0005999999999999</v>
      </c>
      <c r="I151" s="125">
        <v>15687.413130000001</v>
      </c>
      <c r="J151" s="32">
        <v>-17.238155800611452</v>
      </c>
      <c r="K151" s="32">
        <v>2.536624987391674E-3</v>
      </c>
      <c r="L151" s="26"/>
      <c r="M151" s="26"/>
    </row>
    <row r="152" spans="2:13" x14ac:dyDescent="0.2">
      <c r="B152" s="23" t="s">
        <v>2721</v>
      </c>
      <c r="C152" s="32" t="s">
        <v>2906</v>
      </c>
      <c r="D152" s="32" t="s">
        <v>394</v>
      </c>
      <c r="E152" s="94" t="s">
        <v>136</v>
      </c>
      <c r="F152" s="94" t="s">
        <v>2747</v>
      </c>
      <c r="G152" s="105">
        <v>-4153684.13</v>
      </c>
      <c r="H152" s="94">
        <v>0.99939999999999996</v>
      </c>
      <c r="I152" s="125">
        <v>-15559.881609999999</v>
      </c>
      <c r="J152" s="32">
        <v>17.098017449372097</v>
      </c>
      <c r="K152" s="32">
        <v>-2.5160033821830115E-3</v>
      </c>
      <c r="L152" s="26"/>
      <c r="M152" s="26"/>
    </row>
    <row r="153" spans="2:13" x14ac:dyDescent="0.2">
      <c r="B153" s="23" t="s">
        <v>2911</v>
      </c>
      <c r="C153" s="32" t="s">
        <v>2912</v>
      </c>
      <c r="D153" s="32" t="s">
        <v>394</v>
      </c>
      <c r="E153" s="94" t="s">
        <v>162</v>
      </c>
      <c r="F153" s="94" t="s">
        <v>172</v>
      </c>
      <c r="G153" s="105">
        <v>907322872</v>
      </c>
      <c r="H153" s="94">
        <v>1.0023</v>
      </c>
      <c r="I153" s="125">
        <v>31023.28167</v>
      </c>
      <c r="J153" s="32">
        <v>-34.090015889937455</v>
      </c>
      <c r="K153" s="32">
        <v>5.0164058804902587E-3</v>
      </c>
      <c r="L153" s="26"/>
      <c r="M153" s="26"/>
    </row>
    <row r="154" spans="2:13" x14ac:dyDescent="0.2">
      <c r="B154" s="23" t="s">
        <v>2913</v>
      </c>
      <c r="C154" s="32" t="s">
        <v>2914</v>
      </c>
      <c r="D154" s="32" t="s">
        <v>394</v>
      </c>
      <c r="E154" s="94" t="s">
        <v>136</v>
      </c>
      <c r="F154" s="94" t="s">
        <v>172</v>
      </c>
      <c r="G154" s="105">
        <v>-8333000</v>
      </c>
      <c r="H154" s="94">
        <v>0.99039999999999995</v>
      </c>
      <c r="I154" s="125">
        <v>-30932.974329999997</v>
      </c>
      <c r="J154" s="32">
        <v>33.990781428273287</v>
      </c>
      <c r="K154" s="32">
        <v>-5.0018033546760559E-3</v>
      </c>
      <c r="L154" s="26"/>
      <c r="M154" s="26"/>
    </row>
    <row r="155" spans="2:13" x14ac:dyDescent="0.2">
      <c r="B155" s="23" t="s">
        <v>2725</v>
      </c>
      <c r="C155" s="32" t="s">
        <v>2915</v>
      </c>
      <c r="D155" s="32" t="s">
        <v>394</v>
      </c>
      <c r="E155" s="94" t="s">
        <v>137</v>
      </c>
      <c r="F155" s="94" t="s">
        <v>172</v>
      </c>
      <c r="G155" s="105">
        <v>1855591.5135786966</v>
      </c>
      <c r="H155" s="94">
        <v>1.0008999999999999</v>
      </c>
      <c r="I155" s="125">
        <v>7971.1094211102563</v>
      </c>
      <c r="J155" s="32">
        <v>-8.7590748688863247</v>
      </c>
      <c r="K155" s="32">
        <v>1.2889132941972475E-3</v>
      </c>
      <c r="L155" s="26"/>
      <c r="M155" s="26"/>
    </row>
    <row r="156" spans="2:13" x14ac:dyDescent="0.2">
      <c r="B156" s="23" t="s">
        <v>2728</v>
      </c>
      <c r="C156" s="32" t="s">
        <v>2916</v>
      </c>
      <c r="D156" s="32" t="s">
        <v>394</v>
      </c>
      <c r="E156" s="94" t="s">
        <v>136</v>
      </c>
      <c r="F156" s="94" t="s">
        <v>172</v>
      </c>
      <c r="G156" s="105">
        <v>-2133800.3492095508</v>
      </c>
      <c r="H156" s="94">
        <v>0.99680000000000002</v>
      </c>
      <c r="I156" s="125">
        <v>-7972.6195309019222</v>
      </c>
      <c r="J156" s="32">
        <v>8.7607342570626301</v>
      </c>
      <c r="K156" s="32">
        <v>-1.2891574760900493E-3</v>
      </c>
      <c r="L156" s="26"/>
      <c r="M156" s="26"/>
    </row>
    <row r="157" spans="2:13" x14ac:dyDescent="0.2">
      <c r="B157" s="23" t="s">
        <v>2719</v>
      </c>
      <c r="C157" s="32" t="s">
        <v>2917</v>
      </c>
      <c r="D157" s="32" t="s">
        <v>394</v>
      </c>
      <c r="E157" s="94" t="s">
        <v>2</v>
      </c>
      <c r="F157" s="94" t="s">
        <v>172</v>
      </c>
      <c r="G157" s="105">
        <v>42995.413119506389</v>
      </c>
      <c r="H157" s="94">
        <v>0.99990000000000001</v>
      </c>
      <c r="I157" s="125">
        <v>206.09009134467365</v>
      </c>
      <c r="J157" s="32">
        <v>-0.22646264709940292</v>
      </c>
      <c r="K157" s="32">
        <v>3.3324377386288142E-5</v>
      </c>
      <c r="L157" s="26"/>
      <c r="M157" s="26"/>
    </row>
    <row r="158" spans="2:13" x14ac:dyDescent="0.2">
      <c r="B158" s="23" t="s">
        <v>2717</v>
      </c>
      <c r="C158" s="32" t="s">
        <v>2918</v>
      </c>
      <c r="D158" s="32" t="s">
        <v>394</v>
      </c>
      <c r="E158" s="94" t="s">
        <v>136</v>
      </c>
      <c r="F158" s="94" t="s">
        <v>172</v>
      </c>
      <c r="G158" s="105">
        <v>-54859.567415702979</v>
      </c>
      <c r="H158" s="94">
        <v>0.99890000000000001</v>
      </c>
      <c r="I158" s="125">
        <v>-205.39694079206754</v>
      </c>
      <c r="J158" s="32">
        <v>0.22570097676407821</v>
      </c>
      <c r="K158" s="32">
        <v>-3.321229625492541E-5</v>
      </c>
      <c r="L158" s="26"/>
      <c r="M158" s="26"/>
    </row>
    <row r="159" spans="2:13" x14ac:dyDescent="0.2">
      <c r="B159" s="23" t="s">
        <v>2725</v>
      </c>
      <c r="C159" s="32" t="s">
        <v>2919</v>
      </c>
      <c r="D159" s="32" t="s">
        <v>394</v>
      </c>
      <c r="E159" s="94" t="s">
        <v>137</v>
      </c>
      <c r="F159" s="94" t="s">
        <v>172</v>
      </c>
      <c r="G159" s="105">
        <v>1269727.2340071681</v>
      </c>
      <c r="H159" s="94">
        <v>1.0008999999999999</v>
      </c>
      <c r="I159" s="125">
        <v>5454.4034903986249</v>
      </c>
      <c r="J159" s="32">
        <v>-5.9935858377492988</v>
      </c>
      <c r="K159" s="32">
        <v>8.819667124468413E-4</v>
      </c>
      <c r="L159" s="26"/>
      <c r="M159" s="26"/>
    </row>
    <row r="160" spans="2:13" x14ac:dyDescent="0.2">
      <c r="B160" s="23" t="s">
        <v>2728</v>
      </c>
      <c r="C160" s="32" t="s">
        <v>2920</v>
      </c>
      <c r="D160" s="32" t="s">
        <v>394</v>
      </c>
      <c r="E160" s="94" t="s">
        <v>136</v>
      </c>
      <c r="F160" s="94" t="s">
        <v>172</v>
      </c>
      <c r="G160" s="105">
        <v>-1459602.2445805999</v>
      </c>
      <c r="H160" s="94">
        <v>0.99680000000000002</v>
      </c>
      <c r="I160" s="125">
        <v>-5453.5811505936063</v>
      </c>
      <c r="J160" s="32">
        <v>5.9926822074590467</v>
      </c>
      <c r="K160" s="32">
        <v>-8.8183374165807897E-4</v>
      </c>
      <c r="L160" s="26"/>
      <c r="M160" s="26"/>
    </row>
    <row r="161" spans="2:15" x14ac:dyDescent="0.2">
      <c r="B161" s="23" t="s">
        <v>2907</v>
      </c>
      <c r="C161" s="32" t="s">
        <v>2908</v>
      </c>
      <c r="D161" s="32" t="s">
        <v>394</v>
      </c>
      <c r="E161" s="94" t="s">
        <v>137</v>
      </c>
      <c r="F161" s="94" t="s">
        <v>172</v>
      </c>
      <c r="G161" s="105">
        <v>2875.5858957805972</v>
      </c>
      <c r="H161" s="94">
        <v>1</v>
      </c>
      <c r="I161" s="125">
        <v>12.340863753144152</v>
      </c>
      <c r="J161" s="32">
        <v>-1.3560791083138733E-2</v>
      </c>
      <c r="K161" s="32">
        <v>1.9954942923226021E-6</v>
      </c>
      <c r="L161" s="26"/>
      <c r="M161" s="26"/>
    </row>
    <row r="162" spans="2:15" x14ac:dyDescent="0.2">
      <c r="B162" s="23" t="s">
        <v>2909</v>
      </c>
      <c r="C162" s="32" t="s">
        <v>2910</v>
      </c>
      <c r="D162" s="32" t="s">
        <v>394</v>
      </c>
      <c r="E162" s="94" t="s">
        <v>136</v>
      </c>
      <c r="F162" s="94" t="s">
        <v>172</v>
      </c>
      <c r="G162" s="105">
        <v>-3286.3118747156373</v>
      </c>
      <c r="H162" s="94">
        <v>1</v>
      </c>
      <c r="I162" s="125">
        <v>-12.317096767918509</v>
      </c>
      <c r="J162" s="32">
        <v>1.3534674667969747E-2</v>
      </c>
      <c r="K162" s="32">
        <v>-1.9916512158319957E-6</v>
      </c>
      <c r="L162" s="26"/>
      <c r="M162" s="26"/>
    </row>
    <row r="163" spans="2:15" s="164" customFormat="1" x14ac:dyDescent="0.2">
      <c r="B163" s="133" t="s">
        <v>2138</v>
      </c>
      <c r="C163" s="171" t="s">
        <v>178</v>
      </c>
      <c r="D163" s="171" t="s">
        <v>178</v>
      </c>
      <c r="E163" s="172" t="s">
        <v>178</v>
      </c>
      <c r="F163" s="172" t="s">
        <v>178</v>
      </c>
      <c r="G163" s="182" t="s">
        <v>178</v>
      </c>
      <c r="H163" s="172" t="s">
        <v>178</v>
      </c>
      <c r="I163" s="173">
        <v>0</v>
      </c>
      <c r="J163" s="171">
        <v>0</v>
      </c>
      <c r="K163" s="171">
        <v>0</v>
      </c>
      <c r="L163" s="206"/>
      <c r="M163" s="206"/>
      <c r="N163" s="179"/>
      <c r="O163" s="179"/>
    </row>
    <row r="164" spans="2:15" s="164" customFormat="1" x14ac:dyDescent="0.2">
      <c r="B164" s="133" t="s">
        <v>153</v>
      </c>
      <c r="C164" s="171" t="s">
        <v>178</v>
      </c>
      <c r="D164" s="171" t="s">
        <v>178</v>
      </c>
      <c r="E164" s="172" t="s">
        <v>178</v>
      </c>
      <c r="F164" s="172" t="s">
        <v>178</v>
      </c>
      <c r="G164" s="182" t="s">
        <v>178</v>
      </c>
      <c r="H164" s="172" t="s">
        <v>178</v>
      </c>
      <c r="I164" s="173">
        <v>0</v>
      </c>
      <c r="J164" s="171">
        <v>0</v>
      </c>
      <c r="K164" s="171">
        <v>0</v>
      </c>
      <c r="L164" s="206"/>
      <c r="M164" s="206"/>
      <c r="N164" s="179"/>
      <c r="O164" s="179"/>
    </row>
    <row r="165" spans="2:15" s="164" customFormat="1" x14ac:dyDescent="0.2">
      <c r="B165" s="116" t="s">
        <v>167</v>
      </c>
      <c r="C165" s="174"/>
      <c r="D165" s="116"/>
      <c r="E165" s="175"/>
      <c r="F165" s="175"/>
      <c r="G165" s="175"/>
      <c r="H165" s="176"/>
      <c r="I165" s="177"/>
      <c r="J165" s="177"/>
      <c r="K165" s="178"/>
      <c r="L165" s="195"/>
      <c r="M165" s="195"/>
      <c r="N165" s="179"/>
      <c r="O165" s="179"/>
    </row>
    <row r="166" spans="2:15" s="164" customFormat="1" x14ac:dyDescent="0.2">
      <c r="B166" s="116" t="s">
        <v>168</v>
      </c>
      <c r="C166" s="174"/>
      <c r="D166" s="116"/>
      <c r="E166" s="175"/>
      <c r="F166" s="175"/>
      <c r="G166" s="175"/>
      <c r="H166" s="176"/>
      <c r="I166" s="177"/>
      <c r="J166" s="177"/>
      <c r="K166" s="178"/>
      <c r="L166" s="195"/>
      <c r="M166" s="195"/>
      <c r="N166" s="179"/>
      <c r="O166" s="179"/>
    </row>
    <row r="167" spans="2:15" s="164" customFormat="1" x14ac:dyDescent="0.2">
      <c r="B167" s="116" t="s">
        <v>169</v>
      </c>
      <c r="C167" s="174"/>
      <c r="D167" s="116"/>
      <c r="E167" s="175"/>
      <c r="F167" s="175"/>
      <c r="G167" s="175"/>
      <c r="H167" s="176"/>
      <c r="I167" s="177"/>
      <c r="J167" s="177"/>
      <c r="K167" s="178"/>
      <c r="L167" s="195"/>
      <c r="M167" s="195"/>
      <c r="N167" s="179"/>
      <c r="O167" s="179"/>
    </row>
    <row r="168" spans="2:15" s="164" customFormat="1" x14ac:dyDescent="0.2">
      <c r="B168" s="116" t="s">
        <v>170</v>
      </c>
      <c r="C168" s="174"/>
      <c r="D168" s="116"/>
      <c r="E168" s="175"/>
      <c r="F168" s="175"/>
      <c r="G168" s="175"/>
      <c r="H168" s="176"/>
      <c r="I168" s="177"/>
      <c r="J168" s="177"/>
      <c r="K168" s="178"/>
      <c r="L168" s="195"/>
      <c r="M168" s="195"/>
      <c r="N168" s="179"/>
      <c r="O168" s="179"/>
    </row>
    <row r="169" spans="2:15" s="164" customFormat="1" x14ac:dyDescent="0.2">
      <c r="B169" s="116" t="s">
        <v>171</v>
      </c>
      <c r="C169" s="174"/>
      <c r="D169" s="116"/>
      <c r="E169" s="175"/>
      <c r="F169" s="175"/>
      <c r="G169" s="175"/>
      <c r="H169" s="176"/>
      <c r="I169" s="177"/>
      <c r="J169" s="177"/>
      <c r="K169" s="178"/>
      <c r="L169" s="195"/>
      <c r="M169" s="195"/>
      <c r="N169" s="179"/>
      <c r="O169" s="179"/>
    </row>
  </sheetData>
  <mergeCells count="2">
    <mergeCell ref="B7:K7"/>
    <mergeCell ref="B6:K6"/>
  </mergeCells>
  <phoneticPr fontId="3" type="noConversion"/>
  <conditionalFormatting sqref="J12:K164 C12:F164">
    <cfRule type="expression" dxfId="49" priority="338" stopIfTrue="1">
      <formula>OR(LEFT(#REF!,3)="TIR",LEFT(#REF!,2)="IR")</formula>
    </cfRule>
  </conditionalFormatting>
  <conditionalFormatting sqref="I12:J164 B12:B164">
    <cfRule type="expression" dxfId="48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4.570312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28515625" style="95" bestFit="1" customWidth="1"/>
    <col min="10" max="10" width="10.5703125" style="97" bestFit="1" customWidth="1"/>
    <col min="11" max="11" width="12.140625" style="97" bestFit="1" customWidth="1"/>
    <col min="12" max="12" width="12.42578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2" t="s">
        <v>174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175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7"/>
    </row>
    <row r="7" spans="1:17" s="10" customFormat="1" x14ac:dyDescent="0.2">
      <c r="B7" s="238" t="s">
        <v>36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40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4" customFormat="1" ht="12.75" customHeight="1" thickBot="1" x14ac:dyDescent="0.25">
      <c r="B11" s="142" t="s">
        <v>64</v>
      </c>
      <c r="C11" s="103" t="s">
        <v>178</v>
      </c>
      <c r="D11" s="103" t="s">
        <v>178</v>
      </c>
      <c r="E11" s="143"/>
      <c r="F11" s="143" t="s">
        <v>178</v>
      </c>
      <c r="G11" s="143" t="s">
        <v>178</v>
      </c>
      <c r="H11" s="143" t="s">
        <v>178</v>
      </c>
      <c r="I11" s="143" t="s">
        <v>178</v>
      </c>
      <c r="J11" s="103" t="s">
        <v>178</v>
      </c>
      <c r="K11" s="103" t="s">
        <v>178</v>
      </c>
      <c r="L11" s="144" t="s">
        <v>178</v>
      </c>
      <c r="M11" s="143" t="s">
        <v>178</v>
      </c>
      <c r="N11" s="145">
        <v>4153.2213724000003</v>
      </c>
      <c r="O11" s="103" t="s">
        <v>178</v>
      </c>
      <c r="P11" s="103">
        <v>1</v>
      </c>
      <c r="Q11" s="121">
        <v>6.7156802871800063E-4</v>
      </c>
    </row>
    <row r="12" spans="1:17" s="164" customFormat="1" x14ac:dyDescent="0.2">
      <c r="B12" s="132" t="s">
        <v>149</v>
      </c>
      <c r="C12" s="167" t="s">
        <v>178</v>
      </c>
      <c r="D12" s="167" t="s">
        <v>178</v>
      </c>
      <c r="E12" s="168" t="s">
        <v>178</v>
      </c>
      <c r="F12" s="168" t="s">
        <v>178</v>
      </c>
      <c r="G12" s="168" t="s">
        <v>178</v>
      </c>
      <c r="H12" s="168" t="s">
        <v>178</v>
      </c>
      <c r="I12" s="168" t="s">
        <v>178</v>
      </c>
      <c r="J12" s="167" t="s">
        <v>178</v>
      </c>
      <c r="K12" s="167" t="s">
        <v>178</v>
      </c>
      <c r="L12" s="180" t="s">
        <v>178</v>
      </c>
      <c r="M12" s="172" t="s">
        <v>178</v>
      </c>
      <c r="N12" s="169">
        <v>921.46137120000003</v>
      </c>
      <c r="O12" s="167" t="s">
        <v>178</v>
      </c>
      <c r="P12" s="167">
        <v>0.22186666410885775</v>
      </c>
      <c r="Q12" s="167">
        <v>1.4899855825382439E-4</v>
      </c>
    </row>
    <row r="13" spans="1:17" s="164" customFormat="1" x14ac:dyDescent="0.2">
      <c r="B13" s="133" t="s">
        <v>2263</v>
      </c>
      <c r="C13" s="171" t="s">
        <v>178</v>
      </c>
      <c r="D13" s="171" t="s">
        <v>178</v>
      </c>
      <c r="E13" s="172" t="s">
        <v>178</v>
      </c>
      <c r="F13" s="172" t="s">
        <v>178</v>
      </c>
      <c r="G13" s="172" t="s">
        <v>178</v>
      </c>
      <c r="H13" s="172" t="s">
        <v>178</v>
      </c>
      <c r="I13" s="172" t="s">
        <v>178</v>
      </c>
      <c r="J13" s="171" t="s">
        <v>178</v>
      </c>
      <c r="K13" s="171" t="s">
        <v>178</v>
      </c>
      <c r="L13" s="182" t="s">
        <v>178</v>
      </c>
      <c r="M13" s="172" t="s">
        <v>178</v>
      </c>
      <c r="N13" s="173">
        <v>0</v>
      </c>
      <c r="O13" s="171" t="s">
        <v>178</v>
      </c>
      <c r="P13" s="171">
        <v>0</v>
      </c>
      <c r="Q13" s="171">
        <v>0</v>
      </c>
    </row>
    <row r="14" spans="1:17" s="164" customFormat="1" x14ac:dyDescent="0.2">
      <c r="B14" s="133" t="s">
        <v>2264</v>
      </c>
      <c r="C14" s="171" t="s">
        <v>178</v>
      </c>
      <c r="D14" s="171" t="s">
        <v>178</v>
      </c>
      <c r="E14" s="172" t="s">
        <v>178</v>
      </c>
      <c r="F14" s="172" t="s">
        <v>178</v>
      </c>
      <c r="G14" s="172" t="s">
        <v>178</v>
      </c>
      <c r="H14" s="172" t="s">
        <v>178</v>
      </c>
      <c r="I14" s="172" t="s">
        <v>178</v>
      </c>
      <c r="J14" s="171" t="s">
        <v>178</v>
      </c>
      <c r="K14" s="171" t="s">
        <v>178</v>
      </c>
      <c r="L14" s="182" t="s">
        <v>178</v>
      </c>
      <c r="M14" s="172" t="s">
        <v>178</v>
      </c>
      <c r="N14" s="173">
        <v>921.46137020000003</v>
      </c>
      <c r="O14" s="171" t="s">
        <v>178</v>
      </c>
      <c r="P14" s="171">
        <v>0.22186666386808079</v>
      </c>
      <c r="Q14" s="171">
        <v>1.4899855809212626E-4</v>
      </c>
    </row>
    <row r="15" spans="1:17" x14ac:dyDescent="0.2">
      <c r="B15" s="23" t="s">
        <v>2925</v>
      </c>
      <c r="C15" s="32" t="s">
        <v>2926</v>
      </c>
      <c r="D15" s="32" t="s">
        <v>2923</v>
      </c>
      <c r="E15" s="94" t="s">
        <v>444</v>
      </c>
      <c r="F15" s="94" t="s">
        <v>178</v>
      </c>
      <c r="G15" s="94" t="s">
        <v>2927</v>
      </c>
      <c r="H15" s="94">
        <v>0</v>
      </c>
      <c r="I15" s="94" t="s">
        <v>184</v>
      </c>
      <c r="J15" s="32">
        <v>0</v>
      </c>
      <c r="K15" s="32">
        <v>0</v>
      </c>
      <c r="L15" s="105">
        <v>902544.94</v>
      </c>
      <c r="M15" s="94">
        <v>101.35000000000001</v>
      </c>
      <c r="N15" s="125">
        <v>914.72928999999999</v>
      </c>
      <c r="O15" s="32" t="s">
        <v>178</v>
      </c>
      <c r="P15" s="32">
        <v>0.22024573408939438</v>
      </c>
      <c r="Q15" s="32">
        <v>1.4790999347596352E-4</v>
      </c>
    </row>
    <row r="16" spans="1:17" x14ac:dyDescent="0.2">
      <c r="B16" s="23" t="s">
        <v>2921</v>
      </c>
      <c r="C16" s="32" t="s">
        <v>2922</v>
      </c>
      <c r="D16" s="32" t="s">
        <v>2923</v>
      </c>
      <c r="E16" s="94" t="s">
        <v>444</v>
      </c>
      <c r="F16" s="94" t="s">
        <v>178</v>
      </c>
      <c r="G16" s="94" t="s">
        <v>2924</v>
      </c>
      <c r="H16" s="94">
        <v>1.5</v>
      </c>
      <c r="I16" s="94" t="s">
        <v>184</v>
      </c>
      <c r="J16" s="32">
        <v>0.02</v>
      </c>
      <c r="K16" s="32">
        <v>0.45</v>
      </c>
      <c r="L16" s="105">
        <v>74635.09</v>
      </c>
      <c r="M16" s="94">
        <v>9.02</v>
      </c>
      <c r="N16" s="125">
        <v>6.7320799999999998</v>
      </c>
      <c r="O16" s="32" t="s">
        <v>178</v>
      </c>
      <c r="P16" s="32">
        <v>1.6209297305310186E-3</v>
      </c>
      <c r="Q16" s="32">
        <v>1.0885645838231161E-6</v>
      </c>
    </row>
    <row r="17" spans="2:17" s="164" customFormat="1" x14ac:dyDescent="0.2">
      <c r="B17" s="133" t="s">
        <v>2265</v>
      </c>
      <c r="C17" s="171" t="s">
        <v>178</v>
      </c>
      <c r="D17" s="171" t="s">
        <v>178</v>
      </c>
      <c r="E17" s="172" t="s">
        <v>178</v>
      </c>
      <c r="F17" s="172" t="s">
        <v>178</v>
      </c>
      <c r="G17" s="172" t="s">
        <v>178</v>
      </c>
      <c r="H17" s="172" t="s">
        <v>178</v>
      </c>
      <c r="I17" s="172" t="s">
        <v>178</v>
      </c>
      <c r="J17" s="171" t="s">
        <v>178</v>
      </c>
      <c r="K17" s="171" t="s">
        <v>178</v>
      </c>
      <c r="L17" s="182" t="s">
        <v>178</v>
      </c>
      <c r="M17" s="172" t="s">
        <v>178</v>
      </c>
      <c r="N17" s="173">
        <v>0</v>
      </c>
      <c r="O17" s="171" t="s">
        <v>178</v>
      </c>
      <c r="P17" s="171">
        <v>0</v>
      </c>
      <c r="Q17" s="171">
        <v>0</v>
      </c>
    </row>
    <row r="18" spans="2:17" s="164" customFormat="1" x14ac:dyDescent="0.2">
      <c r="B18" s="133" t="s">
        <v>2266</v>
      </c>
      <c r="C18" s="171" t="s">
        <v>178</v>
      </c>
      <c r="D18" s="171" t="s">
        <v>178</v>
      </c>
      <c r="E18" s="172" t="s">
        <v>178</v>
      </c>
      <c r="F18" s="172" t="s">
        <v>178</v>
      </c>
      <c r="G18" s="172" t="s">
        <v>178</v>
      </c>
      <c r="H18" s="172" t="s">
        <v>178</v>
      </c>
      <c r="I18" s="172" t="s">
        <v>178</v>
      </c>
      <c r="J18" s="171" t="s">
        <v>178</v>
      </c>
      <c r="K18" s="171" t="s">
        <v>178</v>
      </c>
      <c r="L18" s="182" t="s">
        <v>178</v>
      </c>
      <c r="M18" s="172" t="s">
        <v>178</v>
      </c>
      <c r="N18" s="173">
        <v>0</v>
      </c>
      <c r="O18" s="171" t="s">
        <v>178</v>
      </c>
      <c r="P18" s="171">
        <v>0</v>
      </c>
      <c r="Q18" s="171">
        <v>0</v>
      </c>
    </row>
    <row r="19" spans="2:17" s="164" customFormat="1" x14ac:dyDescent="0.2">
      <c r="B19" s="133" t="s">
        <v>2267</v>
      </c>
      <c r="C19" s="171" t="s">
        <v>178</v>
      </c>
      <c r="D19" s="171" t="s">
        <v>178</v>
      </c>
      <c r="E19" s="172" t="s">
        <v>178</v>
      </c>
      <c r="F19" s="172" t="s">
        <v>178</v>
      </c>
      <c r="G19" s="172" t="s">
        <v>178</v>
      </c>
      <c r="H19" s="172" t="s">
        <v>178</v>
      </c>
      <c r="I19" s="172" t="s">
        <v>178</v>
      </c>
      <c r="J19" s="171" t="s">
        <v>178</v>
      </c>
      <c r="K19" s="171" t="s">
        <v>178</v>
      </c>
      <c r="L19" s="182" t="s">
        <v>178</v>
      </c>
      <c r="M19" s="172" t="s">
        <v>178</v>
      </c>
      <c r="N19" s="173">
        <v>0</v>
      </c>
      <c r="O19" s="171" t="s">
        <v>178</v>
      </c>
      <c r="P19" s="171">
        <v>0</v>
      </c>
      <c r="Q19" s="171">
        <v>0</v>
      </c>
    </row>
    <row r="20" spans="2:17" s="164" customFormat="1" x14ac:dyDescent="0.2">
      <c r="B20" s="133" t="s">
        <v>2268</v>
      </c>
      <c r="C20" s="171" t="s">
        <v>178</v>
      </c>
      <c r="D20" s="171" t="s">
        <v>178</v>
      </c>
      <c r="E20" s="172" t="s">
        <v>178</v>
      </c>
      <c r="F20" s="172" t="s">
        <v>178</v>
      </c>
      <c r="G20" s="172" t="s">
        <v>178</v>
      </c>
      <c r="H20" s="172" t="s">
        <v>178</v>
      </c>
      <c r="I20" s="172" t="s">
        <v>178</v>
      </c>
      <c r="J20" s="171" t="s">
        <v>178</v>
      </c>
      <c r="K20" s="171" t="s">
        <v>178</v>
      </c>
      <c r="L20" s="182" t="s">
        <v>178</v>
      </c>
      <c r="M20" s="172" t="s">
        <v>178</v>
      </c>
      <c r="N20" s="173">
        <v>0</v>
      </c>
      <c r="O20" s="171" t="s">
        <v>178</v>
      </c>
      <c r="P20" s="171">
        <v>0</v>
      </c>
      <c r="Q20" s="171">
        <v>0</v>
      </c>
    </row>
    <row r="21" spans="2:17" s="164" customFormat="1" x14ac:dyDescent="0.2">
      <c r="B21" s="133" t="s">
        <v>2269</v>
      </c>
      <c r="C21" s="171" t="s">
        <v>178</v>
      </c>
      <c r="D21" s="171" t="s">
        <v>178</v>
      </c>
      <c r="E21" s="172" t="s">
        <v>178</v>
      </c>
      <c r="F21" s="172" t="s">
        <v>178</v>
      </c>
      <c r="G21" s="172" t="s">
        <v>178</v>
      </c>
      <c r="H21" s="172" t="s">
        <v>178</v>
      </c>
      <c r="I21" s="172" t="s">
        <v>178</v>
      </c>
      <c r="J21" s="171" t="s">
        <v>178</v>
      </c>
      <c r="K21" s="171" t="s">
        <v>178</v>
      </c>
      <c r="L21" s="182" t="s">
        <v>178</v>
      </c>
      <c r="M21" s="172" t="s">
        <v>178</v>
      </c>
      <c r="N21" s="173">
        <v>0</v>
      </c>
      <c r="O21" s="171" t="s">
        <v>178</v>
      </c>
      <c r="P21" s="171">
        <v>0</v>
      </c>
      <c r="Q21" s="171">
        <v>0</v>
      </c>
    </row>
    <row r="22" spans="2:17" s="164" customFormat="1" x14ac:dyDescent="0.2">
      <c r="B22" s="133" t="s">
        <v>375</v>
      </c>
      <c r="C22" s="171" t="s">
        <v>178</v>
      </c>
      <c r="D22" s="171" t="s">
        <v>178</v>
      </c>
      <c r="E22" s="172" t="s">
        <v>178</v>
      </c>
      <c r="F22" s="172" t="s">
        <v>178</v>
      </c>
      <c r="G22" s="172" t="s">
        <v>178</v>
      </c>
      <c r="H22" s="172" t="s">
        <v>178</v>
      </c>
      <c r="I22" s="172" t="s">
        <v>178</v>
      </c>
      <c r="J22" s="171" t="s">
        <v>178</v>
      </c>
      <c r="K22" s="171" t="s">
        <v>178</v>
      </c>
      <c r="L22" s="182" t="s">
        <v>178</v>
      </c>
      <c r="M22" s="172" t="s">
        <v>178</v>
      </c>
      <c r="N22" s="173">
        <v>3231.7600011999998</v>
      </c>
      <c r="O22" s="171" t="s">
        <v>178</v>
      </c>
      <c r="P22" s="171">
        <v>0.7781333358911422</v>
      </c>
      <c r="Q22" s="171">
        <v>5.2256947046417615E-4</v>
      </c>
    </row>
    <row r="23" spans="2:17" s="164" customFormat="1" x14ac:dyDescent="0.2">
      <c r="B23" s="133" t="s">
        <v>2263</v>
      </c>
      <c r="C23" s="171" t="s">
        <v>178</v>
      </c>
      <c r="D23" s="171" t="s">
        <v>178</v>
      </c>
      <c r="E23" s="172" t="s">
        <v>178</v>
      </c>
      <c r="F23" s="172" t="s">
        <v>178</v>
      </c>
      <c r="G23" s="172" t="s">
        <v>178</v>
      </c>
      <c r="H23" s="172" t="s">
        <v>178</v>
      </c>
      <c r="I23" s="172" t="s">
        <v>178</v>
      </c>
      <c r="J23" s="171" t="s">
        <v>178</v>
      </c>
      <c r="K23" s="171" t="s">
        <v>178</v>
      </c>
      <c r="L23" s="182" t="s">
        <v>178</v>
      </c>
      <c r="M23" s="172" t="s">
        <v>178</v>
      </c>
      <c r="N23" s="173">
        <v>3231.7600001999999</v>
      </c>
      <c r="O23" s="171" t="s">
        <v>178</v>
      </c>
      <c r="P23" s="171">
        <v>0.77813333565036524</v>
      </c>
      <c r="Q23" s="171">
        <v>5.2256947030247813E-4</v>
      </c>
    </row>
    <row r="24" spans="2:17" x14ac:dyDescent="0.2">
      <c r="B24" s="23" t="s">
        <v>2928</v>
      </c>
      <c r="C24" s="32" t="s">
        <v>2929</v>
      </c>
      <c r="D24" s="32" t="s">
        <v>2923</v>
      </c>
      <c r="E24" s="94" t="s">
        <v>1219</v>
      </c>
      <c r="F24" s="94" t="s">
        <v>274</v>
      </c>
      <c r="G24" s="94" t="s">
        <v>2930</v>
      </c>
      <c r="H24" s="94">
        <v>0</v>
      </c>
      <c r="I24" s="94" t="s">
        <v>184</v>
      </c>
      <c r="J24" s="32">
        <v>5.0700000000000002E-2</v>
      </c>
      <c r="K24" s="32">
        <v>0</v>
      </c>
      <c r="L24" s="105">
        <v>2900000</v>
      </c>
      <c r="M24" s="94">
        <v>111.44000000000001</v>
      </c>
      <c r="N24" s="125">
        <v>3231.76</v>
      </c>
      <c r="O24" s="32" t="s">
        <v>178</v>
      </c>
      <c r="P24" s="32">
        <v>0.77813333560220987</v>
      </c>
      <c r="Q24" s="32">
        <v>5.2256947027013855E-4</v>
      </c>
    </row>
    <row r="25" spans="2:17" s="164" customFormat="1" x14ac:dyDescent="0.2">
      <c r="B25" s="133" t="s">
        <v>2264</v>
      </c>
      <c r="C25" s="171" t="s">
        <v>178</v>
      </c>
      <c r="D25" s="171" t="s">
        <v>178</v>
      </c>
      <c r="E25" s="172" t="s">
        <v>178</v>
      </c>
      <c r="F25" s="172" t="s">
        <v>178</v>
      </c>
      <c r="G25" s="172" t="s">
        <v>178</v>
      </c>
      <c r="H25" s="172" t="s">
        <v>178</v>
      </c>
      <c r="I25" s="172" t="s">
        <v>178</v>
      </c>
      <c r="J25" s="171" t="s">
        <v>178</v>
      </c>
      <c r="K25" s="171" t="s">
        <v>178</v>
      </c>
      <c r="L25" s="182" t="s">
        <v>178</v>
      </c>
      <c r="M25" s="172" t="s">
        <v>178</v>
      </c>
      <c r="N25" s="173">
        <v>0</v>
      </c>
      <c r="O25" s="171" t="s">
        <v>178</v>
      </c>
      <c r="P25" s="171">
        <v>0</v>
      </c>
      <c r="Q25" s="171">
        <v>0</v>
      </c>
    </row>
    <row r="26" spans="2:17" s="164" customFormat="1" x14ac:dyDescent="0.2">
      <c r="B26" s="133" t="s">
        <v>2265</v>
      </c>
      <c r="C26" s="171" t="s">
        <v>178</v>
      </c>
      <c r="D26" s="171" t="s">
        <v>178</v>
      </c>
      <c r="E26" s="172" t="s">
        <v>178</v>
      </c>
      <c r="F26" s="172" t="s">
        <v>178</v>
      </c>
      <c r="G26" s="172" t="s">
        <v>178</v>
      </c>
      <c r="H26" s="172" t="s">
        <v>178</v>
      </c>
      <c r="I26" s="172" t="s">
        <v>178</v>
      </c>
      <c r="J26" s="171" t="s">
        <v>178</v>
      </c>
      <c r="K26" s="171" t="s">
        <v>178</v>
      </c>
      <c r="L26" s="182" t="s">
        <v>178</v>
      </c>
      <c r="M26" s="172" t="s">
        <v>178</v>
      </c>
      <c r="N26" s="173">
        <v>0</v>
      </c>
      <c r="O26" s="171" t="s">
        <v>178</v>
      </c>
      <c r="P26" s="171">
        <v>0</v>
      </c>
      <c r="Q26" s="171">
        <v>0</v>
      </c>
    </row>
    <row r="27" spans="2:17" s="164" customFormat="1" x14ac:dyDescent="0.2">
      <c r="B27" s="133" t="s">
        <v>2266</v>
      </c>
      <c r="C27" s="171" t="s">
        <v>178</v>
      </c>
      <c r="D27" s="171" t="s">
        <v>178</v>
      </c>
      <c r="E27" s="172" t="s">
        <v>178</v>
      </c>
      <c r="F27" s="172" t="s">
        <v>178</v>
      </c>
      <c r="G27" s="172" t="s">
        <v>178</v>
      </c>
      <c r="H27" s="172" t="s">
        <v>178</v>
      </c>
      <c r="I27" s="172" t="s">
        <v>178</v>
      </c>
      <c r="J27" s="171" t="s">
        <v>178</v>
      </c>
      <c r="K27" s="171" t="s">
        <v>178</v>
      </c>
      <c r="L27" s="182" t="s">
        <v>178</v>
      </c>
      <c r="M27" s="172" t="s">
        <v>178</v>
      </c>
      <c r="N27" s="173">
        <v>0</v>
      </c>
      <c r="O27" s="171" t="s">
        <v>178</v>
      </c>
      <c r="P27" s="171">
        <v>0</v>
      </c>
      <c r="Q27" s="171">
        <v>0</v>
      </c>
    </row>
    <row r="28" spans="2:17" s="164" customFormat="1" x14ac:dyDescent="0.2">
      <c r="B28" s="133" t="s">
        <v>2267</v>
      </c>
      <c r="C28" s="171" t="s">
        <v>178</v>
      </c>
      <c r="D28" s="171" t="s">
        <v>178</v>
      </c>
      <c r="E28" s="172" t="s">
        <v>178</v>
      </c>
      <c r="F28" s="172" t="s">
        <v>178</v>
      </c>
      <c r="G28" s="172" t="s">
        <v>178</v>
      </c>
      <c r="H28" s="172" t="s">
        <v>178</v>
      </c>
      <c r="I28" s="172" t="s">
        <v>178</v>
      </c>
      <c r="J28" s="171" t="s">
        <v>178</v>
      </c>
      <c r="K28" s="171" t="s">
        <v>178</v>
      </c>
      <c r="L28" s="182" t="s">
        <v>178</v>
      </c>
      <c r="M28" s="172" t="s">
        <v>178</v>
      </c>
      <c r="N28" s="173">
        <v>0</v>
      </c>
      <c r="O28" s="171" t="s">
        <v>178</v>
      </c>
      <c r="P28" s="171">
        <v>0</v>
      </c>
      <c r="Q28" s="171">
        <v>0</v>
      </c>
    </row>
    <row r="29" spans="2:17" s="164" customFormat="1" x14ac:dyDescent="0.2">
      <c r="B29" s="133" t="s">
        <v>2268</v>
      </c>
      <c r="C29" s="171" t="s">
        <v>178</v>
      </c>
      <c r="D29" s="171" t="s">
        <v>178</v>
      </c>
      <c r="E29" s="172" t="s">
        <v>178</v>
      </c>
      <c r="F29" s="172" t="s">
        <v>178</v>
      </c>
      <c r="G29" s="172" t="s">
        <v>178</v>
      </c>
      <c r="H29" s="172" t="s">
        <v>178</v>
      </c>
      <c r="I29" s="172" t="s">
        <v>178</v>
      </c>
      <c r="J29" s="171" t="s">
        <v>178</v>
      </c>
      <c r="K29" s="171" t="s">
        <v>178</v>
      </c>
      <c r="L29" s="182" t="s">
        <v>178</v>
      </c>
      <c r="M29" s="172" t="s">
        <v>178</v>
      </c>
      <c r="N29" s="173">
        <v>0</v>
      </c>
      <c r="O29" s="171" t="s">
        <v>178</v>
      </c>
      <c r="P29" s="171">
        <v>0</v>
      </c>
      <c r="Q29" s="171">
        <v>0</v>
      </c>
    </row>
    <row r="30" spans="2:17" s="164" customFormat="1" x14ac:dyDescent="0.2">
      <c r="B30" s="133" t="s">
        <v>2269</v>
      </c>
      <c r="C30" s="171" t="s">
        <v>178</v>
      </c>
      <c r="D30" s="171" t="s">
        <v>178</v>
      </c>
      <c r="E30" s="172" t="s">
        <v>178</v>
      </c>
      <c r="F30" s="172" t="s">
        <v>178</v>
      </c>
      <c r="G30" s="172" t="s">
        <v>178</v>
      </c>
      <c r="H30" s="172" t="s">
        <v>178</v>
      </c>
      <c r="I30" s="172" t="s">
        <v>178</v>
      </c>
      <c r="J30" s="171" t="s">
        <v>178</v>
      </c>
      <c r="K30" s="171" t="s">
        <v>178</v>
      </c>
      <c r="L30" s="182" t="s">
        <v>178</v>
      </c>
      <c r="M30" s="172" t="s">
        <v>178</v>
      </c>
      <c r="N30" s="173">
        <v>0</v>
      </c>
      <c r="O30" s="171" t="s">
        <v>178</v>
      </c>
      <c r="P30" s="171">
        <v>0</v>
      </c>
      <c r="Q30" s="171">
        <v>0</v>
      </c>
    </row>
    <row r="31" spans="2:17" s="164" customFormat="1" x14ac:dyDescent="0.2">
      <c r="B31" s="116" t="s">
        <v>167</v>
      </c>
      <c r="C31" s="174"/>
      <c r="D31" s="116"/>
      <c r="E31" s="175"/>
      <c r="F31" s="175"/>
      <c r="G31" s="175"/>
      <c r="H31" s="176"/>
      <c r="I31" s="177"/>
      <c r="J31" s="178"/>
      <c r="K31" s="178"/>
      <c r="L31" s="178"/>
      <c r="M31" s="177"/>
      <c r="N31" s="177"/>
      <c r="O31" s="183"/>
      <c r="P31" s="183"/>
      <c r="Q31" s="183"/>
    </row>
    <row r="32" spans="2:17" s="164" customFormat="1" x14ac:dyDescent="0.2">
      <c r="B32" s="116" t="s">
        <v>168</v>
      </c>
      <c r="C32" s="174"/>
      <c r="D32" s="116"/>
      <c r="E32" s="175"/>
      <c r="F32" s="175"/>
      <c r="G32" s="175"/>
      <c r="H32" s="176"/>
      <c r="I32" s="177"/>
      <c r="J32" s="178"/>
      <c r="K32" s="178"/>
      <c r="L32" s="178"/>
      <c r="M32" s="177"/>
      <c r="N32" s="177"/>
      <c r="O32" s="183"/>
      <c r="P32" s="183"/>
      <c r="Q32" s="183"/>
    </row>
    <row r="33" spans="2:17" s="164" customFormat="1" x14ac:dyDescent="0.2">
      <c r="B33" s="116" t="s">
        <v>169</v>
      </c>
      <c r="C33" s="174"/>
      <c r="D33" s="116"/>
      <c r="E33" s="175"/>
      <c r="F33" s="175"/>
      <c r="G33" s="175"/>
      <c r="H33" s="176"/>
      <c r="I33" s="177"/>
      <c r="J33" s="178"/>
      <c r="K33" s="178"/>
      <c r="L33" s="178"/>
      <c r="M33" s="177"/>
      <c r="N33" s="177"/>
      <c r="O33" s="183"/>
      <c r="P33" s="183"/>
      <c r="Q33" s="183"/>
    </row>
    <row r="34" spans="2:17" s="164" customFormat="1" x14ac:dyDescent="0.2">
      <c r="B34" s="116" t="s">
        <v>170</v>
      </c>
      <c r="C34" s="174"/>
      <c r="D34" s="116"/>
      <c r="E34" s="175"/>
      <c r="F34" s="175"/>
      <c r="G34" s="175"/>
      <c r="H34" s="176"/>
      <c r="I34" s="177"/>
      <c r="J34" s="178"/>
      <c r="K34" s="178"/>
      <c r="L34" s="178"/>
      <c r="M34" s="177"/>
      <c r="N34" s="177"/>
      <c r="O34" s="183"/>
      <c r="P34" s="183"/>
      <c r="Q34" s="183"/>
    </row>
    <row r="35" spans="2:17" s="164" customFormat="1" x14ac:dyDescent="0.2">
      <c r="B35" s="116" t="s">
        <v>171</v>
      </c>
      <c r="C35" s="174"/>
      <c r="D35" s="116"/>
      <c r="E35" s="175"/>
      <c r="F35" s="175"/>
      <c r="G35" s="175"/>
      <c r="H35" s="176"/>
      <c r="I35" s="177"/>
      <c r="J35" s="178"/>
      <c r="K35" s="178"/>
      <c r="L35" s="178"/>
      <c r="M35" s="177"/>
      <c r="N35" s="177"/>
      <c r="O35" s="183"/>
      <c r="P35" s="183"/>
      <c r="Q35" s="183"/>
    </row>
  </sheetData>
  <mergeCells count="2">
    <mergeCell ref="B7:Q7"/>
    <mergeCell ref="B6:Q6"/>
  </mergeCells>
  <phoneticPr fontId="3" type="noConversion"/>
  <conditionalFormatting sqref="I12:I30 P12:Q30 C12:G30">
    <cfRule type="expression" dxfId="47" priority="345" stopIfTrue="1">
      <formula>OR(LEFT(#REF!,3)="TIR",LEFT(#REF!,2)="IR")</formula>
    </cfRule>
  </conditionalFormatting>
  <conditionalFormatting sqref="B12:B30 N12:N30">
    <cfRule type="expression" dxfId="46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410"/>
  <sheetViews>
    <sheetView rightToLeft="1" zoomScale="80" workbookViewId="0">
      <selection activeCell="G26" sqref="G26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5.570312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6" style="93" bestFit="1" customWidth="1"/>
    <col min="10" max="10" width="12.7109375" style="93" bestFit="1" customWidth="1"/>
    <col min="11" max="11" width="11" style="45" bestFit="1" customWidth="1"/>
    <col min="12" max="12" width="12.140625" style="95" bestFit="1" customWidth="1"/>
    <col min="13" max="13" width="14.28515625" style="97" bestFit="1" customWidth="1"/>
    <col min="14" max="14" width="13.5703125" style="97" bestFit="1" customWidth="1"/>
    <col min="15" max="15" width="10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163</v>
      </c>
      <c r="C1" s="11" t="s">
        <v>172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164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165</v>
      </c>
      <c r="C3" s="163" t="s">
        <v>174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166</v>
      </c>
      <c r="C4" s="12" t="s">
        <v>175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35" t="s">
        <v>38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7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4" customFormat="1" ht="12.75" customHeight="1" thickBot="1" x14ac:dyDescent="0.25">
      <c r="B11" s="142" t="s">
        <v>132</v>
      </c>
      <c r="C11" s="103" t="s">
        <v>178</v>
      </c>
      <c r="D11" s="103" t="s">
        <v>178</v>
      </c>
      <c r="E11" s="103"/>
      <c r="F11" s="143" t="s">
        <v>178</v>
      </c>
      <c r="G11" s="143"/>
      <c r="H11" s="143" t="s">
        <v>178</v>
      </c>
      <c r="I11" s="144" t="s">
        <v>178</v>
      </c>
      <c r="J11" s="143" t="s">
        <v>178</v>
      </c>
      <c r="K11" s="103" t="s">
        <v>178</v>
      </c>
      <c r="L11" s="103" t="s">
        <v>178</v>
      </c>
      <c r="M11" s="153" t="s">
        <v>178</v>
      </c>
      <c r="N11" s="143" t="s">
        <v>178</v>
      </c>
      <c r="O11" s="145">
        <v>321465.95958066435</v>
      </c>
      <c r="P11" s="103">
        <v>1</v>
      </c>
      <c r="Q11" s="121">
        <v>5.1980436730434662E-2</v>
      </c>
    </row>
    <row r="12" spans="1:20" s="164" customFormat="1" x14ac:dyDescent="0.2">
      <c r="B12" s="132" t="s">
        <v>2931</v>
      </c>
      <c r="C12" s="167" t="s">
        <v>178</v>
      </c>
      <c r="D12" s="167" t="s">
        <v>178</v>
      </c>
      <c r="E12" s="167" t="s">
        <v>178</v>
      </c>
      <c r="F12" s="168" t="s">
        <v>178</v>
      </c>
      <c r="G12" s="168" t="s">
        <v>178</v>
      </c>
      <c r="H12" s="168" t="s">
        <v>178</v>
      </c>
      <c r="I12" s="180" t="s">
        <v>178</v>
      </c>
      <c r="J12" s="168" t="s">
        <v>178</v>
      </c>
      <c r="K12" s="167" t="s">
        <v>178</v>
      </c>
      <c r="L12" s="167" t="s">
        <v>178</v>
      </c>
      <c r="M12" s="207" t="s">
        <v>178</v>
      </c>
      <c r="N12" s="168" t="s">
        <v>178</v>
      </c>
      <c r="O12" s="169">
        <v>273821.08635102602</v>
      </c>
      <c r="P12" s="167">
        <v>0.8517887452475883</v>
      </c>
      <c r="Q12" s="167">
        <v>4.4276350980038591E-2</v>
      </c>
    </row>
    <row r="13" spans="1:20" s="164" customFormat="1" x14ac:dyDescent="0.2">
      <c r="B13" s="133" t="s">
        <v>2932</v>
      </c>
      <c r="C13" s="171" t="s">
        <v>178</v>
      </c>
      <c r="D13" s="171" t="s">
        <v>178</v>
      </c>
      <c r="E13" s="171" t="s">
        <v>178</v>
      </c>
      <c r="F13" s="172" t="s">
        <v>2937</v>
      </c>
      <c r="G13" s="172" t="s">
        <v>178</v>
      </c>
      <c r="H13" s="172" t="s">
        <v>2933</v>
      </c>
      <c r="I13" s="182">
        <v>2.15</v>
      </c>
      <c r="J13" s="172" t="s">
        <v>184</v>
      </c>
      <c r="K13" s="171">
        <v>6.0900000000000003E-2</v>
      </c>
      <c r="L13" s="171">
        <v>6.2927500000000006E-3</v>
      </c>
      <c r="M13" s="208" t="s">
        <v>178</v>
      </c>
      <c r="N13" s="172" t="s">
        <v>178</v>
      </c>
      <c r="O13" s="173">
        <v>1620.5621401999997</v>
      </c>
      <c r="P13" s="171">
        <v>5.0411624991770175E-3</v>
      </c>
      <c r="Q13" s="171">
        <v>2.6204182833631081E-4</v>
      </c>
    </row>
    <row r="14" spans="1:20" s="164" customFormat="1" x14ac:dyDescent="0.2">
      <c r="B14" s="223" t="s">
        <v>3847</v>
      </c>
      <c r="C14" s="224"/>
      <c r="D14" s="224"/>
      <c r="E14" s="224"/>
      <c r="F14" s="225"/>
      <c r="G14" s="225"/>
      <c r="H14" s="225"/>
      <c r="I14" s="226"/>
      <c r="J14" s="225"/>
      <c r="K14" s="224"/>
      <c r="L14" s="224"/>
      <c r="M14" s="227"/>
      <c r="N14" s="225"/>
      <c r="O14" s="228">
        <f>O13-O15-O16</f>
        <v>1423.2094401999998</v>
      </c>
      <c r="P14" s="224">
        <f>O14/$O$11</f>
        <v>4.427247731164141E-3</v>
      </c>
      <c r="Q14" s="224">
        <f>O14/'[1]סכום נכסי הקרן'!$C$42</f>
        <v>2.318341154912353E-4</v>
      </c>
    </row>
    <row r="15" spans="1:20" s="164" customFormat="1" x14ac:dyDescent="0.2">
      <c r="B15" s="223" t="s">
        <v>3848</v>
      </c>
      <c r="C15" s="224"/>
      <c r="D15" s="229">
        <v>807296153</v>
      </c>
      <c r="E15" s="224"/>
      <c r="F15" s="225" t="s">
        <v>2937</v>
      </c>
      <c r="G15" s="225"/>
      <c r="H15" s="225" t="s">
        <v>2933</v>
      </c>
      <c r="I15" s="226">
        <v>3.1</v>
      </c>
      <c r="J15" s="225" t="s">
        <v>184</v>
      </c>
      <c r="K15" s="224">
        <v>0.06</v>
      </c>
      <c r="L15" s="224">
        <v>6.2927500000000006E-3</v>
      </c>
      <c r="M15" s="227"/>
      <c r="N15" s="225"/>
      <c r="O15" s="228">
        <v>113.88927000000001</v>
      </c>
      <c r="P15" s="224">
        <v>3.5420839610846917E-4</v>
      </c>
      <c r="Q15" s="224">
        <v>1.855202574449062E-5</v>
      </c>
    </row>
    <row r="16" spans="1:20" s="164" customFormat="1" x14ac:dyDescent="0.2">
      <c r="B16" s="223" t="s">
        <v>3849</v>
      </c>
      <c r="C16" s="224"/>
      <c r="D16" s="229">
        <v>848717951</v>
      </c>
      <c r="E16" s="224"/>
      <c r="F16" s="225" t="s">
        <v>2937</v>
      </c>
      <c r="G16" s="225"/>
      <c r="H16" s="225" t="s">
        <v>2933</v>
      </c>
      <c r="I16" s="226">
        <v>3.1</v>
      </c>
      <c r="J16" s="225" t="s">
        <v>184</v>
      </c>
      <c r="K16" s="224">
        <v>0.06</v>
      </c>
      <c r="L16" s="224">
        <v>6.2927500000000006E-3</v>
      </c>
      <c r="M16" s="227"/>
      <c r="N16" s="225"/>
      <c r="O16" s="228">
        <v>83.463429999999903</v>
      </c>
      <c r="P16" s="224">
        <v>2.595806231264056E-4</v>
      </c>
      <c r="Q16" s="224">
        <v>1.3595799692837516E-5</v>
      </c>
    </row>
    <row r="17" spans="2:18" s="164" customFormat="1" x14ac:dyDescent="0.2">
      <c r="B17" s="133" t="s">
        <v>2934</v>
      </c>
      <c r="C17" s="171" t="s">
        <v>178</v>
      </c>
      <c r="D17" s="171" t="s">
        <v>178</v>
      </c>
      <c r="E17" s="171" t="s">
        <v>178</v>
      </c>
      <c r="F17" s="172" t="s">
        <v>2937</v>
      </c>
      <c r="G17" s="172" t="s">
        <v>178</v>
      </c>
      <c r="H17" s="172" t="s">
        <v>2933</v>
      </c>
      <c r="I17" s="182">
        <v>8.42</v>
      </c>
      <c r="J17" s="172" t="s">
        <v>184</v>
      </c>
      <c r="K17" s="171">
        <v>3.8800000000000001E-2</v>
      </c>
      <c r="L17" s="171">
        <v>1.8965650000000001E-2</v>
      </c>
      <c r="M17" s="208" t="s">
        <v>178</v>
      </c>
      <c r="N17" s="172" t="s">
        <v>178</v>
      </c>
      <c r="O17" s="173">
        <v>19046.456262321979</v>
      </c>
      <c r="P17" s="171">
        <v>5.9248749967701381E-2</v>
      </c>
      <c r="Q17" s="171">
        <v>3.079775899053444E-3</v>
      </c>
    </row>
    <row r="18" spans="2:18" x14ac:dyDescent="0.2">
      <c r="B18" s="23" t="s">
        <v>2935</v>
      </c>
      <c r="C18" s="32" t="s">
        <v>178</v>
      </c>
      <c r="D18" s="32" t="s">
        <v>2936</v>
      </c>
      <c r="E18" s="32" t="s">
        <v>178</v>
      </c>
      <c r="F18" s="94" t="s">
        <v>2937</v>
      </c>
      <c r="G18" s="94" t="s">
        <v>2938</v>
      </c>
      <c r="H18" s="94" t="s">
        <v>2933</v>
      </c>
      <c r="I18" s="105">
        <v>8.58</v>
      </c>
      <c r="J18" s="94" t="s">
        <v>184</v>
      </c>
      <c r="K18" s="32">
        <v>3.6200000000000003E-2</v>
      </c>
      <c r="L18" s="32">
        <v>3.3099999999999997E-2</v>
      </c>
      <c r="M18" s="154">
        <v>44100.01290761149</v>
      </c>
      <c r="N18" s="94">
        <v>116897802.43000001</v>
      </c>
      <c r="O18" s="125">
        <v>5155.1945960344183</v>
      </c>
      <c r="P18" s="32">
        <v>1.6036517840828626E-2</v>
      </c>
      <c r="Q18" s="32">
        <v>8.3358520100167914E-4</v>
      </c>
      <c r="R18" s="18"/>
    </row>
    <row r="19" spans="2:18" x14ac:dyDescent="0.2">
      <c r="B19" s="23" t="s">
        <v>2939</v>
      </c>
      <c r="C19" s="32" t="s">
        <v>178</v>
      </c>
      <c r="D19" s="32" t="s">
        <v>2940</v>
      </c>
      <c r="E19" s="32" t="s">
        <v>178</v>
      </c>
      <c r="F19" s="94" t="s">
        <v>2937</v>
      </c>
      <c r="G19" s="94" t="s">
        <v>2938</v>
      </c>
      <c r="H19" s="94" t="s">
        <v>2933</v>
      </c>
      <c r="I19" s="105">
        <v>6.77</v>
      </c>
      <c r="J19" s="94" t="s">
        <v>184</v>
      </c>
      <c r="K19" s="32">
        <v>3.85E-2</v>
      </c>
      <c r="L19" s="32">
        <v>3.0888819999999997E-2</v>
      </c>
      <c r="M19" s="154">
        <v>44100.01290761149</v>
      </c>
      <c r="N19" s="94">
        <v>81352817.370000005</v>
      </c>
      <c r="O19" s="125">
        <v>3587.6602960875603</v>
      </c>
      <c r="P19" s="32">
        <v>1.1160311657157968E-2</v>
      </c>
      <c r="Q19" s="32">
        <v>5.8011787398683213E-4</v>
      </c>
      <c r="R19" s="18"/>
    </row>
    <row r="20" spans="2:18" x14ac:dyDescent="0.2">
      <c r="B20" s="23" t="s">
        <v>2941</v>
      </c>
      <c r="C20" s="32" t="s">
        <v>178</v>
      </c>
      <c r="D20" s="32" t="s">
        <v>2942</v>
      </c>
      <c r="E20" s="32" t="s">
        <v>178</v>
      </c>
      <c r="F20" s="94" t="s">
        <v>444</v>
      </c>
      <c r="G20" s="94" t="s">
        <v>2943</v>
      </c>
      <c r="H20" s="94" t="s">
        <v>178</v>
      </c>
      <c r="I20" s="105">
        <v>15.01</v>
      </c>
      <c r="J20" s="94" t="s">
        <v>184</v>
      </c>
      <c r="K20" s="32">
        <v>4.5768001079559327E-2</v>
      </c>
      <c r="L20" s="32">
        <v>7.6E-3</v>
      </c>
      <c r="M20" s="154">
        <v>2004714.45</v>
      </c>
      <c r="N20" s="94">
        <v>96.17</v>
      </c>
      <c r="O20" s="125">
        <v>1927.9338799999998</v>
      </c>
      <c r="P20" s="32">
        <v>5.9973189152434355E-3</v>
      </c>
      <c r="Q20" s="32">
        <v>3.1174325642605044E-4</v>
      </c>
      <c r="R20" s="18"/>
    </row>
    <row r="21" spans="2:18" x14ac:dyDescent="0.2">
      <c r="B21" s="23" t="s">
        <v>2944</v>
      </c>
      <c r="C21" s="32" t="s">
        <v>178</v>
      </c>
      <c r="D21" s="32" t="s">
        <v>2945</v>
      </c>
      <c r="E21" s="32" t="s">
        <v>178</v>
      </c>
      <c r="F21" s="94" t="s">
        <v>444</v>
      </c>
      <c r="G21" s="94" t="s">
        <v>2943</v>
      </c>
      <c r="H21" s="94" t="s">
        <v>178</v>
      </c>
      <c r="I21" s="105">
        <v>15.01</v>
      </c>
      <c r="J21" s="94" t="s">
        <v>184</v>
      </c>
      <c r="K21" s="32">
        <v>2.5000000000000001E-2</v>
      </c>
      <c r="L21" s="32">
        <v>6.1999999999999998E-3</v>
      </c>
      <c r="M21" s="154">
        <v>1000620</v>
      </c>
      <c r="N21" s="94">
        <v>93.52</v>
      </c>
      <c r="O21" s="125">
        <v>935.77981999999997</v>
      </c>
      <c r="P21" s="32">
        <v>2.9109763945789971E-3</v>
      </c>
      <c r="Q21" s="32">
        <v>1.5131382430220238E-4</v>
      </c>
      <c r="R21" s="18"/>
    </row>
    <row r="22" spans="2:18" x14ac:dyDescent="0.2">
      <c r="B22" s="23" t="s">
        <v>2946</v>
      </c>
      <c r="C22" s="32" t="s">
        <v>178</v>
      </c>
      <c r="D22" s="32" t="s">
        <v>2947</v>
      </c>
      <c r="E22" s="32" t="s">
        <v>178</v>
      </c>
      <c r="F22" s="94" t="s">
        <v>444</v>
      </c>
      <c r="G22" s="94" t="s">
        <v>2943</v>
      </c>
      <c r="H22" s="94" t="s">
        <v>178</v>
      </c>
      <c r="I22" s="105">
        <v>7.68</v>
      </c>
      <c r="J22" s="94" t="s">
        <v>184</v>
      </c>
      <c r="K22" s="32">
        <v>4.0899999999999999E-2</v>
      </c>
      <c r="L22" s="32">
        <v>5.7000000000000002E-2</v>
      </c>
      <c r="M22" s="154">
        <v>912115.15</v>
      </c>
      <c r="N22" s="94">
        <v>94.27</v>
      </c>
      <c r="O22" s="125">
        <v>859.8509499999999</v>
      </c>
      <c r="P22" s="32">
        <v>2.6747807174409099E-3</v>
      </c>
      <c r="Q22" s="32">
        <v>1.3903626985072384E-4</v>
      </c>
      <c r="R22" s="18"/>
    </row>
    <row r="23" spans="2:18" x14ac:dyDescent="0.2">
      <c r="B23" s="23" t="s">
        <v>2948</v>
      </c>
      <c r="C23" s="32" t="s">
        <v>178</v>
      </c>
      <c r="D23" s="32" t="s">
        <v>2949</v>
      </c>
      <c r="E23" s="32" t="s">
        <v>178</v>
      </c>
      <c r="F23" s="94" t="s">
        <v>444</v>
      </c>
      <c r="G23" s="94" t="s">
        <v>2943</v>
      </c>
      <c r="H23" s="94" t="s">
        <v>178</v>
      </c>
      <c r="I23" s="105">
        <v>4.68</v>
      </c>
      <c r="J23" s="94" t="s">
        <v>184</v>
      </c>
      <c r="K23" s="32">
        <v>4.9500000000000002E-2</v>
      </c>
      <c r="L23" s="32">
        <v>4.8099999999999997E-2</v>
      </c>
      <c r="M23" s="154">
        <v>613106.19999999995</v>
      </c>
      <c r="N23" s="94">
        <v>101.6</v>
      </c>
      <c r="O23" s="125">
        <v>622.91588999999999</v>
      </c>
      <c r="P23" s="32">
        <v>1.9377351518417734E-3</v>
      </c>
      <c r="Q23" s="32">
        <v>1.007243194606505E-4</v>
      </c>
      <c r="R23" s="18"/>
    </row>
    <row r="24" spans="2:18" x14ac:dyDescent="0.2">
      <c r="B24" s="23" t="s">
        <v>2950</v>
      </c>
      <c r="C24" s="32" t="s">
        <v>178</v>
      </c>
      <c r="D24" s="32" t="s">
        <v>2951</v>
      </c>
      <c r="E24" s="32" t="s">
        <v>178</v>
      </c>
      <c r="F24" s="94" t="s">
        <v>444</v>
      </c>
      <c r="G24" s="94" t="s">
        <v>2943</v>
      </c>
      <c r="H24" s="94" t="s">
        <v>178</v>
      </c>
      <c r="I24" s="105">
        <v>8.43</v>
      </c>
      <c r="J24" s="94" t="s">
        <v>184</v>
      </c>
      <c r="K24" s="32">
        <v>3.7699999999999997E-2</v>
      </c>
      <c r="L24" s="32">
        <v>3.6900000000000002E-2</v>
      </c>
      <c r="M24" s="154">
        <v>2851593.47</v>
      </c>
      <c r="N24" s="94">
        <v>113.71</v>
      </c>
      <c r="O24" s="125">
        <v>3242.54693</v>
      </c>
      <c r="P24" s="32">
        <v>1.0086750504562704E-2</v>
      </c>
      <c r="Q24" s="32">
        <v>5.2431369641810156E-4</v>
      </c>
      <c r="R24" s="18"/>
    </row>
    <row r="25" spans="2:18" x14ac:dyDescent="0.2">
      <c r="B25" s="23" t="s">
        <v>2952</v>
      </c>
      <c r="C25" s="32" t="s">
        <v>178</v>
      </c>
      <c r="D25" s="32" t="s">
        <v>2953</v>
      </c>
      <c r="E25" s="32" t="s">
        <v>178</v>
      </c>
      <c r="F25" s="94" t="s">
        <v>444</v>
      </c>
      <c r="G25" s="94" t="s">
        <v>2943</v>
      </c>
      <c r="H25" s="94" t="s">
        <v>178</v>
      </c>
      <c r="I25" s="105">
        <v>6.66</v>
      </c>
      <c r="J25" s="94" t="s">
        <v>184</v>
      </c>
      <c r="K25" s="32">
        <v>3.2599999999999997E-2</v>
      </c>
      <c r="L25" s="32">
        <v>5.1399999999999994E-2</v>
      </c>
      <c r="M25" s="154">
        <v>63640.56</v>
      </c>
      <c r="N25" s="94">
        <v>108.44</v>
      </c>
      <c r="O25" s="125">
        <v>69.01182</v>
      </c>
      <c r="P25" s="32">
        <v>2.1467846888056932E-4</v>
      </c>
      <c r="Q25" s="32">
        <v>1.1159080569033019E-5</v>
      </c>
      <c r="R25" s="18"/>
    </row>
    <row r="26" spans="2:18" x14ac:dyDescent="0.2">
      <c r="B26" s="23" t="s">
        <v>2954</v>
      </c>
      <c r="C26" s="32" t="s">
        <v>178</v>
      </c>
      <c r="D26" s="32" t="s">
        <v>2955</v>
      </c>
      <c r="E26" s="32" t="s">
        <v>178</v>
      </c>
      <c r="F26" s="94" t="s">
        <v>444</v>
      </c>
      <c r="G26" s="94" t="s">
        <v>2943</v>
      </c>
      <c r="H26" s="94" t="s">
        <v>178</v>
      </c>
      <c r="I26" s="105">
        <v>5.71</v>
      </c>
      <c r="J26" s="94" t="s">
        <v>184</v>
      </c>
      <c r="K26" s="32">
        <v>3.56E-2</v>
      </c>
      <c r="L26" s="32">
        <v>3.7100000000000001E-2</v>
      </c>
      <c r="M26" s="154">
        <v>32457.43</v>
      </c>
      <c r="N26" s="94">
        <v>107.14</v>
      </c>
      <c r="O26" s="125">
        <v>34.774889999999999</v>
      </c>
      <c r="P26" s="32">
        <v>1.0817596377968616E-4</v>
      </c>
      <c r="Q26" s="32">
        <v>5.6230338410037681E-6</v>
      </c>
      <c r="R26" s="18"/>
    </row>
    <row r="27" spans="2:18" x14ac:dyDescent="0.2">
      <c r="B27" s="23" t="s">
        <v>2956</v>
      </c>
      <c r="C27" s="32" t="s">
        <v>178</v>
      </c>
      <c r="D27" s="32" t="s">
        <v>2957</v>
      </c>
      <c r="E27" s="32" t="s">
        <v>178</v>
      </c>
      <c r="F27" s="94" t="s">
        <v>444</v>
      </c>
      <c r="G27" s="94" t="s">
        <v>2943</v>
      </c>
      <c r="H27" s="94" t="s">
        <v>178</v>
      </c>
      <c r="I27" s="105">
        <v>7</v>
      </c>
      <c r="J27" s="94" t="s">
        <v>184</v>
      </c>
      <c r="K27" s="32">
        <v>4.1700000000000001E-2</v>
      </c>
      <c r="L27" s="32">
        <v>3.4599999999999999E-2</v>
      </c>
      <c r="M27" s="154">
        <v>2432259.36</v>
      </c>
      <c r="N27" s="94">
        <v>107.34</v>
      </c>
      <c r="O27" s="125">
        <v>2610.78719</v>
      </c>
      <c r="P27" s="32">
        <v>8.1215043527645553E-3</v>
      </c>
      <c r="Q27" s="32">
        <v>4.2215934316482768E-4</v>
      </c>
      <c r="R27" s="18"/>
    </row>
    <row r="28" spans="2:18" s="164" customFormat="1" x14ac:dyDescent="0.2">
      <c r="B28" s="133" t="s">
        <v>2958</v>
      </c>
      <c r="C28" s="171" t="s">
        <v>178</v>
      </c>
      <c r="D28" s="171" t="s">
        <v>178</v>
      </c>
      <c r="E28" s="171" t="s">
        <v>178</v>
      </c>
      <c r="F28" s="172" t="s">
        <v>178</v>
      </c>
      <c r="G28" s="172" t="s">
        <v>178</v>
      </c>
      <c r="H28" s="172" t="s">
        <v>178</v>
      </c>
      <c r="I28" s="182" t="s">
        <v>178</v>
      </c>
      <c r="J28" s="172" t="s">
        <v>178</v>
      </c>
      <c r="K28" s="171" t="s">
        <v>178</v>
      </c>
      <c r="L28" s="171" t="s">
        <v>178</v>
      </c>
      <c r="M28" s="208" t="s">
        <v>178</v>
      </c>
      <c r="N28" s="172" t="s">
        <v>178</v>
      </c>
      <c r="O28" s="173">
        <v>0</v>
      </c>
      <c r="P28" s="171">
        <v>0</v>
      </c>
      <c r="Q28" s="171">
        <v>0</v>
      </c>
    </row>
    <row r="29" spans="2:18" s="164" customFormat="1" x14ac:dyDescent="0.2">
      <c r="B29" s="133" t="s">
        <v>2959</v>
      </c>
      <c r="C29" s="171" t="s">
        <v>178</v>
      </c>
      <c r="D29" s="171" t="s">
        <v>178</v>
      </c>
      <c r="E29" s="171" t="s">
        <v>178</v>
      </c>
      <c r="F29" s="172" t="s">
        <v>178</v>
      </c>
      <c r="G29" s="172" t="s">
        <v>178</v>
      </c>
      <c r="H29" s="172" t="s">
        <v>178</v>
      </c>
      <c r="I29" s="182" t="s">
        <v>178</v>
      </c>
      <c r="J29" s="172" t="s">
        <v>178</v>
      </c>
      <c r="K29" s="171" t="s">
        <v>178</v>
      </c>
      <c r="L29" s="171" t="s">
        <v>178</v>
      </c>
      <c r="M29" s="208" t="s">
        <v>178</v>
      </c>
      <c r="N29" s="172" t="s">
        <v>178</v>
      </c>
      <c r="O29" s="173">
        <v>0</v>
      </c>
      <c r="P29" s="171">
        <v>0</v>
      </c>
      <c r="Q29" s="171">
        <v>0</v>
      </c>
    </row>
    <row r="30" spans="2:18" x14ac:dyDescent="0.2">
      <c r="B30" s="23" t="s">
        <v>2960</v>
      </c>
      <c r="C30" s="32" t="s">
        <v>178</v>
      </c>
      <c r="D30" s="32" t="s">
        <v>178</v>
      </c>
      <c r="E30" s="32" t="s">
        <v>178</v>
      </c>
      <c r="F30" s="94" t="s">
        <v>178</v>
      </c>
      <c r="G30" s="94" t="s">
        <v>178</v>
      </c>
      <c r="H30" s="94"/>
      <c r="I30" s="105"/>
      <c r="J30" s="94"/>
      <c r="K30" s="32"/>
      <c r="L30" s="32"/>
      <c r="M30" s="154"/>
      <c r="N30" s="94" t="s">
        <v>178</v>
      </c>
      <c r="O30" s="125">
        <v>0</v>
      </c>
      <c r="P30" s="32">
        <v>0</v>
      </c>
      <c r="Q30" s="32">
        <v>0</v>
      </c>
      <c r="R30" s="18"/>
    </row>
    <row r="31" spans="2:18" s="164" customFormat="1" x14ac:dyDescent="0.2">
      <c r="B31" s="133" t="s">
        <v>2961</v>
      </c>
      <c r="C31" s="171" t="s">
        <v>178</v>
      </c>
      <c r="D31" s="171" t="s">
        <v>178</v>
      </c>
      <c r="E31" s="171" t="s">
        <v>178</v>
      </c>
      <c r="F31" s="172" t="s">
        <v>178</v>
      </c>
      <c r="G31" s="172" t="s">
        <v>178</v>
      </c>
      <c r="H31" s="172"/>
      <c r="I31" s="182"/>
      <c r="J31" s="172"/>
      <c r="K31" s="171"/>
      <c r="L31" s="171"/>
      <c r="M31" s="208"/>
      <c r="N31" s="172" t="s">
        <v>178</v>
      </c>
      <c r="O31" s="173">
        <v>0</v>
      </c>
      <c r="P31" s="171">
        <v>0</v>
      </c>
      <c r="Q31" s="171">
        <v>0</v>
      </c>
    </row>
    <row r="32" spans="2:18" s="164" customFormat="1" x14ac:dyDescent="0.2">
      <c r="B32" s="133" t="s">
        <v>2962</v>
      </c>
      <c r="C32" s="171" t="s">
        <v>178</v>
      </c>
      <c r="D32" s="171" t="s">
        <v>178</v>
      </c>
      <c r="E32" s="171" t="s">
        <v>178</v>
      </c>
      <c r="F32" s="172" t="s">
        <v>178</v>
      </c>
      <c r="G32" s="172" t="s">
        <v>178</v>
      </c>
      <c r="H32" s="172"/>
      <c r="I32" s="182"/>
      <c r="J32" s="172"/>
      <c r="K32" s="171"/>
      <c r="L32" s="171"/>
      <c r="M32" s="208"/>
      <c r="N32" s="172" t="s">
        <v>178</v>
      </c>
      <c r="O32" s="173">
        <v>0</v>
      </c>
      <c r="P32" s="171">
        <v>0</v>
      </c>
      <c r="Q32" s="171">
        <v>0</v>
      </c>
    </row>
    <row r="33" spans="2:27" x14ac:dyDescent="0.2">
      <c r="B33" s="23" t="s">
        <v>2963</v>
      </c>
      <c r="C33" s="32" t="s">
        <v>178</v>
      </c>
      <c r="D33" s="32" t="s">
        <v>178</v>
      </c>
      <c r="E33" s="32" t="s">
        <v>178</v>
      </c>
      <c r="F33" s="94" t="s">
        <v>178</v>
      </c>
      <c r="G33" s="94" t="s">
        <v>178</v>
      </c>
      <c r="H33" s="94"/>
      <c r="I33" s="105"/>
      <c r="J33" s="94"/>
      <c r="K33" s="32"/>
      <c r="L33" s="32"/>
      <c r="M33" s="154"/>
      <c r="N33" s="94" t="s">
        <v>178</v>
      </c>
      <c r="O33" s="125">
        <v>0</v>
      </c>
      <c r="P33" s="32">
        <v>0</v>
      </c>
      <c r="Q33" s="32">
        <v>0</v>
      </c>
      <c r="R33" s="18"/>
    </row>
    <row r="34" spans="2:27" s="164" customFormat="1" x14ac:dyDescent="0.2">
      <c r="B34" s="133" t="s">
        <v>2964</v>
      </c>
      <c r="C34" s="171" t="s">
        <v>178</v>
      </c>
      <c r="D34" s="171" t="s">
        <v>178</v>
      </c>
      <c r="E34" s="171" t="s">
        <v>178</v>
      </c>
      <c r="F34" s="172" t="s">
        <v>178</v>
      </c>
      <c r="G34" s="172" t="s">
        <v>178</v>
      </c>
      <c r="H34" s="172" t="s">
        <v>178</v>
      </c>
      <c r="I34" s="182" t="s">
        <v>178</v>
      </c>
      <c r="J34" s="172" t="s">
        <v>178</v>
      </c>
      <c r="K34" s="171" t="s">
        <v>178</v>
      </c>
      <c r="L34" s="171" t="s">
        <v>178</v>
      </c>
      <c r="M34" s="208" t="s">
        <v>178</v>
      </c>
      <c r="N34" s="172" t="s">
        <v>178</v>
      </c>
      <c r="O34" s="173">
        <v>7510.4118201999991</v>
      </c>
      <c r="P34" s="171">
        <v>2.336300810822067E-2</v>
      </c>
      <c r="Q34" s="171">
        <v>1.2144193648019966E-3</v>
      </c>
    </row>
    <row r="35" spans="2:27" x14ac:dyDescent="0.2">
      <c r="B35" s="23" t="s">
        <v>3007</v>
      </c>
      <c r="C35" s="32" t="s">
        <v>178</v>
      </c>
      <c r="D35" s="32" t="s">
        <v>3008</v>
      </c>
      <c r="E35" s="32" t="s">
        <v>3009</v>
      </c>
      <c r="F35" s="94" t="s">
        <v>187</v>
      </c>
      <c r="G35" s="94" t="s">
        <v>3010</v>
      </c>
      <c r="H35" s="94" t="s">
        <v>188</v>
      </c>
      <c r="I35" s="105">
        <v>7.99</v>
      </c>
      <c r="J35" s="94" t="s">
        <v>184</v>
      </c>
      <c r="K35" s="32">
        <v>3.0899999999999997E-2</v>
      </c>
      <c r="L35" s="32">
        <v>3.85E-2</v>
      </c>
      <c r="M35" s="154">
        <v>25015910.32</v>
      </c>
      <c r="N35" s="94">
        <v>94.62</v>
      </c>
      <c r="O35" s="125">
        <v>23670.054339999999</v>
      </c>
      <c r="P35" s="32">
        <v>7.3631604325622393E-2</v>
      </c>
      <c r="Q35" s="32">
        <v>3.8274029500084141E-3</v>
      </c>
      <c r="R35" s="18"/>
    </row>
    <row r="36" spans="2:27" x14ac:dyDescent="0.2">
      <c r="B36" s="23" t="s">
        <v>2965</v>
      </c>
      <c r="C36" s="32" t="s">
        <v>178</v>
      </c>
      <c r="D36" s="32" t="s">
        <v>2966</v>
      </c>
      <c r="E36" s="32" t="s">
        <v>1415</v>
      </c>
      <c r="F36" s="94" t="s">
        <v>198</v>
      </c>
      <c r="G36" s="94" t="s">
        <v>2967</v>
      </c>
      <c r="H36" s="94" t="s">
        <v>188</v>
      </c>
      <c r="I36" s="105">
        <v>2.35</v>
      </c>
      <c r="J36" s="94" t="s">
        <v>184</v>
      </c>
      <c r="K36" s="32">
        <v>3.5499999999999997E-2</v>
      </c>
      <c r="L36" s="32">
        <v>3.2000000000000002E-3</v>
      </c>
      <c r="M36" s="154">
        <v>3271825.8</v>
      </c>
      <c r="N36" s="94">
        <v>111.93</v>
      </c>
      <c r="O36" s="125">
        <v>3662.15461</v>
      </c>
      <c r="P36" s="32">
        <v>1.1392044789989866E-2</v>
      </c>
      <c r="Q36" s="32">
        <v>5.9216346343634609E-4</v>
      </c>
      <c r="R36" s="18"/>
    </row>
    <row r="37" spans="2:27" x14ac:dyDescent="0.2">
      <c r="B37" s="23" t="s">
        <v>3318</v>
      </c>
      <c r="C37" s="32" t="s">
        <v>2969</v>
      </c>
      <c r="D37" s="32" t="s">
        <v>3319</v>
      </c>
      <c r="E37" s="32" t="s">
        <v>2354</v>
      </c>
      <c r="F37" s="94" t="s">
        <v>416</v>
      </c>
      <c r="G37" s="94" t="s">
        <v>3320</v>
      </c>
      <c r="H37" s="94" t="s">
        <v>183</v>
      </c>
      <c r="I37" s="105">
        <v>4.2699999999999996</v>
      </c>
      <c r="J37" s="94" t="s">
        <v>184</v>
      </c>
      <c r="K37" s="32">
        <v>3.85E-2</v>
      </c>
      <c r="L37" s="32">
        <v>1.1699999999999999E-2</v>
      </c>
      <c r="M37" s="154">
        <v>145251.54999999999</v>
      </c>
      <c r="N37" s="94">
        <v>149.18</v>
      </c>
      <c r="O37" s="125">
        <v>216.68626</v>
      </c>
      <c r="P37" s="32">
        <v>6.7405662572378108E-4</v>
      </c>
      <c r="Q37" s="32">
        <v>3.5037757786165283E-5</v>
      </c>
      <c r="R37" s="18"/>
    </row>
    <row r="38" spans="2:27" x14ac:dyDescent="0.2">
      <c r="B38" s="23" t="s">
        <v>3318</v>
      </c>
      <c r="C38" s="32" t="s">
        <v>2969</v>
      </c>
      <c r="D38" s="32" t="s">
        <v>3321</v>
      </c>
      <c r="E38" s="32" t="s">
        <v>2354</v>
      </c>
      <c r="F38" s="94" t="s">
        <v>416</v>
      </c>
      <c r="G38" s="94" t="s">
        <v>3320</v>
      </c>
      <c r="H38" s="94" t="s">
        <v>183</v>
      </c>
      <c r="I38" s="105">
        <v>4.2699999999999996</v>
      </c>
      <c r="J38" s="94" t="s">
        <v>184</v>
      </c>
      <c r="K38" s="32">
        <v>3.85E-2</v>
      </c>
      <c r="L38" s="32">
        <v>1.1699999999999999E-2</v>
      </c>
      <c r="M38" s="154">
        <v>5589.47</v>
      </c>
      <c r="N38" s="94">
        <v>148.47999999999999</v>
      </c>
      <c r="O38" s="125">
        <v>8.2992399999999993</v>
      </c>
      <c r="P38" s="32">
        <v>2.5816854794908699E-5</v>
      </c>
      <c r="Q38" s="32">
        <v>1.3419713872455702E-6</v>
      </c>
      <c r="R38" s="18"/>
    </row>
    <row r="39" spans="2:27" x14ac:dyDescent="0.2">
      <c r="B39" s="23" t="s">
        <v>3318</v>
      </c>
      <c r="C39" s="32" t="s">
        <v>2969</v>
      </c>
      <c r="D39" s="32" t="s">
        <v>3322</v>
      </c>
      <c r="E39" s="32" t="s">
        <v>2354</v>
      </c>
      <c r="F39" s="94" t="s">
        <v>416</v>
      </c>
      <c r="G39" s="94" t="s">
        <v>3320</v>
      </c>
      <c r="H39" s="94" t="s">
        <v>183</v>
      </c>
      <c r="I39" s="105">
        <v>4.2699999999999996</v>
      </c>
      <c r="J39" s="94" t="s">
        <v>184</v>
      </c>
      <c r="K39" s="32">
        <v>3.85E-2</v>
      </c>
      <c r="L39" s="32">
        <v>1.1699999999999999E-2</v>
      </c>
      <c r="M39" s="154">
        <v>62884.78</v>
      </c>
      <c r="N39" s="94">
        <v>149.88999999999999</v>
      </c>
      <c r="O39" s="125">
        <v>94.257990000000007</v>
      </c>
      <c r="P39" s="32">
        <v>2.9321297384940747E-4</v>
      </c>
      <c r="Q39" s="32">
        <v>1.5241338435721717E-5</v>
      </c>
      <c r="R39" s="18"/>
    </row>
    <row r="40" spans="2:27" s="164" customFormat="1" x14ac:dyDescent="0.2">
      <c r="B40" s="23" t="s">
        <v>3318</v>
      </c>
      <c r="C40" s="32" t="s">
        <v>2969</v>
      </c>
      <c r="D40" s="32" t="s">
        <v>3323</v>
      </c>
      <c r="E40" s="32" t="s">
        <v>2354</v>
      </c>
      <c r="F40" s="94" t="s">
        <v>416</v>
      </c>
      <c r="G40" s="94" t="s">
        <v>3320</v>
      </c>
      <c r="H40" s="94" t="s">
        <v>183</v>
      </c>
      <c r="I40" s="105">
        <v>4.2699999999999996</v>
      </c>
      <c r="J40" s="94" t="s">
        <v>184</v>
      </c>
      <c r="K40" s="32">
        <v>3.85E-2</v>
      </c>
      <c r="L40" s="32">
        <v>1.1699999999999999E-2</v>
      </c>
      <c r="M40" s="154">
        <v>72064.89</v>
      </c>
      <c r="N40" s="94">
        <v>148.34</v>
      </c>
      <c r="O40" s="125">
        <v>106.90105</v>
      </c>
      <c r="P40" s="32">
        <v>3.3254236355055095E-4</v>
      </c>
      <c r="Q40" s="32">
        <v>1.7285697288728613E-5</v>
      </c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2:27" x14ac:dyDescent="0.2">
      <c r="B41" s="23" t="s">
        <v>3318</v>
      </c>
      <c r="C41" s="32" t="s">
        <v>2969</v>
      </c>
      <c r="D41" s="32" t="s">
        <v>3324</v>
      </c>
      <c r="E41" s="32" t="s">
        <v>2354</v>
      </c>
      <c r="F41" s="94" t="s">
        <v>416</v>
      </c>
      <c r="G41" s="94" t="s">
        <v>3320</v>
      </c>
      <c r="H41" s="94" t="s">
        <v>183</v>
      </c>
      <c r="I41" s="105">
        <v>4.2699999999999996</v>
      </c>
      <c r="J41" s="94" t="s">
        <v>184</v>
      </c>
      <c r="K41" s="32">
        <v>3.85E-2</v>
      </c>
      <c r="L41" s="32">
        <v>1.1699999999999999E-2</v>
      </c>
      <c r="M41" s="154">
        <v>84098.98</v>
      </c>
      <c r="N41" s="94">
        <v>148.34</v>
      </c>
      <c r="O41" s="125">
        <v>124.75242</v>
      </c>
      <c r="P41" s="32">
        <v>3.8807349979678426E-4</v>
      </c>
      <c r="Q41" s="32">
        <v>2.0172230002945091E-5</v>
      </c>
      <c r="R41" s="18"/>
    </row>
    <row r="42" spans="2:27" x14ac:dyDescent="0.2">
      <c r="B42" s="23" t="s">
        <v>3318</v>
      </c>
      <c r="C42" s="32" t="s">
        <v>2969</v>
      </c>
      <c r="D42" s="32" t="s">
        <v>3325</v>
      </c>
      <c r="E42" s="32" t="s">
        <v>2354</v>
      </c>
      <c r="F42" s="94" t="s">
        <v>416</v>
      </c>
      <c r="G42" s="94" t="s">
        <v>3320</v>
      </c>
      <c r="H42" s="94" t="s">
        <v>183</v>
      </c>
      <c r="I42" s="105">
        <v>4.2699999999999996</v>
      </c>
      <c r="J42" s="94" t="s">
        <v>184</v>
      </c>
      <c r="K42" s="32">
        <v>3.85E-2</v>
      </c>
      <c r="L42" s="32">
        <v>1.1699999999999999E-2</v>
      </c>
      <c r="M42" s="154">
        <v>85260.09</v>
      </c>
      <c r="N42" s="94">
        <v>148.34</v>
      </c>
      <c r="O42" s="125">
        <v>126.47480999999999</v>
      </c>
      <c r="P42" s="32">
        <v>3.9343142323678635E-4</v>
      </c>
      <c r="Q42" s="32">
        <v>2.0450737203324633E-5</v>
      </c>
      <c r="R42" s="18"/>
    </row>
    <row r="43" spans="2:27" x14ac:dyDescent="0.2">
      <c r="B43" s="23" t="s">
        <v>3318</v>
      </c>
      <c r="C43" s="32" t="s">
        <v>2969</v>
      </c>
      <c r="D43" s="32" t="s">
        <v>3326</v>
      </c>
      <c r="E43" s="32" t="s">
        <v>2354</v>
      </c>
      <c r="F43" s="94" t="s">
        <v>416</v>
      </c>
      <c r="G43" s="94" t="s">
        <v>3320</v>
      </c>
      <c r="H43" s="94" t="s">
        <v>183</v>
      </c>
      <c r="I43" s="105">
        <v>4.2699999999999996</v>
      </c>
      <c r="J43" s="94" t="s">
        <v>184</v>
      </c>
      <c r="K43" s="32">
        <v>3.85E-2</v>
      </c>
      <c r="L43" s="32">
        <v>1.1699999999999999E-2</v>
      </c>
      <c r="M43" s="154">
        <v>80078.78</v>
      </c>
      <c r="N43" s="94">
        <v>149.51</v>
      </c>
      <c r="O43" s="125">
        <v>119.72578</v>
      </c>
      <c r="P43" s="32">
        <v>3.7243688307208662E-4</v>
      </c>
      <c r="Q43" s="32">
        <v>1.935943183660889E-5</v>
      </c>
      <c r="R43" s="18"/>
    </row>
    <row r="44" spans="2:27" x14ac:dyDescent="0.2">
      <c r="B44" s="23" t="s">
        <v>3318</v>
      </c>
      <c r="C44" s="32" t="s">
        <v>2969</v>
      </c>
      <c r="D44" s="32" t="s">
        <v>3327</v>
      </c>
      <c r="E44" s="32" t="s">
        <v>2354</v>
      </c>
      <c r="F44" s="94" t="s">
        <v>416</v>
      </c>
      <c r="G44" s="94" t="s">
        <v>3320</v>
      </c>
      <c r="H44" s="94" t="s">
        <v>183</v>
      </c>
      <c r="I44" s="105">
        <v>4.2699999999999996</v>
      </c>
      <c r="J44" s="94" t="s">
        <v>184</v>
      </c>
      <c r="K44" s="32">
        <v>3.85E-2</v>
      </c>
      <c r="L44" s="32">
        <v>1.1699999999999999E-2</v>
      </c>
      <c r="M44" s="154">
        <v>20338.080000000002</v>
      </c>
      <c r="N44" s="94">
        <v>147.29</v>
      </c>
      <c r="O44" s="125">
        <v>29.955950000000001</v>
      </c>
      <c r="P44" s="32">
        <v>9.3185449678951962E-5</v>
      </c>
      <c r="Q44" s="32">
        <v>4.8438203712338654E-6</v>
      </c>
      <c r="R44" s="18"/>
    </row>
    <row r="45" spans="2:27" x14ac:dyDescent="0.2">
      <c r="B45" s="23" t="s">
        <v>3318</v>
      </c>
      <c r="C45" s="32" t="s">
        <v>2969</v>
      </c>
      <c r="D45" s="32" t="s">
        <v>3328</v>
      </c>
      <c r="E45" s="32" t="s">
        <v>2354</v>
      </c>
      <c r="F45" s="94" t="s">
        <v>416</v>
      </c>
      <c r="G45" s="94" t="s">
        <v>3320</v>
      </c>
      <c r="H45" s="94" t="s">
        <v>183</v>
      </c>
      <c r="I45" s="105">
        <v>4.2699999999999996</v>
      </c>
      <c r="J45" s="94" t="s">
        <v>184</v>
      </c>
      <c r="K45" s="32">
        <v>3.85E-2</v>
      </c>
      <c r="L45" s="32">
        <v>1.1699999999999999E-2</v>
      </c>
      <c r="M45" s="154">
        <v>263587.55</v>
      </c>
      <c r="N45" s="94">
        <v>145.85</v>
      </c>
      <c r="O45" s="125">
        <v>384.44243999999998</v>
      </c>
      <c r="P45" s="32">
        <v>1.1959040406688323E-3</v>
      </c>
      <c r="Q45" s="32">
        <v>6.2163614321657394E-5</v>
      </c>
      <c r="R45" s="18"/>
    </row>
    <row r="46" spans="2:27" x14ac:dyDescent="0.2">
      <c r="B46" s="23" t="s">
        <v>3318</v>
      </c>
      <c r="C46" s="32" t="s">
        <v>2969</v>
      </c>
      <c r="D46" s="32" t="s">
        <v>3329</v>
      </c>
      <c r="E46" s="32" t="s">
        <v>2354</v>
      </c>
      <c r="F46" s="94" t="s">
        <v>416</v>
      </c>
      <c r="G46" s="94" t="s">
        <v>3320</v>
      </c>
      <c r="H46" s="94" t="s">
        <v>183</v>
      </c>
      <c r="I46" s="105">
        <v>4.2699999999999996</v>
      </c>
      <c r="J46" s="94" t="s">
        <v>184</v>
      </c>
      <c r="K46" s="32">
        <v>3.85E-2</v>
      </c>
      <c r="L46" s="32">
        <v>1.1699999999999999E-2</v>
      </c>
      <c r="M46" s="154">
        <v>175070.36</v>
      </c>
      <c r="N46" s="94">
        <v>146.28</v>
      </c>
      <c r="O46" s="125">
        <v>256.09291999999999</v>
      </c>
      <c r="P46" s="32">
        <v>7.9664086466280884E-4</v>
      </c>
      <c r="Q46" s="32">
        <v>4.1409740062483893E-5</v>
      </c>
      <c r="R46" s="18"/>
    </row>
    <row r="47" spans="2:27" x14ac:dyDescent="0.2">
      <c r="B47" s="23" t="s">
        <v>3318</v>
      </c>
      <c r="C47" s="32" t="s">
        <v>2969</v>
      </c>
      <c r="D47" s="32" t="s">
        <v>3330</v>
      </c>
      <c r="E47" s="32" t="s">
        <v>2354</v>
      </c>
      <c r="F47" s="94" t="s">
        <v>416</v>
      </c>
      <c r="G47" s="94" t="s">
        <v>3320</v>
      </c>
      <c r="H47" s="94" t="s">
        <v>183</v>
      </c>
      <c r="I47" s="105">
        <v>4.2699999999999996</v>
      </c>
      <c r="J47" s="94" t="s">
        <v>184</v>
      </c>
      <c r="K47" s="32">
        <v>3.85E-2</v>
      </c>
      <c r="L47" s="32">
        <v>1.1699999999999999E-2</v>
      </c>
      <c r="M47" s="154">
        <v>129802.64</v>
      </c>
      <c r="N47" s="94">
        <v>143.72999999999999</v>
      </c>
      <c r="O47" s="125">
        <v>186.56532999999999</v>
      </c>
      <c r="P47" s="32">
        <v>5.8035796462980029E-4</v>
      </c>
      <c r="Q47" s="32">
        <v>3.0167260461443169E-5</v>
      </c>
      <c r="R47" s="18"/>
    </row>
    <row r="48" spans="2:27" x14ac:dyDescent="0.2">
      <c r="B48" s="23" t="s">
        <v>3318</v>
      </c>
      <c r="C48" s="32" t="s">
        <v>2969</v>
      </c>
      <c r="D48" s="32" t="s">
        <v>3331</v>
      </c>
      <c r="E48" s="32" t="s">
        <v>2354</v>
      </c>
      <c r="F48" s="94" t="s">
        <v>416</v>
      </c>
      <c r="G48" s="94" t="s">
        <v>3320</v>
      </c>
      <c r="H48" s="94" t="s">
        <v>183</v>
      </c>
      <c r="I48" s="105">
        <v>4.2699999999999996</v>
      </c>
      <c r="J48" s="94" t="s">
        <v>184</v>
      </c>
      <c r="K48" s="32">
        <v>3.85E-2</v>
      </c>
      <c r="L48" s="32">
        <v>1.1699999999999999E-2</v>
      </c>
      <c r="M48" s="154">
        <v>101004.67</v>
      </c>
      <c r="N48" s="94">
        <v>139.55000000000001</v>
      </c>
      <c r="O48" s="125">
        <v>140.95201</v>
      </c>
      <c r="P48" s="32">
        <v>4.3846636260916891E-4</v>
      </c>
      <c r="Q48" s="32">
        <v>2.2791673020029727E-5</v>
      </c>
      <c r="R48" s="18"/>
    </row>
    <row r="49" spans="2:18" x14ac:dyDescent="0.2">
      <c r="B49" s="23" t="s">
        <v>3318</v>
      </c>
      <c r="C49" s="32" t="s">
        <v>2969</v>
      </c>
      <c r="D49" s="32" t="s">
        <v>3332</v>
      </c>
      <c r="E49" s="32" t="s">
        <v>2354</v>
      </c>
      <c r="F49" s="94" t="s">
        <v>416</v>
      </c>
      <c r="G49" s="94" t="s">
        <v>3320</v>
      </c>
      <c r="H49" s="94" t="s">
        <v>183</v>
      </c>
      <c r="I49" s="105">
        <v>4.2699999999999996</v>
      </c>
      <c r="J49" s="94" t="s">
        <v>184</v>
      </c>
      <c r="K49" s="32">
        <v>3.85E-2</v>
      </c>
      <c r="L49" s="32">
        <v>1.1699999999999999E-2</v>
      </c>
      <c r="M49" s="154">
        <v>125661.68</v>
      </c>
      <c r="N49" s="94">
        <v>137.36000000000001</v>
      </c>
      <c r="O49" s="125">
        <v>172.60888</v>
      </c>
      <c r="P49" s="32">
        <v>5.3694294794123559E-4</v>
      </c>
      <c r="Q49" s="32">
        <v>2.7910528933312468E-5</v>
      </c>
      <c r="R49" s="18"/>
    </row>
    <row r="50" spans="2:18" x14ac:dyDescent="0.2">
      <c r="B50" s="23" t="s">
        <v>3318</v>
      </c>
      <c r="C50" s="32" t="s">
        <v>2969</v>
      </c>
      <c r="D50" s="32" t="s">
        <v>3333</v>
      </c>
      <c r="E50" s="32" t="s">
        <v>2354</v>
      </c>
      <c r="F50" s="94" t="s">
        <v>416</v>
      </c>
      <c r="G50" s="94" t="s">
        <v>3320</v>
      </c>
      <c r="H50" s="94" t="s">
        <v>183</v>
      </c>
      <c r="I50" s="105">
        <v>4.2699999999999996</v>
      </c>
      <c r="J50" s="94" t="s">
        <v>184</v>
      </c>
      <c r="K50" s="32">
        <v>3.85E-2</v>
      </c>
      <c r="L50" s="32">
        <v>1.1699999999999999E-2</v>
      </c>
      <c r="M50" s="154">
        <v>121009</v>
      </c>
      <c r="N50" s="94">
        <v>137.11000000000001</v>
      </c>
      <c r="O50" s="125">
        <v>165.91542999999999</v>
      </c>
      <c r="P50" s="32">
        <v>5.1612130322111881E-4</v>
      </c>
      <c r="Q50" s="32">
        <v>2.6828210747314851E-5</v>
      </c>
      <c r="R50" s="18"/>
    </row>
    <row r="51" spans="2:18" x14ac:dyDescent="0.2">
      <c r="B51" s="23" t="s">
        <v>3318</v>
      </c>
      <c r="C51" s="32" t="s">
        <v>2969</v>
      </c>
      <c r="D51" s="32" t="s">
        <v>3334</v>
      </c>
      <c r="E51" s="32" t="s">
        <v>2354</v>
      </c>
      <c r="F51" s="94" t="s">
        <v>416</v>
      </c>
      <c r="G51" s="94" t="s">
        <v>3320</v>
      </c>
      <c r="H51" s="94" t="s">
        <v>183</v>
      </c>
      <c r="I51" s="105">
        <v>4.2699999999999996</v>
      </c>
      <c r="J51" s="94" t="s">
        <v>184</v>
      </c>
      <c r="K51" s="32">
        <v>3.85E-2</v>
      </c>
      <c r="L51" s="32">
        <v>1.1699999999999999E-2</v>
      </c>
      <c r="M51" s="154">
        <v>106618.3</v>
      </c>
      <c r="N51" s="94">
        <v>136.69</v>
      </c>
      <c r="O51" s="125">
        <v>145.73654999999999</v>
      </c>
      <c r="P51" s="32">
        <v>4.5334986693491825E-4</v>
      </c>
      <c r="Q51" s="32">
        <v>2.3565324074961493E-5</v>
      </c>
      <c r="R51" s="18"/>
    </row>
    <row r="52" spans="2:18" x14ac:dyDescent="0.2">
      <c r="B52" s="23" t="s">
        <v>3318</v>
      </c>
      <c r="C52" s="32" t="s">
        <v>2969</v>
      </c>
      <c r="D52" s="32" t="s">
        <v>3335</v>
      </c>
      <c r="E52" s="32" t="s">
        <v>2354</v>
      </c>
      <c r="F52" s="94" t="s">
        <v>416</v>
      </c>
      <c r="G52" s="94" t="s">
        <v>3320</v>
      </c>
      <c r="H52" s="94" t="s">
        <v>183</v>
      </c>
      <c r="I52" s="105">
        <v>4.2699999999999996</v>
      </c>
      <c r="J52" s="94" t="s">
        <v>184</v>
      </c>
      <c r="K52" s="32">
        <v>3.85E-2</v>
      </c>
      <c r="L52" s="32">
        <v>1.1699999999999999E-2</v>
      </c>
      <c r="M52" s="154">
        <v>110536.46</v>
      </c>
      <c r="N52" s="94">
        <v>137.38</v>
      </c>
      <c r="O52" s="125">
        <v>151.85498000000001</v>
      </c>
      <c r="P52" s="32">
        <v>4.7238276860818158E-4</v>
      </c>
      <c r="Q52" s="32">
        <v>2.4554662616185139E-5</v>
      </c>
      <c r="R52" s="18"/>
    </row>
    <row r="53" spans="2:18" x14ac:dyDescent="0.2">
      <c r="B53" s="23" t="s">
        <v>3318</v>
      </c>
      <c r="C53" s="32" t="s">
        <v>2969</v>
      </c>
      <c r="D53" s="32" t="s">
        <v>3336</v>
      </c>
      <c r="E53" s="32" t="s">
        <v>2354</v>
      </c>
      <c r="F53" s="94" t="s">
        <v>416</v>
      </c>
      <c r="G53" s="94" t="s">
        <v>3320</v>
      </c>
      <c r="H53" s="94" t="s">
        <v>183</v>
      </c>
      <c r="I53" s="105">
        <v>4.2699999999999996</v>
      </c>
      <c r="J53" s="94" t="s">
        <v>184</v>
      </c>
      <c r="K53" s="32">
        <v>3.85E-2</v>
      </c>
      <c r="L53" s="32">
        <v>1.1699999999999999E-2</v>
      </c>
      <c r="M53" s="154">
        <v>78410.44</v>
      </c>
      <c r="N53" s="94">
        <v>138.87</v>
      </c>
      <c r="O53" s="125">
        <v>108.88857</v>
      </c>
      <c r="P53" s="32">
        <v>3.387250399452542E-4</v>
      </c>
      <c r="Q53" s="32">
        <v>1.7607075507888241E-5</v>
      </c>
      <c r="R53" s="18"/>
    </row>
    <row r="54" spans="2:18" x14ac:dyDescent="0.2">
      <c r="B54" s="23" t="s">
        <v>3318</v>
      </c>
      <c r="C54" s="32" t="s">
        <v>2969</v>
      </c>
      <c r="D54" s="32" t="s">
        <v>3337</v>
      </c>
      <c r="E54" s="32" t="s">
        <v>2354</v>
      </c>
      <c r="F54" s="94" t="s">
        <v>416</v>
      </c>
      <c r="G54" s="94" t="s">
        <v>3320</v>
      </c>
      <c r="H54" s="94" t="s">
        <v>183</v>
      </c>
      <c r="I54" s="105">
        <v>4.2699999999999996</v>
      </c>
      <c r="J54" s="94" t="s">
        <v>184</v>
      </c>
      <c r="K54" s="32">
        <v>3.85E-2</v>
      </c>
      <c r="L54" s="32">
        <v>1.1699999999999999E-2</v>
      </c>
      <c r="M54" s="154">
        <v>47255.87</v>
      </c>
      <c r="N54" s="94">
        <v>139.85</v>
      </c>
      <c r="O54" s="125">
        <v>66.087330000000009</v>
      </c>
      <c r="P54" s="32">
        <v>2.0558111373971755E-4</v>
      </c>
      <c r="Q54" s="32">
        <v>1.0686196075719682E-5</v>
      </c>
      <c r="R54" s="18"/>
    </row>
    <row r="55" spans="2:18" x14ac:dyDescent="0.2">
      <c r="B55" s="23" t="s">
        <v>3318</v>
      </c>
      <c r="C55" s="32" t="s">
        <v>2969</v>
      </c>
      <c r="D55" s="32" t="s">
        <v>3338</v>
      </c>
      <c r="E55" s="32" t="s">
        <v>2354</v>
      </c>
      <c r="F55" s="94" t="s">
        <v>416</v>
      </c>
      <c r="G55" s="94" t="s">
        <v>3320</v>
      </c>
      <c r="H55" s="94" t="s">
        <v>183</v>
      </c>
      <c r="I55" s="105">
        <v>4.2699999999999996</v>
      </c>
      <c r="J55" s="94" t="s">
        <v>184</v>
      </c>
      <c r="K55" s="32">
        <v>3.85E-2</v>
      </c>
      <c r="L55" s="32">
        <v>1.1699999999999999E-2</v>
      </c>
      <c r="M55" s="154">
        <v>47517.85</v>
      </c>
      <c r="N55" s="94">
        <v>140.27000000000001</v>
      </c>
      <c r="O55" s="125">
        <v>66.653279999999995</v>
      </c>
      <c r="P55" s="32">
        <v>2.0734164229066661E-4</v>
      </c>
      <c r="Q55" s="32">
        <v>1.0777709118674411E-5</v>
      </c>
      <c r="R55" s="18"/>
    </row>
    <row r="56" spans="2:18" x14ac:dyDescent="0.2">
      <c r="B56" s="23" t="s">
        <v>3318</v>
      </c>
      <c r="C56" s="32" t="s">
        <v>2969</v>
      </c>
      <c r="D56" s="32" t="s">
        <v>3339</v>
      </c>
      <c r="E56" s="32" t="s">
        <v>2354</v>
      </c>
      <c r="F56" s="94" t="s">
        <v>416</v>
      </c>
      <c r="G56" s="94" t="s">
        <v>3340</v>
      </c>
      <c r="H56" s="94" t="s">
        <v>183</v>
      </c>
      <c r="I56" s="105">
        <v>4.22</v>
      </c>
      <c r="J56" s="94" t="s">
        <v>184</v>
      </c>
      <c r="K56" s="32">
        <v>5.1699999999999996E-2</v>
      </c>
      <c r="L56" s="32">
        <v>1.1399999999999999E-2</v>
      </c>
      <c r="M56" s="154">
        <v>145251.6</v>
      </c>
      <c r="N56" s="94">
        <v>157.11000000000001</v>
      </c>
      <c r="O56" s="125">
        <v>228.20478</v>
      </c>
      <c r="P56" s="32">
        <v>7.0988785343767435E-4</v>
      </c>
      <c r="Q56" s="32">
        <v>3.6900280651321108E-5</v>
      </c>
      <c r="R56" s="18"/>
    </row>
    <row r="57" spans="2:18" x14ac:dyDescent="0.2">
      <c r="B57" s="23" t="s">
        <v>3318</v>
      </c>
      <c r="C57" s="32" t="s">
        <v>2969</v>
      </c>
      <c r="D57" s="32" t="s">
        <v>3341</v>
      </c>
      <c r="E57" s="32" t="s">
        <v>2354</v>
      </c>
      <c r="F57" s="94" t="s">
        <v>416</v>
      </c>
      <c r="G57" s="94" t="s">
        <v>3340</v>
      </c>
      <c r="H57" s="94" t="s">
        <v>183</v>
      </c>
      <c r="I57" s="105">
        <v>4.22</v>
      </c>
      <c r="J57" s="94" t="s">
        <v>184</v>
      </c>
      <c r="K57" s="32">
        <v>5.1699999999999996E-2</v>
      </c>
      <c r="L57" s="32">
        <v>1.1399999999999999E-2</v>
      </c>
      <c r="M57" s="154">
        <v>5589.47</v>
      </c>
      <c r="N57" s="94">
        <v>156.37</v>
      </c>
      <c r="O57" s="125">
        <v>8.7402499999999996</v>
      </c>
      <c r="P57" s="32">
        <v>2.7188726331712394E-5</v>
      </c>
      <c r="Q57" s="32">
        <v>1.4132818688666788E-6</v>
      </c>
      <c r="R57" s="18"/>
    </row>
    <row r="58" spans="2:18" x14ac:dyDescent="0.2">
      <c r="B58" s="23" t="s">
        <v>3318</v>
      </c>
      <c r="C58" s="32" t="s">
        <v>2969</v>
      </c>
      <c r="D58" s="32" t="s">
        <v>3342</v>
      </c>
      <c r="E58" s="32" t="s">
        <v>2354</v>
      </c>
      <c r="F58" s="94" t="s">
        <v>416</v>
      </c>
      <c r="G58" s="94" t="s">
        <v>3340</v>
      </c>
      <c r="H58" s="94" t="s">
        <v>183</v>
      </c>
      <c r="I58" s="105">
        <v>4.22</v>
      </c>
      <c r="J58" s="94" t="s">
        <v>184</v>
      </c>
      <c r="K58" s="32">
        <v>5.1699999999999996E-2</v>
      </c>
      <c r="L58" s="32">
        <v>1.1399999999999999E-2</v>
      </c>
      <c r="M58" s="154">
        <v>62884.83</v>
      </c>
      <c r="N58" s="94">
        <v>157.85</v>
      </c>
      <c r="O58" s="125">
        <v>99.2637</v>
      </c>
      <c r="P58" s="32">
        <v>3.0878448259182511E-4</v>
      </c>
      <c r="Q58" s="32">
        <v>1.6050752260704369E-5</v>
      </c>
      <c r="R58" s="18"/>
    </row>
    <row r="59" spans="2:18" x14ac:dyDescent="0.2">
      <c r="B59" s="23" t="s">
        <v>3318</v>
      </c>
      <c r="C59" s="32" t="s">
        <v>2969</v>
      </c>
      <c r="D59" s="32" t="s">
        <v>3343</v>
      </c>
      <c r="E59" s="32" t="s">
        <v>2354</v>
      </c>
      <c r="F59" s="94" t="s">
        <v>416</v>
      </c>
      <c r="G59" s="94" t="s">
        <v>3340</v>
      </c>
      <c r="H59" s="94" t="s">
        <v>183</v>
      </c>
      <c r="I59" s="105">
        <v>4.22</v>
      </c>
      <c r="J59" s="94" t="s">
        <v>184</v>
      </c>
      <c r="K59" s="32">
        <v>5.1699999999999996E-2</v>
      </c>
      <c r="L59" s="32">
        <v>1.1399999999999999E-2</v>
      </c>
      <c r="M59" s="154">
        <v>72064.929999999993</v>
      </c>
      <c r="N59" s="94">
        <v>156.22</v>
      </c>
      <c r="O59" s="125">
        <v>112.57983</v>
      </c>
      <c r="P59" s="32">
        <v>3.5020762430602154E-4</v>
      </c>
      <c r="Q59" s="32">
        <v>1.8203945257754986E-5</v>
      </c>
      <c r="R59" s="18"/>
    </row>
    <row r="60" spans="2:18" x14ac:dyDescent="0.2">
      <c r="B60" s="23" t="s">
        <v>3318</v>
      </c>
      <c r="C60" s="32" t="s">
        <v>2969</v>
      </c>
      <c r="D60" s="32" t="s">
        <v>3344</v>
      </c>
      <c r="E60" s="32" t="s">
        <v>2354</v>
      </c>
      <c r="F60" s="94" t="s">
        <v>416</v>
      </c>
      <c r="G60" s="94" t="s">
        <v>3340</v>
      </c>
      <c r="H60" s="94" t="s">
        <v>183</v>
      </c>
      <c r="I60" s="105">
        <v>4.22</v>
      </c>
      <c r="J60" s="94" t="s">
        <v>184</v>
      </c>
      <c r="K60" s="32">
        <v>5.1699999999999996E-2</v>
      </c>
      <c r="L60" s="32">
        <v>1.1399999999999999E-2</v>
      </c>
      <c r="M60" s="154">
        <v>84099.04</v>
      </c>
      <c r="N60" s="94">
        <v>156.22</v>
      </c>
      <c r="O60" s="125">
        <v>131.37951999999999</v>
      </c>
      <c r="P60" s="32">
        <v>4.0868874630264977E-4</v>
      </c>
      <c r="Q60" s="32">
        <v>2.1243819519625548E-5</v>
      </c>
      <c r="R60" s="18"/>
    </row>
    <row r="61" spans="2:18" x14ac:dyDescent="0.2">
      <c r="B61" s="23" t="s">
        <v>3318</v>
      </c>
      <c r="C61" s="32" t="s">
        <v>2969</v>
      </c>
      <c r="D61" s="32" t="s">
        <v>3345</v>
      </c>
      <c r="E61" s="32" t="s">
        <v>2354</v>
      </c>
      <c r="F61" s="94" t="s">
        <v>416</v>
      </c>
      <c r="G61" s="94" t="s">
        <v>3340</v>
      </c>
      <c r="H61" s="94" t="s">
        <v>183</v>
      </c>
      <c r="I61" s="105">
        <v>4.22</v>
      </c>
      <c r="J61" s="94" t="s">
        <v>184</v>
      </c>
      <c r="K61" s="32">
        <v>5.1699999999999996E-2</v>
      </c>
      <c r="L61" s="32">
        <v>1.1399999999999999E-2</v>
      </c>
      <c r="M61" s="154">
        <v>85260.14</v>
      </c>
      <c r="N61" s="94">
        <v>156.22</v>
      </c>
      <c r="O61" s="125">
        <v>133.19339000000002</v>
      </c>
      <c r="P61" s="32">
        <v>4.1433124108612891E-4</v>
      </c>
      <c r="Q61" s="32">
        <v>2.1537118862719998E-5</v>
      </c>
      <c r="R61" s="18"/>
    </row>
    <row r="62" spans="2:18" x14ac:dyDescent="0.2">
      <c r="B62" s="23" t="s">
        <v>3318</v>
      </c>
      <c r="C62" s="32" t="s">
        <v>2969</v>
      </c>
      <c r="D62" s="32" t="s">
        <v>3346</v>
      </c>
      <c r="E62" s="32" t="s">
        <v>2354</v>
      </c>
      <c r="F62" s="94" t="s">
        <v>416</v>
      </c>
      <c r="G62" s="94" t="s">
        <v>3340</v>
      </c>
      <c r="H62" s="94" t="s">
        <v>183</v>
      </c>
      <c r="I62" s="105">
        <v>4.22</v>
      </c>
      <c r="J62" s="94" t="s">
        <v>184</v>
      </c>
      <c r="K62" s="32">
        <v>5.1699999999999996E-2</v>
      </c>
      <c r="L62" s="32">
        <v>1.1399999999999999E-2</v>
      </c>
      <c r="M62" s="154">
        <v>80078.84</v>
      </c>
      <c r="N62" s="94">
        <v>157.44999999999999</v>
      </c>
      <c r="O62" s="125">
        <v>126.08413</v>
      </c>
      <c r="P62" s="32">
        <v>3.9221611571088339E-4</v>
      </c>
      <c r="Q62" s="32">
        <v>2.0387564987366414E-5</v>
      </c>
      <c r="R62" s="18"/>
    </row>
    <row r="63" spans="2:18" x14ac:dyDescent="0.2">
      <c r="B63" s="23" t="s">
        <v>3318</v>
      </c>
      <c r="C63" s="32" t="s">
        <v>2969</v>
      </c>
      <c r="D63" s="32" t="s">
        <v>3347</v>
      </c>
      <c r="E63" s="32" t="s">
        <v>2354</v>
      </c>
      <c r="F63" s="94" t="s">
        <v>416</v>
      </c>
      <c r="G63" s="94" t="s">
        <v>3340</v>
      </c>
      <c r="H63" s="94" t="s">
        <v>183</v>
      </c>
      <c r="I63" s="105">
        <v>4.22</v>
      </c>
      <c r="J63" s="94" t="s">
        <v>184</v>
      </c>
      <c r="K63" s="32">
        <v>5.1699999999999996E-2</v>
      </c>
      <c r="L63" s="32">
        <v>1.1399999999999999E-2</v>
      </c>
      <c r="M63" s="154">
        <v>20338.080000000002</v>
      </c>
      <c r="N63" s="94">
        <v>155.11000000000001</v>
      </c>
      <c r="O63" s="125">
        <v>31.546389999999999</v>
      </c>
      <c r="P63" s="32">
        <v>9.8132909752406223E-5</v>
      </c>
      <c r="Q63" s="32">
        <v>5.1009915065584059E-6</v>
      </c>
      <c r="R63" s="18"/>
    </row>
    <row r="64" spans="2:18" x14ac:dyDescent="0.2">
      <c r="B64" s="23" t="s">
        <v>3318</v>
      </c>
      <c r="C64" s="32" t="s">
        <v>2969</v>
      </c>
      <c r="D64" s="32" t="s">
        <v>3348</v>
      </c>
      <c r="E64" s="32" t="s">
        <v>2354</v>
      </c>
      <c r="F64" s="94" t="s">
        <v>416</v>
      </c>
      <c r="G64" s="94" t="s">
        <v>3340</v>
      </c>
      <c r="H64" s="94" t="s">
        <v>183</v>
      </c>
      <c r="I64" s="105">
        <v>4.22</v>
      </c>
      <c r="J64" s="94" t="s">
        <v>184</v>
      </c>
      <c r="K64" s="32">
        <v>5.1699999999999996E-2</v>
      </c>
      <c r="L64" s="32">
        <v>1.1399999999999999E-2</v>
      </c>
      <c r="M64" s="154">
        <v>263587.67</v>
      </c>
      <c r="N64" s="94">
        <v>153.59</v>
      </c>
      <c r="O64" s="125">
        <v>404.84429999999998</v>
      </c>
      <c r="P64" s="32">
        <v>1.2593691118278848E-3</v>
      </c>
      <c r="Q64" s="32">
        <v>6.5462556437633062E-5</v>
      </c>
      <c r="R64" s="18"/>
    </row>
    <row r="65" spans="2:18" x14ac:dyDescent="0.2">
      <c r="B65" s="23" t="s">
        <v>3318</v>
      </c>
      <c r="C65" s="32" t="s">
        <v>2969</v>
      </c>
      <c r="D65" s="32" t="s">
        <v>3349</v>
      </c>
      <c r="E65" s="32" t="s">
        <v>2354</v>
      </c>
      <c r="F65" s="94" t="s">
        <v>416</v>
      </c>
      <c r="G65" s="94" t="s">
        <v>3340</v>
      </c>
      <c r="H65" s="94" t="s">
        <v>183</v>
      </c>
      <c r="I65" s="105">
        <v>4.22</v>
      </c>
      <c r="J65" s="94" t="s">
        <v>184</v>
      </c>
      <c r="K65" s="32">
        <v>5.1699999999999996E-2</v>
      </c>
      <c r="L65" s="32">
        <v>1.15E-2</v>
      </c>
      <c r="M65" s="154">
        <v>175070.43</v>
      </c>
      <c r="N65" s="94">
        <v>154.04</v>
      </c>
      <c r="O65" s="125">
        <v>269.67849000000001</v>
      </c>
      <c r="P65" s="32">
        <v>8.389021666610723E-4</v>
      </c>
      <c r="Q65" s="32">
        <v>4.3606500997150425E-5</v>
      </c>
      <c r="R65" s="18"/>
    </row>
    <row r="66" spans="2:18" x14ac:dyDescent="0.2">
      <c r="B66" s="23" t="s">
        <v>3318</v>
      </c>
      <c r="C66" s="32" t="s">
        <v>2969</v>
      </c>
      <c r="D66" s="32" t="s">
        <v>3350</v>
      </c>
      <c r="E66" s="32" t="s">
        <v>2354</v>
      </c>
      <c r="F66" s="94" t="s">
        <v>416</v>
      </c>
      <c r="G66" s="94" t="s">
        <v>3340</v>
      </c>
      <c r="H66" s="94" t="s">
        <v>183</v>
      </c>
      <c r="I66" s="105">
        <v>4.22</v>
      </c>
      <c r="J66" s="94" t="s">
        <v>184</v>
      </c>
      <c r="K66" s="32">
        <v>5.1699999999999996E-2</v>
      </c>
      <c r="L66" s="32">
        <v>1.15E-2</v>
      </c>
      <c r="M66" s="154">
        <v>129802.7</v>
      </c>
      <c r="N66" s="94">
        <v>151.36000000000001</v>
      </c>
      <c r="O66" s="125">
        <v>196.46935999999999</v>
      </c>
      <c r="P66" s="32">
        <v>6.1116691875022803E-4</v>
      </c>
      <c r="Q66" s="32">
        <v>3.1768723351830933E-5</v>
      </c>
      <c r="R66" s="18"/>
    </row>
    <row r="67" spans="2:18" x14ac:dyDescent="0.2">
      <c r="B67" s="23" t="s">
        <v>3318</v>
      </c>
      <c r="C67" s="32" t="s">
        <v>2969</v>
      </c>
      <c r="D67" s="32" t="s">
        <v>3351</v>
      </c>
      <c r="E67" s="32" t="s">
        <v>2354</v>
      </c>
      <c r="F67" s="94" t="s">
        <v>416</v>
      </c>
      <c r="G67" s="94" t="s">
        <v>3340</v>
      </c>
      <c r="H67" s="94" t="s">
        <v>183</v>
      </c>
      <c r="I67" s="105">
        <v>4.22</v>
      </c>
      <c r="J67" s="94" t="s">
        <v>184</v>
      </c>
      <c r="K67" s="32">
        <v>5.1699999999999996E-2</v>
      </c>
      <c r="L67" s="32">
        <v>1.1399999999999999E-2</v>
      </c>
      <c r="M67" s="154">
        <v>101004.73</v>
      </c>
      <c r="N67" s="94">
        <v>146.96</v>
      </c>
      <c r="O67" s="125">
        <v>148.43654999999998</v>
      </c>
      <c r="P67" s="32">
        <v>4.6174888997151602E-4</v>
      </c>
      <c r="Q67" s="32">
        <v>2.4001908960512821E-5</v>
      </c>
      <c r="R67" s="18"/>
    </row>
    <row r="68" spans="2:18" x14ac:dyDescent="0.2">
      <c r="B68" s="23" t="s">
        <v>3318</v>
      </c>
      <c r="C68" s="32" t="s">
        <v>2969</v>
      </c>
      <c r="D68" s="32" t="s">
        <v>3352</v>
      </c>
      <c r="E68" s="32" t="s">
        <v>2354</v>
      </c>
      <c r="F68" s="94" t="s">
        <v>416</v>
      </c>
      <c r="G68" s="94" t="s">
        <v>3340</v>
      </c>
      <c r="H68" s="94" t="s">
        <v>183</v>
      </c>
      <c r="I68" s="105">
        <v>4.22</v>
      </c>
      <c r="J68" s="94" t="s">
        <v>184</v>
      </c>
      <c r="K68" s="32">
        <v>5.1699999999999996E-2</v>
      </c>
      <c r="L68" s="32">
        <v>1.1399999999999999E-2</v>
      </c>
      <c r="M68" s="154">
        <v>125661.74</v>
      </c>
      <c r="N68" s="94">
        <v>144.66</v>
      </c>
      <c r="O68" s="125">
        <v>181.78226999999998</v>
      </c>
      <c r="P68" s="32">
        <v>5.6547906421297459E-4</v>
      </c>
      <c r="Q68" s="32">
        <v>2.9393848719707925E-5</v>
      </c>
      <c r="R68" s="18"/>
    </row>
    <row r="69" spans="2:18" x14ac:dyDescent="0.2">
      <c r="B69" s="23" t="s">
        <v>3318</v>
      </c>
      <c r="C69" s="32" t="s">
        <v>2969</v>
      </c>
      <c r="D69" s="32" t="s">
        <v>3353</v>
      </c>
      <c r="E69" s="32" t="s">
        <v>2354</v>
      </c>
      <c r="F69" s="94" t="s">
        <v>416</v>
      </c>
      <c r="G69" s="94" t="s">
        <v>3340</v>
      </c>
      <c r="H69" s="94" t="s">
        <v>183</v>
      </c>
      <c r="I69" s="105">
        <v>4.22</v>
      </c>
      <c r="J69" s="94" t="s">
        <v>184</v>
      </c>
      <c r="K69" s="32">
        <v>5.1699999999999996E-2</v>
      </c>
      <c r="L69" s="32">
        <v>1.1399999999999999E-2</v>
      </c>
      <c r="M69" s="154">
        <v>121009.03</v>
      </c>
      <c r="N69" s="94">
        <v>144.38999999999999</v>
      </c>
      <c r="O69" s="125">
        <v>174.72493</v>
      </c>
      <c r="P69" s="32">
        <v>5.4352544893997363E-4</v>
      </c>
      <c r="Q69" s="32">
        <v>2.8252690210005394E-5</v>
      </c>
      <c r="R69" s="18"/>
    </row>
    <row r="70" spans="2:18" x14ac:dyDescent="0.2">
      <c r="B70" s="23" t="s">
        <v>3318</v>
      </c>
      <c r="C70" s="32" t="s">
        <v>2969</v>
      </c>
      <c r="D70" s="32" t="s">
        <v>3354</v>
      </c>
      <c r="E70" s="32" t="s">
        <v>2354</v>
      </c>
      <c r="F70" s="94" t="s">
        <v>416</v>
      </c>
      <c r="G70" s="94" t="s">
        <v>3340</v>
      </c>
      <c r="H70" s="94" t="s">
        <v>183</v>
      </c>
      <c r="I70" s="105">
        <v>4.22</v>
      </c>
      <c r="J70" s="94" t="s">
        <v>184</v>
      </c>
      <c r="K70" s="32">
        <v>5.1699999999999996E-2</v>
      </c>
      <c r="L70" s="32">
        <v>1.1399999999999999E-2</v>
      </c>
      <c r="M70" s="154">
        <v>106618.38</v>
      </c>
      <c r="N70" s="94">
        <v>143.94999999999999</v>
      </c>
      <c r="O70" s="125">
        <v>153.47714999999999</v>
      </c>
      <c r="P70" s="32">
        <v>4.7742893275606218E-4</v>
      </c>
      <c r="Q70" s="32">
        <v>2.4816964432405435E-5</v>
      </c>
      <c r="R70" s="18"/>
    </row>
    <row r="71" spans="2:18" x14ac:dyDescent="0.2">
      <c r="B71" s="23" t="s">
        <v>3318</v>
      </c>
      <c r="C71" s="32" t="s">
        <v>2969</v>
      </c>
      <c r="D71" s="32" t="s">
        <v>3355</v>
      </c>
      <c r="E71" s="32" t="s">
        <v>2354</v>
      </c>
      <c r="F71" s="94" t="s">
        <v>416</v>
      </c>
      <c r="G71" s="94" t="s">
        <v>3340</v>
      </c>
      <c r="H71" s="94" t="s">
        <v>183</v>
      </c>
      <c r="I71" s="105">
        <v>4.22</v>
      </c>
      <c r="J71" s="94" t="s">
        <v>184</v>
      </c>
      <c r="K71" s="32">
        <v>5.1699999999999996E-2</v>
      </c>
      <c r="L71" s="32">
        <v>1.1399999999999999E-2</v>
      </c>
      <c r="M71" s="154">
        <v>110536.5</v>
      </c>
      <c r="N71" s="94">
        <v>144.66</v>
      </c>
      <c r="O71" s="125">
        <v>159.90210000000002</v>
      </c>
      <c r="P71" s="32">
        <v>4.9741534129642837E-4</v>
      </c>
      <c r="Q71" s="32">
        <v>2.5855866677006561E-5</v>
      </c>
      <c r="R71" s="18"/>
    </row>
    <row r="72" spans="2:18" x14ac:dyDescent="0.2">
      <c r="B72" s="23" t="s">
        <v>3318</v>
      </c>
      <c r="C72" s="32" t="s">
        <v>2969</v>
      </c>
      <c r="D72" s="32" t="s">
        <v>3356</v>
      </c>
      <c r="E72" s="32" t="s">
        <v>2354</v>
      </c>
      <c r="F72" s="94" t="s">
        <v>416</v>
      </c>
      <c r="G72" s="94" t="s">
        <v>3340</v>
      </c>
      <c r="H72" s="94" t="s">
        <v>183</v>
      </c>
      <c r="I72" s="105">
        <v>4.22</v>
      </c>
      <c r="J72" s="94" t="s">
        <v>184</v>
      </c>
      <c r="K72" s="32">
        <v>5.1699999999999996E-2</v>
      </c>
      <c r="L72" s="32">
        <v>1.1399999999999999E-2</v>
      </c>
      <c r="M72" s="154">
        <v>78410.490000000005</v>
      </c>
      <c r="N72" s="94">
        <v>146.25</v>
      </c>
      <c r="O72" s="125">
        <v>114.67533999999999</v>
      </c>
      <c r="P72" s="32">
        <v>3.5672623051469595E-4</v>
      </c>
      <c r="Q72" s="32">
        <v>1.8542785255355602E-5</v>
      </c>
      <c r="R72" s="18"/>
    </row>
    <row r="73" spans="2:18" x14ac:dyDescent="0.2">
      <c r="B73" s="23" t="s">
        <v>3318</v>
      </c>
      <c r="C73" s="32" t="s">
        <v>2969</v>
      </c>
      <c r="D73" s="32" t="s">
        <v>3357</v>
      </c>
      <c r="E73" s="32" t="s">
        <v>2354</v>
      </c>
      <c r="F73" s="94" t="s">
        <v>416</v>
      </c>
      <c r="G73" s="94" t="s">
        <v>3340</v>
      </c>
      <c r="H73" s="94" t="s">
        <v>183</v>
      </c>
      <c r="I73" s="105">
        <v>4.22</v>
      </c>
      <c r="J73" s="94" t="s">
        <v>184</v>
      </c>
      <c r="K73" s="32">
        <v>5.1699999999999996E-2</v>
      </c>
      <c r="L73" s="32">
        <v>1.1399999999999999E-2</v>
      </c>
      <c r="M73" s="154">
        <v>47255.87</v>
      </c>
      <c r="N73" s="94">
        <v>147.28</v>
      </c>
      <c r="O73" s="125">
        <v>69.598439999999997</v>
      </c>
      <c r="P73" s="32">
        <v>2.1650329661898745E-4</v>
      </c>
      <c r="Q73" s="32">
        <v>1.1253935911833805E-5</v>
      </c>
      <c r="R73" s="18"/>
    </row>
    <row r="74" spans="2:18" x14ac:dyDescent="0.2">
      <c r="B74" s="23" t="s">
        <v>3318</v>
      </c>
      <c r="C74" s="32" t="s">
        <v>2969</v>
      </c>
      <c r="D74" s="32" t="s">
        <v>3358</v>
      </c>
      <c r="E74" s="32" t="s">
        <v>2354</v>
      </c>
      <c r="F74" s="94" t="s">
        <v>416</v>
      </c>
      <c r="G74" s="94" t="s">
        <v>3340</v>
      </c>
      <c r="H74" s="94" t="s">
        <v>183</v>
      </c>
      <c r="I74" s="105">
        <v>4.22</v>
      </c>
      <c r="J74" s="94" t="s">
        <v>184</v>
      </c>
      <c r="K74" s="32">
        <v>5.1699999999999996E-2</v>
      </c>
      <c r="L74" s="32">
        <v>1.1399999999999999E-2</v>
      </c>
      <c r="M74" s="154">
        <v>47517.9</v>
      </c>
      <c r="N74" s="94">
        <v>147.72</v>
      </c>
      <c r="O74" s="125">
        <v>70.193439999999995</v>
      </c>
      <c r="P74" s="32">
        <v>2.1835419243631176E-4</v>
      </c>
      <c r="Q74" s="32">
        <v>1.1350146284760858E-5</v>
      </c>
      <c r="R74" s="18"/>
    </row>
    <row r="75" spans="2:18" x14ac:dyDescent="0.2">
      <c r="B75" s="23" t="s">
        <v>3318</v>
      </c>
      <c r="C75" s="32" t="s">
        <v>2969</v>
      </c>
      <c r="D75" s="32" t="s">
        <v>3428</v>
      </c>
      <c r="E75" s="32" t="s">
        <v>2354</v>
      </c>
      <c r="F75" s="94" t="s">
        <v>416</v>
      </c>
      <c r="G75" s="94" t="s">
        <v>3429</v>
      </c>
      <c r="H75" s="94" t="s">
        <v>183</v>
      </c>
      <c r="I75" s="105">
        <v>4.25</v>
      </c>
      <c r="J75" s="94" t="s">
        <v>136</v>
      </c>
      <c r="K75" s="32">
        <v>9.849999999999999E-2</v>
      </c>
      <c r="L75" s="32">
        <v>4.2300000000000004E-2</v>
      </c>
      <c r="M75" s="154">
        <v>347946.61</v>
      </c>
      <c r="N75" s="94">
        <v>125.18</v>
      </c>
      <c r="O75" s="125">
        <v>1632.4772499999999</v>
      </c>
      <c r="P75" s="32">
        <v>5.0782274183228662E-3</v>
      </c>
      <c r="Q75" s="32">
        <v>2.6396847902089029E-4</v>
      </c>
      <c r="R75" s="18"/>
    </row>
    <row r="76" spans="2:18" x14ac:dyDescent="0.2">
      <c r="B76" s="23" t="s">
        <v>3004</v>
      </c>
      <c r="C76" s="32" t="s">
        <v>178</v>
      </c>
      <c r="D76" s="32" t="s">
        <v>3005</v>
      </c>
      <c r="E76" s="32" t="s">
        <v>498</v>
      </c>
      <c r="F76" s="94" t="s">
        <v>395</v>
      </c>
      <c r="G76" s="94" t="s">
        <v>3006</v>
      </c>
      <c r="H76" s="94" t="s">
        <v>188</v>
      </c>
      <c r="I76" s="105">
        <v>4.75</v>
      </c>
      <c r="J76" s="94" t="s">
        <v>184</v>
      </c>
      <c r="K76" s="32">
        <v>3.9599999999999996E-2</v>
      </c>
      <c r="L76" s="32">
        <v>3.8100000000000002E-2</v>
      </c>
      <c r="M76" s="154">
        <v>20804060</v>
      </c>
      <c r="N76" s="94">
        <v>101.19</v>
      </c>
      <c r="O76" s="125">
        <v>21051.62831</v>
      </c>
      <c r="P76" s="32">
        <v>6.5486337456882704E-2</v>
      </c>
      <c r="Q76" s="32">
        <v>3.4040084208853847E-3</v>
      </c>
      <c r="R76" s="18"/>
    </row>
    <row r="77" spans="2:18" x14ac:dyDescent="0.2">
      <c r="B77" s="23" t="s">
        <v>3402</v>
      </c>
      <c r="C77" s="32" t="s">
        <v>178</v>
      </c>
      <c r="D77" s="32" t="s">
        <v>3403</v>
      </c>
      <c r="E77" s="32" t="s">
        <v>3404</v>
      </c>
      <c r="F77" s="94" t="s">
        <v>416</v>
      </c>
      <c r="G77" s="94" t="s">
        <v>3045</v>
      </c>
      <c r="H77" s="94" t="s">
        <v>183</v>
      </c>
      <c r="I77" s="105">
        <v>9.58</v>
      </c>
      <c r="J77" s="94" t="s">
        <v>184</v>
      </c>
      <c r="K77" s="32">
        <v>2.2700000000000001E-2</v>
      </c>
      <c r="L77" s="32">
        <v>2.5399999999999999E-2</v>
      </c>
      <c r="M77" s="154">
        <v>5813245.71</v>
      </c>
      <c r="N77" s="94">
        <v>98.01</v>
      </c>
      <c r="O77" s="125">
        <v>5697.5621200000005</v>
      </c>
      <c r="P77" s="32">
        <v>1.7723687221602481E-2</v>
      </c>
      <c r="Q77" s="32">
        <v>9.2128500225252107E-4</v>
      </c>
      <c r="R77" s="18"/>
    </row>
    <row r="78" spans="2:18" x14ac:dyDescent="0.2">
      <c r="B78" s="23" t="s">
        <v>3289</v>
      </c>
      <c r="C78" s="32" t="s">
        <v>2969</v>
      </c>
      <c r="D78" s="32" t="s">
        <v>3290</v>
      </c>
      <c r="E78" s="32" t="s">
        <v>1185</v>
      </c>
      <c r="F78" s="94" t="s">
        <v>395</v>
      </c>
      <c r="G78" s="94" t="s">
        <v>616</v>
      </c>
      <c r="H78" s="94" t="s">
        <v>188</v>
      </c>
      <c r="I78" s="105">
        <v>2.39</v>
      </c>
      <c r="J78" s="94" t="s">
        <v>184</v>
      </c>
      <c r="K78" s="32">
        <v>0.06</v>
      </c>
      <c r="L78" s="32">
        <v>4.58E-2</v>
      </c>
      <c r="M78" s="154">
        <v>3755382.29</v>
      </c>
      <c r="N78" s="94">
        <v>107.22</v>
      </c>
      <c r="O78" s="125">
        <v>4026.5208900000002</v>
      </c>
      <c r="P78" s="32">
        <v>1.2525496930537802E-2</v>
      </c>
      <c r="Q78" s="32">
        <v>6.5108080071507373E-4</v>
      </c>
      <c r="R78" s="18"/>
    </row>
    <row r="79" spans="2:18" x14ac:dyDescent="0.2">
      <c r="B79" s="23" t="s">
        <v>2968</v>
      </c>
      <c r="C79" s="32" t="s">
        <v>2969</v>
      </c>
      <c r="D79" s="32" t="s">
        <v>2970</v>
      </c>
      <c r="E79" s="32" t="s">
        <v>2971</v>
      </c>
      <c r="F79" s="94" t="s">
        <v>395</v>
      </c>
      <c r="G79" s="94" t="s">
        <v>2972</v>
      </c>
      <c r="H79" s="94" t="s">
        <v>188</v>
      </c>
      <c r="I79" s="105">
        <v>2.71</v>
      </c>
      <c r="J79" s="94" t="s">
        <v>184</v>
      </c>
      <c r="K79" s="32">
        <v>4.4999999999999998E-2</v>
      </c>
      <c r="L79" s="32">
        <v>8.199999999999999E-3</v>
      </c>
      <c r="M79" s="154">
        <v>840640.74</v>
      </c>
      <c r="N79" s="94">
        <v>112.48</v>
      </c>
      <c r="O79" s="125">
        <v>945.55269999999996</v>
      </c>
      <c r="P79" s="32">
        <v>2.9413773739322955E-3</v>
      </c>
      <c r="Q79" s="32">
        <v>1.5289408048601975E-4</v>
      </c>
      <c r="R79" s="18"/>
    </row>
    <row r="80" spans="2:18" x14ac:dyDescent="0.2">
      <c r="B80" s="23" t="s">
        <v>2968</v>
      </c>
      <c r="C80" s="32" t="s">
        <v>2969</v>
      </c>
      <c r="D80" s="32" t="s">
        <v>2973</v>
      </c>
      <c r="E80" s="32" t="s">
        <v>2971</v>
      </c>
      <c r="F80" s="94" t="s">
        <v>395</v>
      </c>
      <c r="G80" s="94" t="s">
        <v>2972</v>
      </c>
      <c r="H80" s="94" t="s">
        <v>188</v>
      </c>
      <c r="I80" s="105">
        <v>2.7</v>
      </c>
      <c r="J80" s="94" t="s">
        <v>184</v>
      </c>
      <c r="K80" s="32">
        <v>4.7500000000000001E-2</v>
      </c>
      <c r="L80" s="32">
        <v>8.3999999999999995E-3</v>
      </c>
      <c r="M80" s="154">
        <v>1227503.44</v>
      </c>
      <c r="N80" s="94">
        <v>113.15</v>
      </c>
      <c r="O80" s="125">
        <v>1388.9201399999999</v>
      </c>
      <c r="P80" s="32">
        <v>4.3205823155016915E-3</v>
      </c>
      <c r="Q80" s="32">
        <v>2.2458575568957056E-4</v>
      </c>
      <c r="R80" s="18"/>
    </row>
    <row r="81" spans="2:18" x14ac:dyDescent="0.2">
      <c r="B81" s="23" t="s">
        <v>3105</v>
      </c>
      <c r="C81" s="32" t="s">
        <v>2969</v>
      </c>
      <c r="D81" s="32" t="s">
        <v>3109</v>
      </c>
      <c r="E81" s="32" t="s">
        <v>3110</v>
      </c>
      <c r="F81" s="94" t="s">
        <v>416</v>
      </c>
      <c r="G81" s="94" t="s">
        <v>3108</v>
      </c>
      <c r="H81" s="94" t="s">
        <v>183</v>
      </c>
      <c r="I81" s="105">
        <v>6.69</v>
      </c>
      <c r="J81" s="94" t="s">
        <v>184</v>
      </c>
      <c r="K81" s="32">
        <v>0.05</v>
      </c>
      <c r="L81" s="32">
        <v>1.7500000000000002E-2</v>
      </c>
      <c r="M81" s="154">
        <v>1028744.74</v>
      </c>
      <c r="N81" s="94">
        <v>125.31</v>
      </c>
      <c r="O81" s="125">
        <v>1289.12003</v>
      </c>
      <c r="P81" s="32">
        <v>4.0101291958924363E-3</v>
      </c>
      <c r="Q81" s="32">
        <v>2.0844826694795562E-4</v>
      </c>
      <c r="R81" s="18"/>
    </row>
    <row r="82" spans="2:18" x14ac:dyDescent="0.2">
      <c r="B82" s="23" t="s">
        <v>3105</v>
      </c>
      <c r="C82" s="32" t="s">
        <v>2969</v>
      </c>
      <c r="D82" s="32" t="s">
        <v>3111</v>
      </c>
      <c r="E82" s="32" t="s">
        <v>3110</v>
      </c>
      <c r="F82" s="94" t="s">
        <v>416</v>
      </c>
      <c r="G82" s="94" t="s">
        <v>3112</v>
      </c>
      <c r="H82" s="94" t="s">
        <v>183</v>
      </c>
      <c r="I82" s="105">
        <v>6.69</v>
      </c>
      <c r="J82" s="94" t="s">
        <v>184</v>
      </c>
      <c r="K82" s="32">
        <v>0.05</v>
      </c>
      <c r="L82" s="32">
        <v>1.7500000000000002E-2</v>
      </c>
      <c r="M82" s="154">
        <v>129160.13</v>
      </c>
      <c r="N82" s="94">
        <v>125.5</v>
      </c>
      <c r="O82" s="125">
        <v>162.09595999999999</v>
      </c>
      <c r="P82" s="32">
        <v>5.0423988969608403E-4</v>
      </c>
      <c r="Q82" s="32">
        <v>2.6210609683308649E-5</v>
      </c>
      <c r="R82" s="18"/>
    </row>
    <row r="83" spans="2:18" x14ac:dyDescent="0.2">
      <c r="B83" s="23" t="s">
        <v>3105</v>
      </c>
      <c r="C83" s="32" t="s">
        <v>2969</v>
      </c>
      <c r="D83" s="32" t="s">
        <v>3115</v>
      </c>
      <c r="E83" s="32" t="s">
        <v>3110</v>
      </c>
      <c r="F83" s="94" t="s">
        <v>416</v>
      </c>
      <c r="G83" s="94" t="s">
        <v>3116</v>
      </c>
      <c r="H83" s="94" t="s">
        <v>183</v>
      </c>
      <c r="I83" s="105">
        <v>6.69</v>
      </c>
      <c r="J83" s="94" t="s">
        <v>184</v>
      </c>
      <c r="K83" s="32">
        <v>0.05</v>
      </c>
      <c r="L83" s="32">
        <v>1.78E-2</v>
      </c>
      <c r="M83" s="154">
        <v>245472.66</v>
      </c>
      <c r="N83" s="94">
        <v>124.97</v>
      </c>
      <c r="O83" s="125">
        <v>306.76718</v>
      </c>
      <c r="P83" s="32">
        <v>9.5427578210819546E-4</v>
      </c>
      <c r="Q83" s="32">
        <v>4.9603671915261107E-5</v>
      </c>
      <c r="R83" s="18"/>
    </row>
    <row r="84" spans="2:18" x14ac:dyDescent="0.2">
      <c r="B84" s="23" t="s">
        <v>3105</v>
      </c>
      <c r="C84" s="32" t="s">
        <v>2969</v>
      </c>
      <c r="D84" s="32" t="s">
        <v>3141</v>
      </c>
      <c r="E84" s="32" t="s">
        <v>3110</v>
      </c>
      <c r="F84" s="94" t="s">
        <v>416</v>
      </c>
      <c r="G84" s="94" t="s">
        <v>3142</v>
      </c>
      <c r="H84" s="94" t="s">
        <v>183</v>
      </c>
      <c r="I84" s="105">
        <v>6.66</v>
      </c>
      <c r="J84" s="94" t="s">
        <v>184</v>
      </c>
      <c r="K84" s="32">
        <v>0.05</v>
      </c>
      <c r="L84" s="32">
        <v>1.9599999999999999E-2</v>
      </c>
      <c r="M84" s="154">
        <v>96543.97</v>
      </c>
      <c r="N84" s="94">
        <v>121.64</v>
      </c>
      <c r="O84" s="125">
        <v>117.43608</v>
      </c>
      <c r="P84" s="32">
        <v>3.6531420046212443E-4</v>
      </c>
      <c r="Q84" s="32">
        <v>1.8989191683850783E-5</v>
      </c>
      <c r="R84" s="18"/>
    </row>
    <row r="85" spans="2:18" x14ac:dyDescent="0.2">
      <c r="B85" s="23" t="s">
        <v>3105</v>
      </c>
      <c r="C85" s="32" t="s">
        <v>2969</v>
      </c>
      <c r="D85" s="32" t="s">
        <v>3146</v>
      </c>
      <c r="E85" s="32" t="s">
        <v>3110</v>
      </c>
      <c r="F85" s="94" t="s">
        <v>416</v>
      </c>
      <c r="G85" s="94" t="s">
        <v>3147</v>
      </c>
      <c r="H85" s="94" t="s">
        <v>183</v>
      </c>
      <c r="I85" s="105">
        <v>6.65</v>
      </c>
      <c r="J85" s="94" t="s">
        <v>184</v>
      </c>
      <c r="K85" s="32">
        <v>0.05</v>
      </c>
      <c r="L85" s="32">
        <v>2.07E-2</v>
      </c>
      <c r="M85" s="154">
        <v>72355.7</v>
      </c>
      <c r="N85" s="94">
        <v>120.49</v>
      </c>
      <c r="O85" s="125">
        <v>87.181380000000004</v>
      </c>
      <c r="P85" s="32">
        <v>2.7119941443791933E-4</v>
      </c>
      <c r="Q85" s="32">
        <v>1.4097064003521193E-5</v>
      </c>
      <c r="R85" s="18"/>
    </row>
    <row r="86" spans="2:18" x14ac:dyDescent="0.2">
      <c r="B86" s="23" t="s">
        <v>3105</v>
      </c>
      <c r="C86" s="32" t="s">
        <v>2969</v>
      </c>
      <c r="D86" s="32" t="s">
        <v>3162</v>
      </c>
      <c r="E86" s="32" t="s">
        <v>3110</v>
      </c>
      <c r="F86" s="94" t="s">
        <v>416</v>
      </c>
      <c r="G86" s="94" t="s">
        <v>583</v>
      </c>
      <c r="H86" s="94" t="s">
        <v>183</v>
      </c>
      <c r="I86" s="105">
        <v>2.48</v>
      </c>
      <c r="J86" s="94" t="s">
        <v>184</v>
      </c>
      <c r="K86" s="32">
        <v>0.05</v>
      </c>
      <c r="L86" s="32">
        <v>1.2E-2</v>
      </c>
      <c r="M86" s="154">
        <v>30758.18</v>
      </c>
      <c r="N86" s="94">
        <v>109.7</v>
      </c>
      <c r="O86" s="125">
        <v>33.741720000000001</v>
      </c>
      <c r="P86" s="32">
        <v>1.0496203095349294E-4</v>
      </c>
      <c r="Q86" s="32">
        <v>5.4559722090759639E-6</v>
      </c>
      <c r="R86" s="18"/>
    </row>
    <row r="87" spans="2:18" x14ac:dyDescent="0.2">
      <c r="B87" s="23" t="s">
        <v>3143</v>
      </c>
      <c r="C87" s="32" t="s">
        <v>2969</v>
      </c>
      <c r="D87" s="32" t="s">
        <v>3144</v>
      </c>
      <c r="E87" s="32" t="s">
        <v>3145</v>
      </c>
      <c r="F87" s="94" t="s">
        <v>395</v>
      </c>
      <c r="G87" s="94" t="s">
        <v>555</v>
      </c>
      <c r="H87" s="94" t="s">
        <v>188</v>
      </c>
      <c r="I87" s="105">
        <v>5</v>
      </c>
      <c r="J87" s="94" t="s">
        <v>184</v>
      </c>
      <c r="K87" s="32">
        <v>3.4799999999999998E-2</v>
      </c>
      <c r="L87" s="32">
        <v>2.3199999999999998E-2</v>
      </c>
      <c r="M87" s="154">
        <v>9049235.4100000001</v>
      </c>
      <c r="N87" s="94">
        <v>109.35</v>
      </c>
      <c r="O87" s="125">
        <v>9895.3389200000001</v>
      </c>
      <c r="P87" s="32">
        <v>3.078191834963788E-2</v>
      </c>
      <c r="Q87" s="32">
        <v>1.6000575592147574E-3</v>
      </c>
      <c r="R87" s="18"/>
    </row>
    <row r="88" spans="2:18" x14ac:dyDescent="0.2">
      <c r="B88" s="23" t="s">
        <v>3242</v>
      </c>
      <c r="C88" s="32" t="s">
        <v>2969</v>
      </c>
      <c r="D88" s="32" t="s">
        <v>3243</v>
      </c>
      <c r="E88" s="32" t="s">
        <v>3244</v>
      </c>
      <c r="F88" s="94" t="s">
        <v>395</v>
      </c>
      <c r="G88" s="94" t="s">
        <v>860</v>
      </c>
      <c r="H88" s="94" t="s">
        <v>188</v>
      </c>
      <c r="I88" s="105">
        <v>5.34</v>
      </c>
      <c r="J88" s="94" t="s">
        <v>184</v>
      </c>
      <c r="K88" s="32">
        <v>4.2699999999999995E-2</v>
      </c>
      <c r="L88" s="32">
        <v>4.0199999999999993E-2</v>
      </c>
      <c r="M88" s="154">
        <v>3404314.59</v>
      </c>
      <c r="N88" s="94">
        <v>115.37</v>
      </c>
      <c r="O88" s="125">
        <v>3927.5577400000002</v>
      </c>
      <c r="P88" s="32">
        <v>1.2217647383639922E-2</v>
      </c>
      <c r="Q88" s="32">
        <v>6.3507864682005549E-4</v>
      </c>
      <c r="R88" s="18"/>
    </row>
    <row r="89" spans="2:18" x14ac:dyDescent="0.2">
      <c r="B89" s="23" t="s">
        <v>3407</v>
      </c>
      <c r="C89" s="32" t="s">
        <v>2969</v>
      </c>
      <c r="D89" s="32" t="s">
        <v>3408</v>
      </c>
      <c r="E89" s="230">
        <v>550010003</v>
      </c>
      <c r="F89" s="94" t="s">
        <v>395</v>
      </c>
      <c r="G89" s="94" t="s">
        <v>3409</v>
      </c>
      <c r="H89" s="94" t="s">
        <v>188</v>
      </c>
      <c r="I89" s="105">
        <v>1.9</v>
      </c>
      <c r="J89" s="94" t="s">
        <v>136</v>
      </c>
      <c r="K89" s="32">
        <v>5.5470000000000005E-2</v>
      </c>
      <c r="L89" s="32">
        <v>4.6600000000000003E-2</v>
      </c>
      <c r="M89" s="154">
        <v>1284268.8400000001</v>
      </c>
      <c r="N89" s="94">
        <v>102.86</v>
      </c>
      <c r="O89" s="125">
        <v>4951.1039800000008</v>
      </c>
      <c r="P89" s="32">
        <v>1.5401643105411405E-2</v>
      </c>
      <c r="Q89" s="32">
        <v>8.0058413498557287E-4</v>
      </c>
      <c r="R89" s="18"/>
    </row>
    <row r="90" spans="2:18" x14ac:dyDescent="0.2">
      <c r="B90" s="23" t="s">
        <v>3158</v>
      </c>
      <c r="C90" s="32" t="s">
        <v>2969</v>
      </c>
      <c r="D90" s="32" t="s">
        <v>3159</v>
      </c>
      <c r="E90" s="32" t="s">
        <v>3160</v>
      </c>
      <c r="F90" s="94" t="s">
        <v>401</v>
      </c>
      <c r="G90" s="94" t="s">
        <v>3161</v>
      </c>
      <c r="H90" s="94" t="s">
        <v>188</v>
      </c>
      <c r="I90" s="105">
        <v>5.9</v>
      </c>
      <c r="J90" s="94" t="s">
        <v>184</v>
      </c>
      <c r="K90" s="32">
        <v>5.5E-2</v>
      </c>
      <c r="L90" s="32">
        <v>2.2799999999999997E-2</v>
      </c>
      <c r="M90" s="154">
        <v>37264.339999999997</v>
      </c>
      <c r="N90" s="94">
        <v>117.94</v>
      </c>
      <c r="O90" s="125">
        <v>43.949559999999998</v>
      </c>
      <c r="P90" s="32">
        <v>1.3671606181049438E-4</v>
      </c>
      <c r="Q90" s="32">
        <v>7.1065606009745979E-6</v>
      </c>
      <c r="R90" s="18"/>
    </row>
    <row r="91" spans="2:18" x14ac:dyDescent="0.2">
      <c r="B91" s="23" t="s">
        <v>3158</v>
      </c>
      <c r="C91" s="32" t="s">
        <v>2969</v>
      </c>
      <c r="D91" s="32" t="s">
        <v>3176</v>
      </c>
      <c r="E91" s="32" t="s">
        <v>3160</v>
      </c>
      <c r="F91" s="94" t="s">
        <v>401</v>
      </c>
      <c r="G91" s="94" t="s">
        <v>3177</v>
      </c>
      <c r="H91" s="94" t="s">
        <v>188</v>
      </c>
      <c r="I91" s="105">
        <v>5.97</v>
      </c>
      <c r="J91" s="94" t="s">
        <v>184</v>
      </c>
      <c r="K91" s="32">
        <v>5.5E-2</v>
      </c>
      <c r="L91" s="32">
        <v>1.7100000000000001E-2</v>
      </c>
      <c r="M91" s="154">
        <v>1349179.42</v>
      </c>
      <c r="N91" s="94">
        <v>128.88</v>
      </c>
      <c r="O91" s="125">
        <v>1738.8224299999999</v>
      </c>
      <c r="P91" s="32">
        <v>5.409040609675138E-3</v>
      </c>
      <c r="Q91" s="32">
        <v>2.8116429318357023E-4</v>
      </c>
      <c r="R91" s="18"/>
    </row>
    <row r="92" spans="2:18" x14ac:dyDescent="0.2">
      <c r="B92" s="23" t="s">
        <v>3158</v>
      </c>
      <c r="C92" s="32" t="s">
        <v>2969</v>
      </c>
      <c r="D92" s="32" t="s">
        <v>3178</v>
      </c>
      <c r="E92" s="32" t="s">
        <v>3160</v>
      </c>
      <c r="F92" s="94" t="s">
        <v>401</v>
      </c>
      <c r="G92" s="94" t="s">
        <v>3179</v>
      </c>
      <c r="H92" s="94" t="s">
        <v>188</v>
      </c>
      <c r="I92" s="105">
        <v>5.83</v>
      </c>
      <c r="J92" s="94" t="s">
        <v>184</v>
      </c>
      <c r="K92" s="32">
        <v>5.5899999999999998E-2</v>
      </c>
      <c r="L92" s="32">
        <v>2.7799999999999998E-2</v>
      </c>
      <c r="M92" s="154">
        <v>52563.53</v>
      </c>
      <c r="N92" s="94">
        <v>119.03</v>
      </c>
      <c r="O92" s="125">
        <v>62.566360000000003</v>
      </c>
      <c r="P92" s="32">
        <v>1.946282588726177E-4</v>
      </c>
      <c r="Q92" s="32">
        <v>1.0116861896282765E-5</v>
      </c>
      <c r="R92" s="18"/>
    </row>
    <row r="93" spans="2:18" x14ac:dyDescent="0.2">
      <c r="B93" s="23" t="s">
        <v>3158</v>
      </c>
      <c r="C93" s="32" t="s">
        <v>2969</v>
      </c>
      <c r="D93" s="32" t="s">
        <v>3180</v>
      </c>
      <c r="E93" s="32" t="s">
        <v>3160</v>
      </c>
      <c r="F93" s="94" t="s">
        <v>401</v>
      </c>
      <c r="G93" s="94" t="s">
        <v>3179</v>
      </c>
      <c r="H93" s="94" t="s">
        <v>188</v>
      </c>
      <c r="I93" s="105">
        <v>5.97</v>
      </c>
      <c r="J93" s="94" t="s">
        <v>184</v>
      </c>
      <c r="K93" s="32">
        <v>5.6600000000000004E-2</v>
      </c>
      <c r="L93" s="32">
        <v>1.61E-2</v>
      </c>
      <c r="M93" s="154">
        <v>53928.52</v>
      </c>
      <c r="N93" s="94">
        <v>127.91</v>
      </c>
      <c r="O93" s="125">
        <v>68.979960000000005</v>
      </c>
      <c r="P93" s="32">
        <v>2.1457936040873747E-4</v>
      </c>
      <c r="Q93" s="32">
        <v>1.1153928867383513E-5</v>
      </c>
      <c r="R93" s="18"/>
    </row>
    <row r="94" spans="2:18" x14ac:dyDescent="0.2">
      <c r="B94" s="23" t="s">
        <v>3158</v>
      </c>
      <c r="C94" s="32" t="s">
        <v>2969</v>
      </c>
      <c r="D94" s="32" t="s">
        <v>3181</v>
      </c>
      <c r="E94" s="32" t="s">
        <v>3160</v>
      </c>
      <c r="F94" s="94" t="s">
        <v>401</v>
      </c>
      <c r="G94" s="94" t="s">
        <v>3179</v>
      </c>
      <c r="H94" s="94" t="s">
        <v>188</v>
      </c>
      <c r="I94" s="105">
        <v>5.84</v>
      </c>
      <c r="J94" s="94" t="s">
        <v>184</v>
      </c>
      <c r="K94" s="32">
        <v>5.5300000000000002E-2</v>
      </c>
      <c r="L94" s="32">
        <v>2.7799999999999998E-2</v>
      </c>
      <c r="M94" s="154">
        <v>198860.7</v>
      </c>
      <c r="N94" s="94">
        <v>118.77</v>
      </c>
      <c r="O94" s="125">
        <v>236.18684999999999</v>
      </c>
      <c r="P94" s="32">
        <v>7.3471807188572468E-4</v>
      </c>
      <c r="Q94" s="32">
        <v>3.8190966250362855E-5</v>
      </c>
      <c r="R94" s="18"/>
    </row>
    <row r="95" spans="2:18" x14ac:dyDescent="0.2">
      <c r="B95" s="23" t="s">
        <v>3158</v>
      </c>
      <c r="C95" s="32" t="s">
        <v>2969</v>
      </c>
      <c r="D95" s="32" t="s">
        <v>3182</v>
      </c>
      <c r="E95" s="32" t="s">
        <v>3160</v>
      </c>
      <c r="F95" s="94" t="s">
        <v>401</v>
      </c>
      <c r="G95" s="94" t="s">
        <v>3179</v>
      </c>
      <c r="H95" s="94" t="s">
        <v>188</v>
      </c>
      <c r="I95" s="105">
        <v>5.83</v>
      </c>
      <c r="J95" s="94" t="s">
        <v>184</v>
      </c>
      <c r="K95" s="32">
        <v>5.5500000000000001E-2</v>
      </c>
      <c r="L95" s="32">
        <v>2.7799999999999998E-2</v>
      </c>
      <c r="M95" s="154">
        <v>115731.53</v>
      </c>
      <c r="N95" s="94">
        <v>118.87</v>
      </c>
      <c r="O95" s="125">
        <v>137.57005999999998</v>
      </c>
      <c r="P95" s="32">
        <v>4.2794596410597566E-4</v>
      </c>
      <c r="Q95" s="32">
        <v>2.2244818111255528E-5</v>
      </c>
      <c r="R95" s="18"/>
    </row>
    <row r="96" spans="2:18" x14ac:dyDescent="0.2">
      <c r="B96" s="23" t="s">
        <v>3158</v>
      </c>
      <c r="C96" s="32" t="s">
        <v>2969</v>
      </c>
      <c r="D96" s="32" t="s">
        <v>3183</v>
      </c>
      <c r="E96" s="32" t="s">
        <v>3160</v>
      </c>
      <c r="F96" s="94" t="s">
        <v>401</v>
      </c>
      <c r="G96" s="94" t="s">
        <v>3179</v>
      </c>
      <c r="H96" s="94" t="s">
        <v>188</v>
      </c>
      <c r="I96" s="105">
        <v>5.84</v>
      </c>
      <c r="J96" s="94" t="s">
        <v>184</v>
      </c>
      <c r="K96" s="32">
        <v>5.5E-2</v>
      </c>
      <c r="L96" s="32">
        <v>2.7799999999999998E-2</v>
      </c>
      <c r="M96" s="154">
        <v>81519.100000000006</v>
      </c>
      <c r="N96" s="94">
        <v>117.12</v>
      </c>
      <c r="O96" s="125">
        <v>95.475160000000002</v>
      </c>
      <c r="P96" s="32">
        <v>2.9699928454179843E-4</v>
      </c>
      <c r="Q96" s="32">
        <v>1.5438152519109315E-5</v>
      </c>
      <c r="R96" s="18"/>
    </row>
    <row r="97" spans="2:18" x14ac:dyDescent="0.2">
      <c r="B97" s="23" t="s">
        <v>3158</v>
      </c>
      <c r="C97" s="32" t="s">
        <v>2969</v>
      </c>
      <c r="D97" s="32" t="s">
        <v>3184</v>
      </c>
      <c r="E97" s="32" t="s">
        <v>3160</v>
      </c>
      <c r="F97" s="94" t="s">
        <v>401</v>
      </c>
      <c r="G97" s="94" t="s">
        <v>3179</v>
      </c>
      <c r="H97" s="94" t="s">
        <v>188</v>
      </c>
      <c r="I97" s="105">
        <v>5.84</v>
      </c>
      <c r="J97" s="94" t="s">
        <v>184</v>
      </c>
      <c r="K97" s="32">
        <v>5.5E-2</v>
      </c>
      <c r="L97" s="32">
        <v>2.7799999999999998E-2</v>
      </c>
      <c r="M97" s="154">
        <v>150000.26</v>
      </c>
      <c r="N97" s="94">
        <v>117.12</v>
      </c>
      <c r="O97" s="125">
        <v>175.68029999999999</v>
      </c>
      <c r="P97" s="32">
        <v>5.4649736547274187E-4</v>
      </c>
      <c r="Q97" s="32">
        <v>2.8407171729305087E-5</v>
      </c>
      <c r="R97" s="18"/>
    </row>
    <row r="98" spans="2:18" x14ac:dyDescent="0.2">
      <c r="B98" s="23" t="s">
        <v>3158</v>
      </c>
      <c r="C98" s="32" t="s">
        <v>2969</v>
      </c>
      <c r="D98" s="32" t="s">
        <v>3185</v>
      </c>
      <c r="E98" s="32" t="s">
        <v>3160</v>
      </c>
      <c r="F98" s="94" t="s">
        <v>401</v>
      </c>
      <c r="G98" s="94" t="s">
        <v>3179</v>
      </c>
      <c r="H98" s="94" t="s">
        <v>188</v>
      </c>
      <c r="I98" s="105">
        <v>5.84</v>
      </c>
      <c r="J98" s="94" t="s">
        <v>184</v>
      </c>
      <c r="K98" s="32">
        <v>5.5E-2</v>
      </c>
      <c r="L98" s="32">
        <v>2.7799999999999998E-2</v>
      </c>
      <c r="M98" s="154">
        <v>66516.33</v>
      </c>
      <c r="N98" s="94">
        <v>117.45</v>
      </c>
      <c r="O98" s="125">
        <v>78.123419999999996</v>
      </c>
      <c r="P98" s="32">
        <v>2.4302237195474117E-4</v>
      </c>
      <c r="Q98" s="32">
        <v>1.2632409029473581E-5</v>
      </c>
      <c r="R98" s="18"/>
    </row>
    <row r="99" spans="2:18" x14ac:dyDescent="0.2">
      <c r="B99" s="23" t="s">
        <v>3158</v>
      </c>
      <c r="C99" s="32" t="s">
        <v>2969</v>
      </c>
      <c r="D99" s="32" t="s">
        <v>3186</v>
      </c>
      <c r="E99" s="32" t="s">
        <v>3160</v>
      </c>
      <c r="F99" s="94" t="s">
        <v>401</v>
      </c>
      <c r="G99" s="94" t="s">
        <v>3179</v>
      </c>
      <c r="H99" s="94" t="s">
        <v>188</v>
      </c>
      <c r="I99" s="105">
        <v>5.84</v>
      </c>
      <c r="J99" s="94" t="s">
        <v>184</v>
      </c>
      <c r="K99" s="32">
        <v>5.5E-2</v>
      </c>
      <c r="L99" s="32">
        <v>2.7799999999999998E-2</v>
      </c>
      <c r="M99" s="154">
        <v>83880.570000000007</v>
      </c>
      <c r="N99" s="94">
        <v>116.12</v>
      </c>
      <c r="O99" s="125">
        <v>97.402110000000008</v>
      </c>
      <c r="P99" s="32">
        <v>3.0299354285304734E-4</v>
      </c>
      <c r="Q99" s="32">
        <v>1.574973668400307E-5</v>
      </c>
      <c r="R99" s="18"/>
    </row>
    <row r="100" spans="2:18" x14ac:dyDescent="0.2">
      <c r="B100" s="23" t="s">
        <v>3158</v>
      </c>
      <c r="C100" s="32" t="s">
        <v>2969</v>
      </c>
      <c r="D100" s="32" t="s">
        <v>3187</v>
      </c>
      <c r="E100" s="32" t="s">
        <v>3160</v>
      </c>
      <c r="F100" s="94" t="s">
        <v>401</v>
      </c>
      <c r="G100" s="94" t="s">
        <v>3179</v>
      </c>
      <c r="H100" s="94" t="s">
        <v>188</v>
      </c>
      <c r="I100" s="105">
        <v>5.98</v>
      </c>
      <c r="J100" s="94" t="s">
        <v>184</v>
      </c>
      <c r="K100" s="32">
        <v>5.5E-2</v>
      </c>
      <c r="L100" s="32">
        <v>1.6500000000000001E-2</v>
      </c>
      <c r="M100" s="154">
        <v>19178.259999999998</v>
      </c>
      <c r="N100" s="94">
        <v>123.98</v>
      </c>
      <c r="O100" s="125">
        <v>23.777200000000001</v>
      </c>
      <c r="P100" s="32">
        <v>7.3964907609552576E-5</v>
      </c>
      <c r="Q100" s="32">
        <v>3.8447282002707926E-6</v>
      </c>
      <c r="R100" s="18"/>
    </row>
    <row r="101" spans="2:18" x14ac:dyDescent="0.2">
      <c r="B101" s="23" t="s">
        <v>3158</v>
      </c>
      <c r="C101" s="32" t="s">
        <v>2969</v>
      </c>
      <c r="D101" s="32" t="s">
        <v>3188</v>
      </c>
      <c r="E101" s="32" t="s">
        <v>3160</v>
      </c>
      <c r="F101" s="94" t="s">
        <v>401</v>
      </c>
      <c r="G101" s="94" t="s">
        <v>3179</v>
      </c>
      <c r="H101" s="94" t="s">
        <v>188</v>
      </c>
      <c r="I101" s="105">
        <v>5.84</v>
      </c>
      <c r="J101" s="94" t="s">
        <v>184</v>
      </c>
      <c r="K101" s="32">
        <v>5.5E-2</v>
      </c>
      <c r="L101" s="32">
        <v>2.7799999999999998E-2</v>
      </c>
      <c r="M101" s="154">
        <v>169248.89</v>
      </c>
      <c r="N101" s="94">
        <v>116.34</v>
      </c>
      <c r="O101" s="125">
        <v>196.90414999999999</v>
      </c>
      <c r="P101" s="32">
        <v>6.1251944142655488E-4</v>
      </c>
      <c r="Q101" s="32">
        <v>3.1839028071234212E-5</v>
      </c>
      <c r="R101" s="18"/>
    </row>
    <row r="102" spans="2:18" x14ac:dyDescent="0.2">
      <c r="B102" s="23" t="s">
        <v>3158</v>
      </c>
      <c r="C102" s="32" t="s">
        <v>2969</v>
      </c>
      <c r="D102" s="32" t="s">
        <v>3189</v>
      </c>
      <c r="E102" s="32" t="s">
        <v>3160</v>
      </c>
      <c r="F102" s="94" t="s">
        <v>401</v>
      </c>
      <c r="G102" s="94" t="s">
        <v>3179</v>
      </c>
      <c r="H102" s="94" t="s">
        <v>188</v>
      </c>
      <c r="I102" s="105">
        <v>5.97</v>
      </c>
      <c r="J102" s="94" t="s">
        <v>184</v>
      </c>
      <c r="K102" s="32">
        <v>5.5E-2</v>
      </c>
      <c r="L102" s="32">
        <v>1.72E-2</v>
      </c>
      <c r="M102" s="154">
        <v>46047.39</v>
      </c>
      <c r="N102" s="94">
        <v>124.25</v>
      </c>
      <c r="O102" s="125">
        <v>57.213879999999996</v>
      </c>
      <c r="P102" s="32">
        <v>1.7797803560486633E-4</v>
      </c>
      <c r="Q102" s="32">
        <v>9.2513760191658012E-6</v>
      </c>
      <c r="R102" s="18"/>
    </row>
    <row r="103" spans="2:18" x14ac:dyDescent="0.2">
      <c r="B103" s="23" t="s">
        <v>3158</v>
      </c>
      <c r="C103" s="32" t="s">
        <v>2969</v>
      </c>
      <c r="D103" s="32" t="s">
        <v>3190</v>
      </c>
      <c r="E103" s="32" t="s">
        <v>3160</v>
      </c>
      <c r="F103" s="94" t="s">
        <v>401</v>
      </c>
      <c r="G103" s="94" t="s">
        <v>3179</v>
      </c>
      <c r="H103" s="94" t="s">
        <v>188</v>
      </c>
      <c r="I103" s="105">
        <v>5.84</v>
      </c>
      <c r="J103" s="94" t="s">
        <v>184</v>
      </c>
      <c r="K103" s="32">
        <v>5.5E-2</v>
      </c>
      <c r="L103" s="32">
        <v>2.7799999999999998E-2</v>
      </c>
      <c r="M103" s="154">
        <v>93178.3</v>
      </c>
      <c r="N103" s="94">
        <v>116.66</v>
      </c>
      <c r="O103" s="125">
        <v>108.70180000000001</v>
      </c>
      <c r="P103" s="32">
        <v>3.3814404530357076E-4</v>
      </c>
      <c r="Q103" s="32">
        <v>1.7576875152675493E-5</v>
      </c>
      <c r="R103" s="18"/>
    </row>
    <row r="104" spans="2:18" x14ac:dyDescent="0.2">
      <c r="B104" s="23" t="s">
        <v>3158</v>
      </c>
      <c r="C104" s="32" t="s">
        <v>2969</v>
      </c>
      <c r="D104" s="32" t="s">
        <v>3191</v>
      </c>
      <c r="E104" s="32" t="s">
        <v>3160</v>
      </c>
      <c r="F104" s="94" t="s">
        <v>401</v>
      </c>
      <c r="G104" s="94" t="s">
        <v>3179</v>
      </c>
      <c r="H104" s="94" t="s">
        <v>188</v>
      </c>
      <c r="I104" s="105">
        <v>5.84</v>
      </c>
      <c r="J104" s="94" t="s">
        <v>184</v>
      </c>
      <c r="K104" s="32">
        <v>5.5E-2</v>
      </c>
      <c r="L104" s="32">
        <v>2.7799999999999998E-2</v>
      </c>
      <c r="M104" s="154">
        <v>144438.59</v>
      </c>
      <c r="N104" s="94">
        <v>116.88</v>
      </c>
      <c r="O104" s="125">
        <v>168.81981999999999</v>
      </c>
      <c r="P104" s="32">
        <v>5.2515613230158704E-4</v>
      </c>
      <c r="Q104" s="32">
        <v>2.7297845108702419E-5</v>
      </c>
      <c r="R104" s="18"/>
    </row>
    <row r="105" spans="2:18" x14ac:dyDescent="0.2">
      <c r="B105" s="23" t="s">
        <v>3158</v>
      </c>
      <c r="C105" s="32" t="s">
        <v>2969</v>
      </c>
      <c r="D105" s="32" t="s">
        <v>3192</v>
      </c>
      <c r="E105" s="32" t="s">
        <v>3160</v>
      </c>
      <c r="F105" s="94" t="s">
        <v>401</v>
      </c>
      <c r="G105" s="94" t="s">
        <v>3179</v>
      </c>
      <c r="H105" s="94" t="s">
        <v>188</v>
      </c>
      <c r="I105" s="105">
        <v>5.96</v>
      </c>
      <c r="J105" s="94" t="s">
        <v>184</v>
      </c>
      <c r="K105" s="32">
        <v>5.5E-2</v>
      </c>
      <c r="L105" s="32">
        <v>1.77E-2</v>
      </c>
      <c r="M105" s="154">
        <v>63223.66</v>
      </c>
      <c r="N105" s="94">
        <v>123.6</v>
      </c>
      <c r="O105" s="125">
        <v>78.144440000000003</v>
      </c>
      <c r="P105" s="32">
        <v>2.4308775990445572E-4</v>
      </c>
      <c r="Q105" s="32">
        <v>1.2635807923656653E-5</v>
      </c>
      <c r="R105" s="18"/>
    </row>
    <row r="106" spans="2:18" x14ac:dyDescent="0.2">
      <c r="B106" s="23" t="s">
        <v>3158</v>
      </c>
      <c r="C106" s="32" t="s">
        <v>2969</v>
      </c>
      <c r="D106" s="32" t="s">
        <v>3193</v>
      </c>
      <c r="E106" s="32" t="s">
        <v>3160</v>
      </c>
      <c r="F106" s="94" t="s">
        <v>401</v>
      </c>
      <c r="G106" s="94" t="s">
        <v>3179</v>
      </c>
      <c r="H106" s="94" t="s">
        <v>188</v>
      </c>
      <c r="I106" s="105">
        <v>5.96</v>
      </c>
      <c r="J106" s="94" t="s">
        <v>184</v>
      </c>
      <c r="K106" s="32">
        <v>5.5E-2</v>
      </c>
      <c r="L106" s="32">
        <v>1.84E-2</v>
      </c>
      <c r="M106" s="154">
        <v>23156.65</v>
      </c>
      <c r="N106" s="94">
        <v>122.62</v>
      </c>
      <c r="O106" s="125">
        <v>28.394680000000001</v>
      </c>
      <c r="P106" s="32">
        <v>8.8328730161785674E-5</v>
      </c>
      <c r="Q106" s="32">
        <v>4.5913659696543358E-6</v>
      </c>
      <c r="R106" s="18"/>
    </row>
    <row r="107" spans="2:18" x14ac:dyDescent="0.2">
      <c r="B107" s="23" t="s">
        <v>3158</v>
      </c>
      <c r="C107" s="32" t="s">
        <v>2969</v>
      </c>
      <c r="D107" s="32" t="s">
        <v>3194</v>
      </c>
      <c r="E107" s="32" t="s">
        <v>3160</v>
      </c>
      <c r="F107" s="94" t="s">
        <v>401</v>
      </c>
      <c r="G107" s="94" t="s">
        <v>3179</v>
      </c>
      <c r="H107" s="94" t="s">
        <v>188</v>
      </c>
      <c r="I107" s="105">
        <v>5.95</v>
      </c>
      <c r="J107" s="94" t="s">
        <v>184</v>
      </c>
      <c r="K107" s="32">
        <v>5.5E-2</v>
      </c>
      <c r="L107" s="32">
        <v>1.8500000000000003E-2</v>
      </c>
      <c r="M107" s="154">
        <v>38147.83</v>
      </c>
      <c r="N107" s="94">
        <v>122.44</v>
      </c>
      <c r="O107" s="125">
        <v>46.708199999999998</v>
      </c>
      <c r="P107" s="32">
        <v>1.4529749918444995E-4</v>
      </c>
      <c r="Q107" s="32">
        <v>7.5526274634476829E-6</v>
      </c>
      <c r="R107" s="18"/>
    </row>
    <row r="108" spans="2:18" x14ac:dyDescent="0.2">
      <c r="B108" s="23" t="s">
        <v>3158</v>
      </c>
      <c r="C108" s="32" t="s">
        <v>2969</v>
      </c>
      <c r="D108" s="32" t="s">
        <v>3195</v>
      </c>
      <c r="E108" s="32" t="s">
        <v>3160</v>
      </c>
      <c r="F108" s="94" t="s">
        <v>401</v>
      </c>
      <c r="G108" s="94" t="s">
        <v>3179</v>
      </c>
      <c r="H108" s="94" t="s">
        <v>188</v>
      </c>
      <c r="I108" s="105">
        <v>5.92</v>
      </c>
      <c r="J108" s="94" t="s">
        <v>184</v>
      </c>
      <c r="K108" s="32">
        <v>5.5E-2</v>
      </c>
      <c r="L108" s="32">
        <v>2.0899999999999998E-2</v>
      </c>
      <c r="M108" s="154">
        <v>33501.18</v>
      </c>
      <c r="N108" s="94">
        <v>119.78</v>
      </c>
      <c r="O108" s="125">
        <v>40.12771</v>
      </c>
      <c r="P108" s="32">
        <v>1.2482724470219028E-4</v>
      </c>
      <c r="Q108" s="32">
        <v>6.4885746954766875E-6</v>
      </c>
      <c r="R108" s="18"/>
    </row>
    <row r="109" spans="2:18" x14ac:dyDescent="0.2">
      <c r="B109" s="23" t="s">
        <v>3158</v>
      </c>
      <c r="C109" s="32" t="s">
        <v>2969</v>
      </c>
      <c r="D109" s="32" t="s">
        <v>3196</v>
      </c>
      <c r="E109" s="32" t="s">
        <v>3160</v>
      </c>
      <c r="F109" s="94" t="s">
        <v>401</v>
      </c>
      <c r="G109" s="94" t="s">
        <v>3179</v>
      </c>
      <c r="H109" s="94" t="s">
        <v>188</v>
      </c>
      <c r="I109" s="105">
        <v>5.84</v>
      </c>
      <c r="J109" s="94" t="s">
        <v>184</v>
      </c>
      <c r="K109" s="32">
        <v>5.5E-2</v>
      </c>
      <c r="L109" s="32">
        <v>2.7799999999999998E-2</v>
      </c>
      <c r="M109" s="154">
        <v>104446.5</v>
      </c>
      <c r="N109" s="94">
        <v>114.81</v>
      </c>
      <c r="O109" s="125">
        <v>119.91502</v>
      </c>
      <c r="P109" s="32">
        <v>3.7302556126447394E-4</v>
      </c>
      <c r="Q109" s="32">
        <v>1.9390031586142863E-5</v>
      </c>
      <c r="R109" s="18"/>
    </row>
    <row r="110" spans="2:18" x14ac:dyDescent="0.2">
      <c r="B110" s="23" t="s">
        <v>3158</v>
      </c>
      <c r="C110" s="32" t="s">
        <v>2969</v>
      </c>
      <c r="D110" s="32" t="s">
        <v>3197</v>
      </c>
      <c r="E110" s="32" t="s">
        <v>3160</v>
      </c>
      <c r="F110" s="94" t="s">
        <v>401</v>
      </c>
      <c r="G110" s="94" t="s">
        <v>3179</v>
      </c>
      <c r="H110" s="94" t="s">
        <v>188</v>
      </c>
      <c r="I110" s="105">
        <v>5.84</v>
      </c>
      <c r="J110" s="94" t="s">
        <v>184</v>
      </c>
      <c r="K110" s="32">
        <v>5.5E-2</v>
      </c>
      <c r="L110" s="32">
        <v>2.7799999999999998E-2</v>
      </c>
      <c r="M110" s="154">
        <v>76423.240000000005</v>
      </c>
      <c r="N110" s="94">
        <v>114.59</v>
      </c>
      <c r="O110" s="125">
        <v>87.573390000000003</v>
      </c>
      <c r="P110" s="32">
        <v>2.7241885926035511E-4</v>
      </c>
      <c r="Q110" s="32">
        <v>1.4160451277960074E-5</v>
      </c>
      <c r="R110" s="18"/>
    </row>
    <row r="111" spans="2:18" x14ac:dyDescent="0.2">
      <c r="B111" s="23" t="s">
        <v>3158</v>
      </c>
      <c r="C111" s="32" t="s">
        <v>2969</v>
      </c>
      <c r="D111" s="32" t="s">
        <v>3198</v>
      </c>
      <c r="E111" s="32" t="s">
        <v>3160</v>
      </c>
      <c r="F111" s="94" t="s">
        <v>401</v>
      </c>
      <c r="G111" s="94" t="s">
        <v>549</v>
      </c>
      <c r="H111" s="94" t="s">
        <v>188</v>
      </c>
      <c r="I111" s="105">
        <v>5.89</v>
      </c>
      <c r="J111" s="94" t="s">
        <v>184</v>
      </c>
      <c r="K111" s="32">
        <v>5.5E-2</v>
      </c>
      <c r="L111" s="32">
        <v>2.3399999999999997E-2</v>
      </c>
      <c r="M111" s="154">
        <v>9623.75</v>
      </c>
      <c r="N111" s="94">
        <v>117.4</v>
      </c>
      <c r="O111" s="125">
        <v>11.29828</v>
      </c>
      <c r="P111" s="32">
        <v>3.5146116294048737E-5</v>
      </c>
      <c r="Q111" s="32">
        <v>1.8269104743432992E-6</v>
      </c>
      <c r="R111" s="18"/>
    </row>
    <row r="112" spans="2:18" x14ac:dyDescent="0.2">
      <c r="B112" s="23" t="s">
        <v>3158</v>
      </c>
      <c r="C112" s="32" t="s">
        <v>2969</v>
      </c>
      <c r="D112" s="32" t="s">
        <v>3201</v>
      </c>
      <c r="E112" s="32" t="s">
        <v>3160</v>
      </c>
      <c r="F112" s="94" t="s">
        <v>401</v>
      </c>
      <c r="G112" s="94" t="s">
        <v>3202</v>
      </c>
      <c r="H112" s="94" t="s">
        <v>188</v>
      </c>
      <c r="I112" s="105">
        <v>5.84</v>
      </c>
      <c r="J112" s="94" t="s">
        <v>184</v>
      </c>
      <c r="K112" s="32">
        <v>5.5E-2</v>
      </c>
      <c r="L112" s="32">
        <v>2.7799999999999998E-2</v>
      </c>
      <c r="M112" s="154">
        <v>109488.32000000001</v>
      </c>
      <c r="N112" s="94">
        <v>114.69</v>
      </c>
      <c r="O112" s="125">
        <v>125.57214999999999</v>
      </c>
      <c r="P112" s="32">
        <v>3.9062347429818806E-4</v>
      </c>
      <c r="Q112" s="32">
        <v>2.0304778791179533E-5</v>
      </c>
      <c r="R112" s="18"/>
    </row>
    <row r="113" spans="2:18" x14ac:dyDescent="0.2">
      <c r="B113" s="23" t="s">
        <v>3158</v>
      </c>
      <c r="C113" s="32" t="s">
        <v>2969</v>
      </c>
      <c r="D113" s="32" t="s">
        <v>3206</v>
      </c>
      <c r="E113" s="32" t="s">
        <v>3160</v>
      </c>
      <c r="F113" s="94" t="s">
        <v>401</v>
      </c>
      <c r="G113" s="94" t="s">
        <v>3207</v>
      </c>
      <c r="H113" s="94" t="s">
        <v>188</v>
      </c>
      <c r="I113" s="105">
        <v>5.84</v>
      </c>
      <c r="J113" s="94" t="s">
        <v>184</v>
      </c>
      <c r="K113" s="32">
        <v>5.5E-2</v>
      </c>
      <c r="L113" s="32">
        <v>2.7799999999999998E-2</v>
      </c>
      <c r="M113" s="154">
        <v>21177.39</v>
      </c>
      <c r="N113" s="94">
        <v>114.57</v>
      </c>
      <c r="O113" s="125">
        <v>24.262930000000001</v>
      </c>
      <c r="P113" s="32">
        <v>7.5475891853836515E-5</v>
      </c>
      <c r="Q113" s="32">
        <v>3.9232698211814775E-6</v>
      </c>
      <c r="R113" s="18"/>
    </row>
    <row r="114" spans="2:18" x14ac:dyDescent="0.2">
      <c r="B114" s="23" t="s">
        <v>3158</v>
      </c>
      <c r="C114" s="32" t="s">
        <v>2969</v>
      </c>
      <c r="D114" s="32" t="s">
        <v>3208</v>
      </c>
      <c r="E114" s="32" t="s">
        <v>3160</v>
      </c>
      <c r="F114" s="94" t="s">
        <v>401</v>
      </c>
      <c r="G114" s="94" t="s">
        <v>3209</v>
      </c>
      <c r="H114" s="94" t="s">
        <v>188</v>
      </c>
      <c r="I114" s="105">
        <v>5.84</v>
      </c>
      <c r="J114" s="94" t="s">
        <v>184</v>
      </c>
      <c r="K114" s="32">
        <v>5.5E-2</v>
      </c>
      <c r="L114" s="32">
        <v>2.7799999999999998E-2</v>
      </c>
      <c r="M114" s="154">
        <v>20383.09</v>
      </c>
      <c r="N114" s="94">
        <v>115.26</v>
      </c>
      <c r="O114" s="125">
        <v>23.493539999999999</v>
      </c>
      <c r="P114" s="32">
        <v>7.3082512470826167E-5</v>
      </c>
      <c r="Q114" s="32">
        <v>3.7988609155909812E-6</v>
      </c>
      <c r="R114" s="18"/>
    </row>
    <row r="115" spans="2:18" x14ac:dyDescent="0.2">
      <c r="B115" s="23" t="s">
        <v>3158</v>
      </c>
      <c r="C115" s="32" t="s">
        <v>2969</v>
      </c>
      <c r="D115" s="32" t="s">
        <v>3213</v>
      </c>
      <c r="E115" s="32" t="s">
        <v>3160</v>
      </c>
      <c r="F115" s="94" t="s">
        <v>401</v>
      </c>
      <c r="G115" s="94" t="s">
        <v>3214</v>
      </c>
      <c r="H115" s="94" t="s">
        <v>188</v>
      </c>
      <c r="I115" s="105">
        <v>5.84</v>
      </c>
      <c r="J115" s="94" t="s">
        <v>184</v>
      </c>
      <c r="K115" s="32">
        <v>5.5E-2</v>
      </c>
      <c r="L115" s="32">
        <v>2.7799999999999998E-2</v>
      </c>
      <c r="M115" s="154">
        <v>40593.97</v>
      </c>
      <c r="N115" s="94">
        <v>115.49</v>
      </c>
      <c r="O115" s="125">
        <v>46.881970000000003</v>
      </c>
      <c r="P115" s="32">
        <v>1.4583805408558686E-4</v>
      </c>
      <c r="Q115" s="32">
        <v>7.5807257432855551E-6</v>
      </c>
      <c r="R115" s="18"/>
    </row>
    <row r="116" spans="2:18" x14ac:dyDescent="0.2">
      <c r="B116" s="23" t="s">
        <v>3158</v>
      </c>
      <c r="C116" s="32" t="s">
        <v>2969</v>
      </c>
      <c r="D116" s="32" t="s">
        <v>3227</v>
      </c>
      <c r="E116" s="32" t="s">
        <v>3160</v>
      </c>
      <c r="F116" s="94" t="s">
        <v>401</v>
      </c>
      <c r="G116" s="94" t="s">
        <v>3228</v>
      </c>
      <c r="H116" s="94" t="s">
        <v>188</v>
      </c>
      <c r="I116" s="105">
        <v>5.84</v>
      </c>
      <c r="J116" s="94" t="s">
        <v>184</v>
      </c>
      <c r="K116" s="32">
        <v>5.5E-2</v>
      </c>
      <c r="L116" s="32">
        <v>2.7799999999999998E-2</v>
      </c>
      <c r="M116" s="154">
        <v>25555.919999999998</v>
      </c>
      <c r="N116" s="94">
        <v>115.04</v>
      </c>
      <c r="O116" s="125">
        <v>29.399529999999999</v>
      </c>
      <c r="P116" s="32">
        <v>9.1454566568572801E-5</v>
      </c>
      <c r="Q116" s="32">
        <v>4.7538483112270232E-6</v>
      </c>
      <c r="R116" s="18"/>
    </row>
    <row r="117" spans="2:18" x14ac:dyDescent="0.2">
      <c r="B117" s="23" t="s">
        <v>3158</v>
      </c>
      <c r="C117" s="32" t="s">
        <v>2969</v>
      </c>
      <c r="D117" s="32" t="s">
        <v>3229</v>
      </c>
      <c r="E117" s="32" t="s">
        <v>3160</v>
      </c>
      <c r="F117" s="94" t="s">
        <v>401</v>
      </c>
      <c r="G117" s="94" t="s">
        <v>3230</v>
      </c>
      <c r="H117" s="94" t="s">
        <v>188</v>
      </c>
      <c r="I117" s="105">
        <v>5.84</v>
      </c>
      <c r="J117" s="94" t="s">
        <v>184</v>
      </c>
      <c r="K117" s="32">
        <v>5.5E-2</v>
      </c>
      <c r="L117" s="32">
        <v>2.7799999999999998E-2</v>
      </c>
      <c r="M117" s="154">
        <v>14368.82</v>
      </c>
      <c r="N117" s="94">
        <v>114.93</v>
      </c>
      <c r="O117" s="125">
        <v>16.514080000000003</v>
      </c>
      <c r="P117" s="32">
        <v>5.1371162351191904E-5</v>
      </c>
      <c r="Q117" s="32">
        <v>2.6702954543650182E-6</v>
      </c>
      <c r="R117" s="18"/>
    </row>
    <row r="118" spans="2:18" x14ac:dyDescent="0.2">
      <c r="B118" s="23" t="s">
        <v>3158</v>
      </c>
      <c r="C118" s="32" t="s">
        <v>2969</v>
      </c>
      <c r="D118" s="32" t="s">
        <v>3235</v>
      </c>
      <c r="E118" s="32" t="s">
        <v>3160</v>
      </c>
      <c r="F118" s="94" t="s">
        <v>401</v>
      </c>
      <c r="G118" s="94" t="s">
        <v>3236</v>
      </c>
      <c r="H118" s="94" t="s">
        <v>188</v>
      </c>
      <c r="I118" s="105">
        <v>5.84</v>
      </c>
      <c r="J118" s="94" t="s">
        <v>184</v>
      </c>
      <c r="K118" s="32">
        <v>5.5E-2</v>
      </c>
      <c r="L118" s="32">
        <v>2.7799999999999998E-2</v>
      </c>
      <c r="M118" s="154">
        <v>42717.14</v>
      </c>
      <c r="N118" s="94">
        <v>114.58</v>
      </c>
      <c r="O118" s="125">
        <v>48.94529</v>
      </c>
      <c r="P118" s="32">
        <v>1.5225652527516939E-4</v>
      </c>
      <c r="Q118" s="32">
        <v>7.9143606788617678E-6</v>
      </c>
      <c r="R118" s="18"/>
    </row>
    <row r="119" spans="2:18" x14ac:dyDescent="0.2">
      <c r="B119" s="23" t="s">
        <v>3158</v>
      </c>
      <c r="C119" s="32" t="s">
        <v>2969</v>
      </c>
      <c r="D119" s="32" t="s">
        <v>3240</v>
      </c>
      <c r="E119" s="32" t="s">
        <v>3160</v>
      </c>
      <c r="F119" s="94" t="s">
        <v>401</v>
      </c>
      <c r="G119" s="94" t="s">
        <v>3241</v>
      </c>
      <c r="H119" s="94" t="s">
        <v>188</v>
      </c>
      <c r="I119" s="105">
        <v>5.84</v>
      </c>
      <c r="J119" s="94" t="s">
        <v>184</v>
      </c>
      <c r="K119" s="32">
        <v>5.5E-2</v>
      </c>
      <c r="L119" s="32">
        <v>2.7799999999999998E-2</v>
      </c>
      <c r="M119" s="154">
        <v>16766.34</v>
      </c>
      <c r="N119" s="94">
        <v>114.58</v>
      </c>
      <c r="O119" s="125">
        <v>19.21087</v>
      </c>
      <c r="P119" s="32">
        <v>5.9760199882623911E-5</v>
      </c>
      <c r="Q119" s="32">
        <v>3.106361288996861E-6</v>
      </c>
      <c r="R119" s="18"/>
    </row>
    <row r="120" spans="2:18" x14ac:dyDescent="0.2">
      <c r="B120" s="23" t="s">
        <v>3158</v>
      </c>
      <c r="C120" s="32" t="s">
        <v>2969</v>
      </c>
      <c r="D120" s="32" t="s">
        <v>3255</v>
      </c>
      <c r="E120" s="32" t="s">
        <v>3160</v>
      </c>
      <c r="F120" s="94" t="s">
        <v>401</v>
      </c>
      <c r="G120" s="94" t="s">
        <v>3256</v>
      </c>
      <c r="H120" s="94" t="s">
        <v>188</v>
      </c>
      <c r="I120" s="105">
        <v>5.84</v>
      </c>
      <c r="J120" s="94" t="s">
        <v>184</v>
      </c>
      <c r="K120" s="32">
        <v>5.5E-2</v>
      </c>
      <c r="L120" s="32">
        <v>2.7799999999999998E-2</v>
      </c>
      <c r="M120" s="154">
        <v>111592.94</v>
      </c>
      <c r="N120" s="94">
        <v>114.81</v>
      </c>
      <c r="O120" s="125">
        <v>128.11985000000001</v>
      </c>
      <c r="P120" s="32">
        <v>3.9854873022053631E-4</v>
      </c>
      <c r="Q120" s="32">
        <v>2.071673705522366E-5</v>
      </c>
      <c r="R120" s="18"/>
    </row>
    <row r="121" spans="2:18" x14ac:dyDescent="0.2">
      <c r="B121" s="23" t="s">
        <v>3158</v>
      </c>
      <c r="C121" s="32" t="s">
        <v>2969</v>
      </c>
      <c r="D121" s="32" t="s">
        <v>3263</v>
      </c>
      <c r="E121" s="32" t="s">
        <v>3160</v>
      </c>
      <c r="F121" s="94" t="s">
        <v>401</v>
      </c>
      <c r="G121" s="94" t="s">
        <v>1383</v>
      </c>
      <c r="H121" s="94" t="s">
        <v>188</v>
      </c>
      <c r="I121" s="105">
        <v>5.84</v>
      </c>
      <c r="J121" s="94" t="s">
        <v>184</v>
      </c>
      <c r="K121" s="32">
        <v>5.0999999999999997E-2</v>
      </c>
      <c r="L121" s="32">
        <v>2.7799999999999998E-2</v>
      </c>
      <c r="M121" s="154">
        <v>218010.36</v>
      </c>
      <c r="N121" s="94">
        <v>115.85</v>
      </c>
      <c r="O121" s="125">
        <v>252.565</v>
      </c>
      <c r="P121" s="32">
        <v>7.8566639008826298E-4</v>
      </c>
      <c r="Q121" s="32">
        <v>4.0839282081211952E-5</v>
      </c>
      <c r="R121" s="18"/>
    </row>
    <row r="122" spans="2:18" x14ac:dyDescent="0.2">
      <c r="B122" s="23" t="s">
        <v>3158</v>
      </c>
      <c r="C122" s="32" t="s">
        <v>2969</v>
      </c>
      <c r="D122" s="32" t="s">
        <v>3314</v>
      </c>
      <c r="E122" s="32" t="s">
        <v>3160</v>
      </c>
      <c r="F122" s="94" t="s">
        <v>401</v>
      </c>
      <c r="G122" s="94" t="s">
        <v>3315</v>
      </c>
      <c r="H122" s="94" t="s">
        <v>188</v>
      </c>
      <c r="I122" s="105">
        <v>5.84</v>
      </c>
      <c r="J122" s="94" t="s">
        <v>184</v>
      </c>
      <c r="K122" s="32">
        <v>5.0999999999999997E-2</v>
      </c>
      <c r="L122" s="32">
        <v>2.7799999999999998E-2</v>
      </c>
      <c r="M122" s="154">
        <v>5173010.26</v>
      </c>
      <c r="N122" s="94">
        <v>116.32</v>
      </c>
      <c r="O122" s="125">
        <v>6017.2455300000001</v>
      </c>
      <c r="P122" s="32">
        <v>1.8718142156790674E-2</v>
      </c>
      <c r="Q122" s="32">
        <v>9.7297720409233947E-4</v>
      </c>
      <c r="R122" s="18"/>
    </row>
    <row r="123" spans="2:18" x14ac:dyDescent="0.2">
      <c r="B123" s="23" t="s">
        <v>3123</v>
      </c>
      <c r="C123" s="32" t="s">
        <v>2969</v>
      </c>
      <c r="D123" s="32" t="s">
        <v>3124</v>
      </c>
      <c r="E123" s="32" t="s">
        <v>3125</v>
      </c>
      <c r="F123" s="94" t="s">
        <v>182</v>
      </c>
      <c r="G123" s="94" t="s">
        <v>3126</v>
      </c>
      <c r="H123" s="94" t="s">
        <v>183</v>
      </c>
      <c r="I123" s="105">
        <v>5.85</v>
      </c>
      <c r="J123" s="94" t="s">
        <v>184</v>
      </c>
      <c r="K123" s="32">
        <v>5.3600000000000002E-2</v>
      </c>
      <c r="L123" s="32">
        <v>1.89E-2</v>
      </c>
      <c r="M123" s="154">
        <v>2486513.83</v>
      </c>
      <c r="N123" s="94">
        <v>127.75</v>
      </c>
      <c r="O123" s="125">
        <v>3176.5214100000003</v>
      </c>
      <c r="P123" s="32">
        <v>9.8813616662355407E-3</v>
      </c>
      <c r="Q123" s="32">
        <v>5.1363749490229889E-4</v>
      </c>
      <c r="R123" s="18"/>
    </row>
    <row r="124" spans="2:18" x14ac:dyDescent="0.2">
      <c r="B124" s="23" t="s">
        <v>3123</v>
      </c>
      <c r="C124" s="32" t="s">
        <v>2969</v>
      </c>
      <c r="D124" s="32" t="s">
        <v>3127</v>
      </c>
      <c r="E124" s="32" t="s">
        <v>3125</v>
      </c>
      <c r="F124" s="94" t="s">
        <v>182</v>
      </c>
      <c r="G124" s="94" t="s">
        <v>3128</v>
      </c>
      <c r="H124" s="94" t="s">
        <v>183</v>
      </c>
      <c r="I124" s="105">
        <v>5.85</v>
      </c>
      <c r="J124" s="94" t="s">
        <v>184</v>
      </c>
      <c r="K124" s="32">
        <v>5.1299999999999998E-2</v>
      </c>
      <c r="L124" s="32">
        <v>2.07E-2</v>
      </c>
      <c r="M124" s="154">
        <v>1484480.52</v>
      </c>
      <c r="N124" s="94">
        <v>123.21</v>
      </c>
      <c r="O124" s="125">
        <v>1829.02844</v>
      </c>
      <c r="P124" s="32">
        <v>5.689648889686089E-3</v>
      </c>
      <c r="Q124" s="32">
        <v>2.9575043412871557E-4</v>
      </c>
      <c r="R124" s="18"/>
    </row>
    <row r="125" spans="2:18" x14ac:dyDescent="0.2">
      <c r="B125" s="23" t="s">
        <v>3123</v>
      </c>
      <c r="C125" s="32" t="s">
        <v>2969</v>
      </c>
      <c r="D125" s="32" t="s">
        <v>3129</v>
      </c>
      <c r="E125" s="32" t="s">
        <v>3125</v>
      </c>
      <c r="F125" s="94" t="s">
        <v>182</v>
      </c>
      <c r="G125" s="94" t="s">
        <v>3130</v>
      </c>
      <c r="H125" s="94" t="s">
        <v>183</v>
      </c>
      <c r="I125" s="105">
        <v>5.9</v>
      </c>
      <c r="J125" s="94" t="s">
        <v>184</v>
      </c>
      <c r="K125" s="32">
        <v>4.8499999999999995E-2</v>
      </c>
      <c r="L125" s="32">
        <v>1.9099999999999999E-2</v>
      </c>
      <c r="M125" s="154">
        <v>642245.35</v>
      </c>
      <c r="N125" s="94">
        <v>122.52</v>
      </c>
      <c r="O125" s="125">
        <v>786.87900000000002</v>
      </c>
      <c r="P125" s="32">
        <v>2.4477832770425922E-3</v>
      </c>
      <c r="Q125" s="32">
        <v>1.2723684376212847E-4</v>
      </c>
      <c r="R125" s="18"/>
    </row>
    <row r="126" spans="2:18" x14ac:dyDescent="0.2">
      <c r="B126" s="23" t="s">
        <v>3123</v>
      </c>
      <c r="C126" s="32" t="s">
        <v>2969</v>
      </c>
      <c r="D126" s="32" t="s">
        <v>3131</v>
      </c>
      <c r="E126" s="32" t="s">
        <v>3125</v>
      </c>
      <c r="F126" s="94" t="s">
        <v>182</v>
      </c>
      <c r="G126" s="94" t="s">
        <v>3132</v>
      </c>
      <c r="H126" s="94" t="s">
        <v>183</v>
      </c>
      <c r="I126" s="105">
        <v>5.9</v>
      </c>
      <c r="J126" s="94" t="s">
        <v>184</v>
      </c>
      <c r="K126" s="32">
        <v>4.8499999999999995E-2</v>
      </c>
      <c r="L126" s="32">
        <v>1.9E-2</v>
      </c>
      <c r="M126" s="154">
        <v>828137.27</v>
      </c>
      <c r="N126" s="94">
        <v>122.58</v>
      </c>
      <c r="O126" s="125">
        <v>1015.13066</v>
      </c>
      <c r="P126" s="32">
        <v>3.1578169624061759E-3</v>
      </c>
      <c r="Q126" s="32">
        <v>1.6414470482064761E-4</v>
      </c>
      <c r="R126" s="18"/>
    </row>
    <row r="127" spans="2:18" x14ac:dyDescent="0.2">
      <c r="B127" s="23" t="s">
        <v>3123</v>
      </c>
      <c r="C127" s="32" t="s">
        <v>2969</v>
      </c>
      <c r="D127" s="32" t="s">
        <v>3133</v>
      </c>
      <c r="E127" s="32" t="s">
        <v>3125</v>
      </c>
      <c r="F127" s="94" t="s">
        <v>182</v>
      </c>
      <c r="G127" s="94" t="s">
        <v>3134</v>
      </c>
      <c r="H127" s="94" t="s">
        <v>183</v>
      </c>
      <c r="I127" s="105">
        <v>5.93</v>
      </c>
      <c r="J127" s="94" t="s">
        <v>184</v>
      </c>
      <c r="K127" s="32">
        <v>4.9800000000000004E-2</v>
      </c>
      <c r="L127" s="32">
        <v>1.52E-2</v>
      </c>
      <c r="M127" s="154">
        <v>2452862.42</v>
      </c>
      <c r="N127" s="94">
        <v>128.88999999999999</v>
      </c>
      <c r="O127" s="125">
        <v>3161.4943699999999</v>
      </c>
      <c r="P127" s="32">
        <v>9.8346163124829935E-3</v>
      </c>
      <c r="Q127" s="32">
        <v>5.1120765099912284E-4</v>
      </c>
      <c r="R127" s="18"/>
    </row>
    <row r="128" spans="2:18" x14ac:dyDescent="0.2">
      <c r="B128" s="23" t="s">
        <v>3123</v>
      </c>
      <c r="C128" s="32" t="s">
        <v>2969</v>
      </c>
      <c r="D128" s="32" t="s">
        <v>3135</v>
      </c>
      <c r="E128" s="32" t="s">
        <v>3125</v>
      </c>
      <c r="F128" s="94" t="s">
        <v>182</v>
      </c>
      <c r="G128" s="94" t="s">
        <v>3132</v>
      </c>
      <c r="H128" s="94" t="s">
        <v>183</v>
      </c>
      <c r="I128" s="105">
        <v>5.97</v>
      </c>
      <c r="J128" s="94" t="s">
        <v>184</v>
      </c>
      <c r="K128" s="32">
        <v>4.8499999999999995E-2</v>
      </c>
      <c r="L128" s="32">
        <v>1.29E-2</v>
      </c>
      <c r="M128" s="154">
        <v>841065.75</v>
      </c>
      <c r="N128" s="94">
        <v>125.69</v>
      </c>
      <c r="O128" s="125">
        <v>1057.13554</v>
      </c>
      <c r="P128" s="32">
        <v>3.2884836123208147E-3</v>
      </c>
      <c r="Q128" s="32">
        <v>1.7093681434931333E-4</v>
      </c>
      <c r="R128" s="18"/>
    </row>
    <row r="129" spans="2:18" x14ac:dyDescent="0.2">
      <c r="B129" s="23" t="s">
        <v>3123</v>
      </c>
      <c r="C129" s="32" t="s">
        <v>2969</v>
      </c>
      <c r="D129" s="32" t="s">
        <v>3136</v>
      </c>
      <c r="E129" s="32" t="s">
        <v>3125</v>
      </c>
      <c r="F129" s="94" t="s">
        <v>182</v>
      </c>
      <c r="G129" s="94" t="s">
        <v>3137</v>
      </c>
      <c r="H129" s="94" t="s">
        <v>183</v>
      </c>
      <c r="I129" s="105">
        <v>5.92</v>
      </c>
      <c r="J129" s="94" t="s">
        <v>184</v>
      </c>
      <c r="K129" s="32">
        <v>4.8499999999999995E-2</v>
      </c>
      <c r="L129" s="32">
        <v>1.6799999999999999E-2</v>
      </c>
      <c r="M129" s="154">
        <v>328831.65000000002</v>
      </c>
      <c r="N129" s="94">
        <v>122.11</v>
      </c>
      <c r="O129" s="125">
        <v>401.53631999999999</v>
      </c>
      <c r="P129" s="32">
        <v>1.2490788154484018E-3</v>
      </c>
      <c r="Q129" s="32">
        <v>6.4927662337741914E-5</v>
      </c>
      <c r="R129" s="18"/>
    </row>
    <row r="130" spans="2:18" x14ac:dyDescent="0.2">
      <c r="B130" s="23" t="s">
        <v>3123</v>
      </c>
      <c r="C130" s="32" t="s">
        <v>2969</v>
      </c>
      <c r="D130" s="32" t="s">
        <v>3138</v>
      </c>
      <c r="E130" s="32" t="s">
        <v>3125</v>
      </c>
      <c r="F130" s="94" t="s">
        <v>182</v>
      </c>
      <c r="G130" s="94" t="s">
        <v>866</v>
      </c>
      <c r="H130" s="94" t="s">
        <v>183</v>
      </c>
      <c r="I130" s="105">
        <v>5.89</v>
      </c>
      <c r="J130" s="94" t="s">
        <v>184</v>
      </c>
      <c r="K130" s="32">
        <v>4.8600000000000004E-2</v>
      </c>
      <c r="L130" s="32">
        <v>1.9099999999999999E-2</v>
      </c>
      <c r="M130" s="154">
        <v>1083286.0900000001</v>
      </c>
      <c r="N130" s="94">
        <v>122.58</v>
      </c>
      <c r="O130" s="125">
        <v>1327.8920800000001</v>
      </c>
      <c r="P130" s="32">
        <v>4.1307393222354445E-3</v>
      </c>
      <c r="Q130" s="32">
        <v>2.1471763398937804E-4</v>
      </c>
      <c r="R130" s="18"/>
    </row>
    <row r="131" spans="2:18" x14ac:dyDescent="0.2">
      <c r="B131" s="23" t="s">
        <v>3101</v>
      </c>
      <c r="C131" s="32" t="s">
        <v>2969</v>
      </c>
      <c r="D131" s="32" t="s">
        <v>3102</v>
      </c>
      <c r="E131" s="32" t="s">
        <v>3103</v>
      </c>
      <c r="F131" s="94" t="s">
        <v>182</v>
      </c>
      <c r="G131" s="94" t="s">
        <v>3104</v>
      </c>
      <c r="H131" s="94" t="s">
        <v>183</v>
      </c>
      <c r="I131" s="105">
        <v>4.43</v>
      </c>
      <c r="J131" s="94" t="s">
        <v>184</v>
      </c>
      <c r="K131" s="32">
        <v>5.5E-2</v>
      </c>
      <c r="L131" s="32">
        <v>4.2500000000000003E-2</v>
      </c>
      <c r="M131" s="154">
        <v>1845206.5</v>
      </c>
      <c r="N131" s="94">
        <v>129.41</v>
      </c>
      <c r="O131" s="125">
        <v>2387.8817300000001</v>
      </c>
      <c r="P131" s="32">
        <v>7.4281013551632897E-3</v>
      </c>
      <c r="Q131" s="32">
        <v>3.8611595251932136E-4</v>
      </c>
      <c r="R131" s="18"/>
    </row>
    <row r="132" spans="2:18" x14ac:dyDescent="0.2">
      <c r="B132" s="23" t="s">
        <v>3101</v>
      </c>
      <c r="C132" s="32" t="s">
        <v>2969</v>
      </c>
      <c r="D132" s="32" t="s">
        <v>3300</v>
      </c>
      <c r="E132" s="32" t="s">
        <v>3103</v>
      </c>
      <c r="F132" s="94" t="s">
        <v>182</v>
      </c>
      <c r="G132" s="94" t="s">
        <v>3301</v>
      </c>
      <c r="H132" s="94" t="s">
        <v>183</v>
      </c>
      <c r="I132" s="105">
        <v>4.66</v>
      </c>
      <c r="J132" s="94" t="s">
        <v>184</v>
      </c>
      <c r="K132" s="32">
        <v>2.5600000000000001E-2</v>
      </c>
      <c r="L132" s="32">
        <v>2.3599999999999999E-2</v>
      </c>
      <c r="M132" s="154">
        <v>1389843.64</v>
      </c>
      <c r="N132" s="94">
        <v>101.54</v>
      </c>
      <c r="O132" s="125">
        <v>1411.2472299999999</v>
      </c>
      <c r="P132" s="32">
        <v>4.3900362944832442E-3</v>
      </c>
      <c r="Q132" s="32">
        <v>2.2819600384969808E-4</v>
      </c>
      <c r="R132" s="18"/>
    </row>
    <row r="133" spans="2:18" x14ac:dyDescent="0.2">
      <c r="B133" s="23" t="s">
        <v>3119</v>
      </c>
      <c r="C133" s="32" t="s">
        <v>2969</v>
      </c>
      <c r="D133" s="32" t="s">
        <v>3120</v>
      </c>
      <c r="E133" s="32" t="s">
        <v>3121</v>
      </c>
      <c r="F133" s="94" t="s">
        <v>182</v>
      </c>
      <c r="G133" s="94" t="s">
        <v>3122</v>
      </c>
      <c r="H133" s="94" t="s">
        <v>183</v>
      </c>
      <c r="I133" s="105">
        <v>6.97</v>
      </c>
      <c r="J133" s="94" t="s">
        <v>184</v>
      </c>
      <c r="K133" s="32">
        <v>4.8000000000000001E-2</v>
      </c>
      <c r="L133" s="32">
        <v>1.8500000000000003E-2</v>
      </c>
      <c r="M133" s="154">
        <v>591982.74</v>
      </c>
      <c r="N133" s="94">
        <v>124.37</v>
      </c>
      <c r="O133" s="125">
        <v>736.24893000000009</v>
      </c>
      <c r="P133" s="32">
        <v>2.2902858236075714E-3</v>
      </c>
      <c r="Q133" s="32">
        <v>1.190500573486448E-4</v>
      </c>
      <c r="R133" s="18"/>
    </row>
    <row r="134" spans="2:18" x14ac:dyDescent="0.2">
      <c r="B134" s="23" t="s">
        <v>3119</v>
      </c>
      <c r="C134" s="32" t="s">
        <v>2969</v>
      </c>
      <c r="D134" s="32" t="s">
        <v>3238</v>
      </c>
      <c r="E134" s="32" t="s">
        <v>3121</v>
      </c>
      <c r="F134" s="94" t="s">
        <v>182</v>
      </c>
      <c r="G134" s="94" t="s">
        <v>573</v>
      </c>
      <c r="H134" s="94" t="s">
        <v>183</v>
      </c>
      <c r="I134" s="105">
        <v>6.82</v>
      </c>
      <c r="J134" s="94" t="s">
        <v>184</v>
      </c>
      <c r="K134" s="32">
        <v>4.8000000000000001E-2</v>
      </c>
      <c r="L134" s="32">
        <v>2.69E-2</v>
      </c>
      <c r="M134" s="154">
        <v>971188.16</v>
      </c>
      <c r="N134" s="94">
        <v>116.03</v>
      </c>
      <c r="O134" s="125">
        <v>1126.8696200000002</v>
      </c>
      <c r="P134" s="32">
        <v>3.5054088509711666E-3</v>
      </c>
      <c r="Q134" s="32">
        <v>1.8221268299221241E-4</v>
      </c>
      <c r="R134" s="18"/>
    </row>
    <row r="135" spans="2:18" x14ac:dyDescent="0.2">
      <c r="B135" s="23" t="s">
        <v>3119</v>
      </c>
      <c r="C135" s="32" t="s">
        <v>2969</v>
      </c>
      <c r="D135" s="32" t="s">
        <v>3250</v>
      </c>
      <c r="E135" s="32" t="s">
        <v>3121</v>
      </c>
      <c r="F135" s="94" t="s">
        <v>182</v>
      </c>
      <c r="G135" s="94" t="s">
        <v>3251</v>
      </c>
      <c r="H135" s="94" t="s">
        <v>183</v>
      </c>
      <c r="I135" s="105">
        <v>6.87</v>
      </c>
      <c r="J135" s="94" t="s">
        <v>184</v>
      </c>
      <c r="K135" s="32">
        <v>4.8000000000000001E-2</v>
      </c>
      <c r="L135" s="32">
        <v>2.41E-2</v>
      </c>
      <c r="M135" s="154">
        <v>1313239.31</v>
      </c>
      <c r="N135" s="94">
        <v>118.47</v>
      </c>
      <c r="O135" s="125">
        <v>1555.7946100000001</v>
      </c>
      <c r="P135" s="32">
        <v>4.8396869517054108E-3</v>
      </c>
      <c r="Q135" s="32">
        <v>2.5156904138823327E-4</v>
      </c>
      <c r="R135" s="18"/>
    </row>
    <row r="136" spans="2:18" x14ac:dyDescent="0.2">
      <c r="B136" s="23" t="s">
        <v>3119</v>
      </c>
      <c r="C136" s="32" t="s">
        <v>2969</v>
      </c>
      <c r="D136" s="32" t="s">
        <v>3287</v>
      </c>
      <c r="E136" s="32" t="s">
        <v>3121</v>
      </c>
      <c r="F136" s="94" t="s">
        <v>182</v>
      </c>
      <c r="G136" s="94" t="s">
        <v>3288</v>
      </c>
      <c r="H136" s="94" t="s">
        <v>183</v>
      </c>
      <c r="I136" s="105">
        <v>6.8</v>
      </c>
      <c r="J136" s="94" t="s">
        <v>184</v>
      </c>
      <c r="K136" s="32">
        <v>4.8000000000000001E-2</v>
      </c>
      <c r="L136" s="32">
        <v>2.8300000000000002E-2</v>
      </c>
      <c r="M136" s="154">
        <v>463778.99</v>
      </c>
      <c r="N136" s="94">
        <v>115.24</v>
      </c>
      <c r="O136" s="125">
        <v>534.45889999999997</v>
      </c>
      <c r="P136" s="32">
        <v>1.6625676345239598E-3</v>
      </c>
      <c r="Q136" s="32">
        <v>8.6420991736441114E-5</v>
      </c>
      <c r="R136" s="18"/>
    </row>
    <row r="137" spans="2:18" x14ac:dyDescent="0.2">
      <c r="B137" s="23" t="s">
        <v>3119</v>
      </c>
      <c r="C137" s="32" t="s">
        <v>2969</v>
      </c>
      <c r="D137" s="32" t="s">
        <v>3298</v>
      </c>
      <c r="E137" s="32" t="s">
        <v>3121</v>
      </c>
      <c r="F137" s="94" t="s">
        <v>182</v>
      </c>
      <c r="G137" s="94" t="s">
        <v>3299</v>
      </c>
      <c r="H137" s="94" t="s">
        <v>183</v>
      </c>
      <c r="I137" s="105">
        <v>6.8</v>
      </c>
      <c r="J137" s="94" t="s">
        <v>184</v>
      </c>
      <c r="K137" s="32">
        <v>4.8000000000000001E-2</v>
      </c>
      <c r="L137" s="32">
        <v>2.8500000000000001E-2</v>
      </c>
      <c r="M137" s="154">
        <v>241058.81</v>
      </c>
      <c r="N137" s="94">
        <v>114.99</v>
      </c>
      <c r="O137" s="125">
        <v>277.19352000000003</v>
      </c>
      <c r="P137" s="32">
        <v>8.6227954076874757E-4</v>
      </c>
      <c r="Q137" s="32">
        <v>4.4821667112878139E-5</v>
      </c>
      <c r="R137" s="18"/>
    </row>
    <row r="138" spans="2:18" x14ac:dyDescent="0.2">
      <c r="B138" s="23" t="s">
        <v>3119</v>
      </c>
      <c r="C138" s="32" t="s">
        <v>2969</v>
      </c>
      <c r="D138" s="32" t="s">
        <v>3305</v>
      </c>
      <c r="E138" s="32" t="s">
        <v>3121</v>
      </c>
      <c r="F138" s="94" t="s">
        <v>182</v>
      </c>
      <c r="G138" s="94" t="s">
        <v>3306</v>
      </c>
      <c r="H138" s="94" t="s">
        <v>183</v>
      </c>
      <c r="I138" s="105">
        <v>6.78</v>
      </c>
      <c r="J138" s="94" t="s">
        <v>184</v>
      </c>
      <c r="K138" s="32">
        <v>4.8000000000000001E-2</v>
      </c>
      <c r="L138" s="32">
        <v>2.9500000000000002E-2</v>
      </c>
      <c r="M138" s="154">
        <v>358181</v>
      </c>
      <c r="N138" s="94">
        <v>115.35</v>
      </c>
      <c r="O138" s="125">
        <v>413.16178000000002</v>
      </c>
      <c r="P138" s="32">
        <v>1.2852427066895298E-3</v>
      </c>
      <c r="Q138" s="32">
        <v>6.68074771983277E-5</v>
      </c>
      <c r="R138" s="18"/>
    </row>
    <row r="139" spans="2:18" x14ac:dyDescent="0.2">
      <c r="B139" s="23" t="s">
        <v>3119</v>
      </c>
      <c r="C139" s="32" t="s">
        <v>2969</v>
      </c>
      <c r="D139" s="32" t="s">
        <v>3307</v>
      </c>
      <c r="E139" s="32" t="s">
        <v>3121</v>
      </c>
      <c r="F139" s="94" t="s">
        <v>182</v>
      </c>
      <c r="G139" s="94" t="s">
        <v>3306</v>
      </c>
      <c r="H139" s="94" t="s">
        <v>183</v>
      </c>
      <c r="I139" s="105">
        <v>6.78</v>
      </c>
      <c r="J139" s="94" t="s">
        <v>184</v>
      </c>
      <c r="K139" s="32">
        <v>4.8000000000000001E-2</v>
      </c>
      <c r="L139" s="32">
        <v>2.9500000000000002E-2</v>
      </c>
      <c r="M139" s="154">
        <v>47766.58</v>
      </c>
      <c r="N139" s="94">
        <v>115.35</v>
      </c>
      <c r="O139" s="125">
        <v>55.098750000000003</v>
      </c>
      <c r="P139" s="32">
        <v>1.7139839649545931E-4</v>
      </c>
      <c r="Q139" s="32">
        <v>8.9093635047301758E-6</v>
      </c>
      <c r="R139" s="18"/>
    </row>
    <row r="140" spans="2:18" x14ac:dyDescent="0.2">
      <c r="B140" s="23" t="s">
        <v>3089</v>
      </c>
      <c r="C140" s="32" t="s">
        <v>2969</v>
      </c>
      <c r="D140" s="32" t="s">
        <v>3090</v>
      </c>
      <c r="E140" s="32" t="s">
        <v>3091</v>
      </c>
      <c r="F140" s="94" t="s">
        <v>487</v>
      </c>
      <c r="G140" s="94" t="s">
        <v>3092</v>
      </c>
      <c r="H140" s="94" t="s">
        <v>183</v>
      </c>
      <c r="I140" s="105">
        <v>7.51</v>
      </c>
      <c r="J140" s="94" t="s">
        <v>184</v>
      </c>
      <c r="K140" s="32">
        <v>5.0099999999999999E-2</v>
      </c>
      <c r="L140" s="32">
        <v>3.1800000000000002E-2</v>
      </c>
      <c r="M140" s="154">
        <v>3898136.04</v>
      </c>
      <c r="N140" s="94">
        <v>111.62</v>
      </c>
      <c r="O140" s="125">
        <v>4351.09944</v>
      </c>
      <c r="P140" s="32">
        <v>1.3535179418921319E-2</v>
      </c>
      <c r="Q140" s="32">
        <v>7.0356453742032087E-4</v>
      </c>
      <c r="R140" s="18"/>
    </row>
    <row r="141" spans="2:18" x14ac:dyDescent="0.2">
      <c r="B141" s="23" t="s">
        <v>3105</v>
      </c>
      <c r="C141" s="32" t="s">
        <v>2969</v>
      </c>
      <c r="D141" s="32" t="s">
        <v>3106</v>
      </c>
      <c r="E141" s="32" t="s">
        <v>3107</v>
      </c>
      <c r="F141" s="94" t="s">
        <v>487</v>
      </c>
      <c r="G141" s="94" t="s">
        <v>3108</v>
      </c>
      <c r="H141" s="94" t="s">
        <v>183</v>
      </c>
      <c r="I141" s="105">
        <v>6.83</v>
      </c>
      <c r="J141" s="94" t="s">
        <v>184</v>
      </c>
      <c r="K141" s="32">
        <v>0.05</v>
      </c>
      <c r="L141" s="32">
        <v>1.7500000000000002E-2</v>
      </c>
      <c r="M141" s="154">
        <v>144542.88</v>
      </c>
      <c r="N141" s="94">
        <v>125.82</v>
      </c>
      <c r="O141" s="125">
        <v>181.86385000000001</v>
      </c>
      <c r="P141" s="32">
        <v>5.6573283913865082E-4</v>
      </c>
      <c r="Q141" s="32">
        <v>2.9407040051175811E-5</v>
      </c>
      <c r="R141" s="18"/>
    </row>
    <row r="142" spans="2:18" x14ac:dyDescent="0.2">
      <c r="B142" s="23" t="s">
        <v>3105</v>
      </c>
      <c r="C142" s="32" t="s">
        <v>2969</v>
      </c>
      <c r="D142" s="32" t="s">
        <v>3113</v>
      </c>
      <c r="E142" s="32" t="s">
        <v>3107</v>
      </c>
      <c r="F142" s="94" t="s">
        <v>487</v>
      </c>
      <c r="G142" s="94" t="s">
        <v>3114</v>
      </c>
      <c r="H142" s="94" t="s">
        <v>183</v>
      </c>
      <c r="I142" s="105">
        <v>6.82</v>
      </c>
      <c r="J142" s="94" t="s">
        <v>184</v>
      </c>
      <c r="K142" s="32">
        <v>0.05</v>
      </c>
      <c r="L142" s="32">
        <v>1.7899999999999999E-2</v>
      </c>
      <c r="M142" s="154">
        <v>749726.58</v>
      </c>
      <c r="N142" s="94">
        <v>125.48</v>
      </c>
      <c r="O142" s="125">
        <v>940.75691000000006</v>
      </c>
      <c r="P142" s="32">
        <v>2.9264588736772272E-3</v>
      </c>
      <c r="Q142" s="32">
        <v>1.5211861032739821E-4</v>
      </c>
      <c r="R142" s="18"/>
    </row>
    <row r="143" spans="2:18" x14ac:dyDescent="0.2">
      <c r="B143" s="23" t="s">
        <v>3105</v>
      </c>
      <c r="C143" s="32" t="s">
        <v>2969</v>
      </c>
      <c r="D143" s="32" t="s">
        <v>3117</v>
      </c>
      <c r="E143" s="32" t="s">
        <v>3107</v>
      </c>
      <c r="F143" s="94" t="s">
        <v>487</v>
      </c>
      <c r="G143" s="94" t="s">
        <v>3118</v>
      </c>
      <c r="H143" s="94" t="s">
        <v>183</v>
      </c>
      <c r="I143" s="105">
        <v>6.82</v>
      </c>
      <c r="J143" s="94" t="s">
        <v>184</v>
      </c>
      <c r="K143" s="32">
        <v>0.05</v>
      </c>
      <c r="L143" s="32">
        <v>1.8100000000000002E-2</v>
      </c>
      <c r="M143" s="154">
        <v>311690.99</v>
      </c>
      <c r="N143" s="94">
        <v>125.25</v>
      </c>
      <c r="O143" s="125">
        <v>390.39296000000002</v>
      </c>
      <c r="P143" s="32">
        <v>1.2144146164316974E-3</v>
      </c>
      <c r="Q143" s="32">
        <v>6.3125802133942929E-5</v>
      </c>
      <c r="R143" s="18"/>
    </row>
    <row r="144" spans="2:18" x14ac:dyDescent="0.2">
      <c r="B144" s="23" t="s">
        <v>3105</v>
      </c>
      <c r="C144" s="32" t="s">
        <v>2969</v>
      </c>
      <c r="D144" s="32" t="s">
        <v>3139</v>
      </c>
      <c r="E144" s="32" t="s">
        <v>3107</v>
      </c>
      <c r="F144" s="94" t="s">
        <v>487</v>
      </c>
      <c r="G144" s="94" t="s">
        <v>3140</v>
      </c>
      <c r="H144" s="94" t="s">
        <v>183</v>
      </c>
      <c r="I144" s="105">
        <v>6.8</v>
      </c>
      <c r="J144" s="94" t="s">
        <v>184</v>
      </c>
      <c r="K144" s="32">
        <v>0.05</v>
      </c>
      <c r="L144" s="32">
        <v>1.9E-2</v>
      </c>
      <c r="M144" s="154">
        <v>488877.34</v>
      </c>
      <c r="N144" s="94">
        <v>123.9</v>
      </c>
      <c r="O144" s="125">
        <v>605.71902</v>
      </c>
      <c r="P144" s="32">
        <v>1.8842400009945969E-3</v>
      </c>
      <c r="Q144" s="32">
        <v>9.7943618156653788E-5</v>
      </c>
      <c r="R144" s="18"/>
    </row>
    <row r="145" spans="2:18" x14ac:dyDescent="0.2">
      <c r="B145" s="23" t="s">
        <v>3105</v>
      </c>
      <c r="C145" s="32" t="s">
        <v>2969</v>
      </c>
      <c r="D145" s="32" t="s">
        <v>3152</v>
      </c>
      <c r="E145" s="32" t="s">
        <v>3107</v>
      </c>
      <c r="F145" s="94" t="s">
        <v>487</v>
      </c>
      <c r="G145" s="94" t="s">
        <v>3153</v>
      </c>
      <c r="H145" s="94" t="s">
        <v>183</v>
      </c>
      <c r="I145" s="105">
        <v>6.77</v>
      </c>
      <c r="J145" s="94" t="s">
        <v>184</v>
      </c>
      <c r="K145" s="32">
        <v>0.05</v>
      </c>
      <c r="L145" s="32">
        <v>2.1299999999999999E-2</v>
      </c>
      <c r="M145" s="154">
        <v>76473.850000000006</v>
      </c>
      <c r="N145" s="94">
        <v>120.51</v>
      </c>
      <c r="O145" s="125">
        <v>92.158630000000002</v>
      </c>
      <c r="P145" s="32">
        <v>2.8668239125603269E-4</v>
      </c>
      <c r="Q145" s="32">
        <v>1.4901875900413921E-5</v>
      </c>
      <c r="R145" s="18"/>
    </row>
    <row r="146" spans="2:18" x14ac:dyDescent="0.2">
      <c r="B146" s="23" t="s">
        <v>3105</v>
      </c>
      <c r="C146" s="32" t="s">
        <v>2969</v>
      </c>
      <c r="D146" s="32" t="s">
        <v>3154</v>
      </c>
      <c r="E146" s="32" t="s">
        <v>3107</v>
      </c>
      <c r="F146" s="94" t="s">
        <v>487</v>
      </c>
      <c r="G146" s="94" t="s">
        <v>3153</v>
      </c>
      <c r="H146" s="94" t="s">
        <v>183</v>
      </c>
      <c r="I146" s="105">
        <v>2.72</v>
      </c>
      <c r="J146" s="94" t="s">
        <v>184</v>
      </c>
      <c r="K146" s="32">
        <v>0.05</v>
      </c>
      <c r="L146" s="32">
        <v>1.43E-2</v>
      </c>
      <c r="M146" s="154">
        <v>52483.54</v>
      </c>
      <c r="N146" s="94">
        <v>109.97</v>
      </c>
      <c r="O146" s="125">
        <v>57.716140000000003</v>
      </c>
      <c r="P146" s="32">
        <v>1.7954044053462989E-4</v>
      </c>
      <c r="Q146" s="32">
        <v>9.3325905097646958E-6</v>
      </c>
      <c r="R146" s="18"/>
    </row>
    <row r="147" spans="2:18" x14ac:dyDescent="0.2">
      <c r="B147" s="23" t="s">
        <v>3105</v>
      </c>
      <c r="C147" s="32" t="s">
        <v>2969</v>
      </c>
      <c r="D147" s="32" t="s">
        <v>3199</v>
      </c>
      <c r="E147" s="32" t="s">
        <v>3107</v>
      </c>
      <c r="F147" s="94" t="s">
        <v>487</v>
      </c>
      <c r="G147" s="94" t="s">
        <v>3200</v>
      </c>
      <c r="H147" s="94" t="s">
        <v>183</v>
      </c>
      <c r="I147" s="105">
        <v>6.76</v>
      </c>
      <c r="J147" s="94" t="s">
        <v>184</v>
      </c>
      <c r="K147" s="32">
        <v>0.05</v>
      </c>
      <c r="L147" s="32">
        <v>2.1899999999999999E-2</v>
      </c>
      <c r="M147" s="154">
        <v>125548.55</v>
      </c>
      <c r="N147" s="94">
        <v>119.87</v>
      </c>
      <c r="O147" s="125">
        <v>150.49504000000002</v>
      </c>
      <c r="P147" s="32">
        <v>4.6815233624211092E-4</v>
      </c>
      <c r="Q147" s="32">
        <v>2.4334762894238221E-5</v>
      </c>
      <c r="R147" s="18"/>
    </row>
    <row r="148" spans="2:18" x14ac:dyDescent="0.2">
      <c r="B148" s="23" t="s">
        <v>3231</v>
      </c>
      <c r="C148" s="32" t="s">
        <v>2969</v>
      </c>
      <c r="D148" s="32" t="s">
        <v>3232</v>
      </c>
      <c r="E148" s="32" t="s">
        <v>3233</v>
      </c>
      <c r="F148" s="94" t="s">
        <v>487</v>
      </c>
      <c r="G148" s="94" t="s">
        <v>3234</v>
      </c>
      <c r="H148" s="94" t="s">
        <v>183</v>
      </c>
      <c r="I148" s="105">
        <v>7.48</v>
      </c>
      <c r="J148" s="94" t="s">
        <v>184</v>
      </c>
      <c r="K148" s="32">
        <v>4.4999999999999998E-2</v>
      </c>
      <c r="L148" s="32">
        <v>2.76E-2</v>
      </c>
      <c r="M148" s="154">
        <v>1328564.67</v>
      </c>
      <c r="N148" s="94">
        <v>114.13</v>
      </c>
      <c r="O148" s="125">
        <v>1516.2908500000001</v>
      </c>
      <c r="P148" s="32">
        <v>4.7168006590119927E-3</v>
      </c>
      <c r="Q148" s="32">
        <v>2.4518135822584539E-4</v>
      </c>
      <c r="R148" s="18"/>
    </row>
    <row r="149" spans="2:18" x14ac:dyDescent="0.2">
      <c r="B149" s="23" t="s">
        <v>3231</v>
      </c>
      <c r="C149" s="32" t="s">
        <v>2969</v>
      </c>
      <c r="D149" s="32" t="s">
        <v>3239</v>
      </c>
      <c r="E149" s="32" t="s">
        <v>3233</v>
      </c>
      <c r="F149" s="94" t="s">
        <v>487</v>
      </c>
      <c r="G149" s="94" t="s">
        <v>3234</v>
      </c>
      <c r="H149" s="94" t="s">
        <v>183</v>
      </c>
      <c r="I149" s="105">
        <v>7.5</v>
      </c>
      <c r="J149" s="94" t="s">
        <v>184</v>
      </c>
      <c r="K149" s="32">
        <v>4.4999999999999998E-2</v>
      </c>
      <c r="L149" s="32">
        <v>2.6699999999999998E-2</v>
      </c>
      <c r="M149" s="154">
        <v>260648.14</v>
      </c>
      <c r="N149" s="94">
        <v>114.41</v>
      </c>
      <c r="O149" s="125">
        <v>298.20753000000002</v>
      </c>
      <c r="P149" s="32">
        <v>9.2764885709515331E-4</v>
      </c>
      <c r="Q149" s="32">
        <v>4.8219592724294641E-5</v>
      </c>
      <c r="R149" s="18"/>
    </row>
    <row r="150" spans="2:18" x14ac:dyDescent="0.2">
      <c r="B150" s="23" t="s">
        <v>3231</v>
      </c>
      <c r="C150" s="32" t="s">
        <v>2969</v>
      </c>
      <c r="D150" s="32" t="s">
        <v>3285</v>
      </c>
      <c r="E150" s="32" t="s">
        <v>3233</v>
      </c>
      <c r="F150" s="94" t="s">
        <v>487</v>
      </c>
      <c r="G150" s="94" t="s">
        <v>3234</v>
      </c>
      <c r="H150" s="94" t="s">
        <v>183</v>
      </c>
      <c r="I150" s="105">
        <v>7.46</v>
      </c>
      <c r="J150" s="94" t="s">
        <v>184</v>
      </c>
      <c r="K150" s="32">
        <v>4.4999999999999998E-2</v>
      </c>
      <c r="L150" s="32">
        <v>2.87E-2</v>
      </c>
      <c r="M150" s="154">
        <v>957462.79</v>
      </c>
      <c r="N150" s="94">
        <v>113.9</v>
      </c>
      <c r="O150" s="125">
        <v>1090.5501100000001</v>
      </c>
      <c r="P150" s="32">
        <v>3.3924279616497069E-3</v>
      </c>
      <c r="Q150" s="32">
        <v>1.7633988702309001E-4</v>
      </c>
      <c r="R150" s="18"/>
    </row>
    <row r="151" spans="2:18" x14ac:dyDescent="0.2">
      <c r="B151" s="23" t="s">
        <v>3231</v>
      </c>
      <c r="C151" s="32" t="s">
        <v>2969</v>
      </c>
      <c r="D151" s="32" t="s">
        <v>3286</v>
      </c>
      <c r="E151" s="32" t="s">
        <v>3233</v>
      </c>
      <c r="F151" s="94" t="s">
        <v>487</v>
      </c>
      <c r="G151" s="94" t="s">
        <v>3234</v>
      </c>
      <c r="H151" s="94" t="s">
        <v>183</v>
      </c>
      <c r="I151" s="105">
        <v>7.48</v>
      </c>
      <c r="J151" s="94" t="s">
        <v>184</v>
      </c>
      <c r="K151" s="32">
        <v>4.4999999999999998E-2</v>
      </c>
      <c r="L151" s="32">
        <v>2.7799999999999998E-2</v>
      </c>
      <c r="M151" s="154">
        <v>900867.1</v>
      </c>
      <c r="N151" s="94">
        <v>114.6</v>
      </c>
      <c r="O151" s="125">
        <v>1032.3936899999999</v>
      </c>
      <c r="P151" s="32">
        <v>3.2115179204252413E-3</v>
      </c>
      <c r="Q151" s="32">
        <v>1.6693610407132137E-4</v>
      </c>
      <c r="R151" s="18"/>
    </row>
    <row r="152" spans="2:18" x14ac:dyDescent="0.2">
      <c r="B152" s="23" t="s">
        <v>3231</v>
      </c>
      <c r="C152" s="32" t="s">
        <v>2969</v>
      </c>
      <c r="D152" s="32" t="s">
        <v>3297</v>
      </c>
      <c r="E152" s="32" t="s">
        <v>3233</v>
      </c>
      <c r="F152" s="94" t="s">
        <v>487</v>
      </c>
      <c r="G152" s="94" t="s">
        <v>3234</v>
      </c>
      <c r="H152" s="94" t="s">
        <v>183</v>
      </c>
      <c r="I152" s="105">
        <v>7.47</v>
      </c>
      <c r="J152" s="94" t="s">
        <v>184</v>
      </c>
      <c r="K152" s="32">
        <v>4.4999999999999998E-2</v>
      </c>
      <c r="L152" s="32">
        <v>2.81E-2</v>
      </c>
      <c r="M152" s="154">
        <v>478687.71</v>
      </c>
      <c r="N152" s="94">
        <v>113.58</v>
      </c>
      <c r="O152" s="125">
        <v>543.69349999999997</v>
      </c>
      <c r="P152" s="32">
        <v>1.6912941597586879E-3</v>
      </c>
      <c r="Q152" s="32">
        <v>8.7914209063890127E-5</v>
      </c>
      <c r="R152" s="18"/>
    </row>
    <row r="153" spans="2:18" x14ac:dyDescent="0.2">
      <c r="B153" s="23" t="s">
        <v>3231</v>
      </c>
      <c r="C153" s="32" t="s">
        <v>2969</v>
      </c>
      <c r="D153" s="32" t="s">
        <v>3304</v>
      </c>
      <c r="E153" s="32" t="s">
        <v>3233</v>
      </c>
      <c r="F153" s="94" t="s">
        <v>487</v>
      </c>
      <c r="G153" s="94" t="s">
        <v>3234</v>
      </c>
      <c r="H153" s="94" t="s">
        <v>183</v>
      </c>
      <c r="I153" s="105">
        <v>7.45</v>
      </c>
      <c r="J153" s="94" t="s">
        <v>184</v>
      </c>
      <c r="K153" s="32">
        <v>4.4999999999999998E-2</v>
      </c>
      <c r="L153" s="32">
        <v>2.92E-2</v>
      </c>
      <c r="M153" s="154">
        <v>828983.08</v>
      </c>
      <c r="N153" s="94">
        <v>113.21</v>
      </c>
      <c r="O153" s="125">
        <v>938.49173999999994</v>
      </c>
      <c r="P153" s="32">
        <v>2.9194124977469271E-3</v>
      </c>
      <c r="Q153" s="32">
        <v>1.5175233662917436E-4</v>
      </c>
      <c r="R153" s="18"/>
    </row>
    <row r="154" spans="2:18" x14ac:dyDescent="0.2">
      <c r="B154" s="23" t="s">
        <v>3231</v>
      </c>
      <c r="C154" s="32" t="s">
        <v>2969</v>
      </c>
      <c r="D154" s="32" t="s">
        <v>3312</v>
      </c>
      <c r="E154" s="32" t="s">
        <v>3233</v>
      </c>
      <c r="F154" s="94" t="s">
        <v>487</v>
      </c>
      <c r="G154" s="94" t="s">
        <v>3234</v>
      </c>
      <c r="H154" s="94" t="s">
        <v>183</v>
      </c>
      <c r="I154" s="105">
        <v>7.42</v>
      </c>
      <c r="J154" s="94" t="s">
        <v>184</v>
      </c>
      <c r="K154" s="32">
        <v>4.4999999999999998E-2</v>
      </c>
      <c r="L154" s="32">
        <v>3.0600000000000002E-2</v>
      </c>
      <c r="M154" s="154">
        <v>984867.53</v>
      </c>
      <c r="N154" s="94">
        <v>113.23</v>
      </c>
      <c r="O154" s="125">
        <v>1115.1655000000001</v>
      </c>
      <c r="P154" s="32">
        <v>3.4690002681922387E-3</v>
      </c>
      <c r="Q154" s="32">
        <v>1.8032014895862756E-4</v>
      </c>
      <c r="R154" s="18"/>
    </row>
    <row r="155" spans="2:18" x14ac:dyDescent="0.2">
      <c r="B155" s="23" t="s">
        <v>3231</v>
      </c>
      <c r="C155" s="32" t="s">
        <v>2969</v>
      </c>
      <c r="D155" s="32" t="s">
        <v>3313</v>
      </c>
      <c r="E155" s="32" t="s">
        <v>3233</v>
      </c>
      <c r="F155" s="94" t="s">
        <v>487</v>
      </c>
      <c r="G155" s="94" t="s">
        <v>3234</v>
      </c>
      <c r="H155" s="94" t="s">
        <v>183</v>
      </c>
      <c r="I155" s="105">
        <v>7.28</v>
      </c>
      <c r="J155" s="94" t="s">
        <v>184</v>
      </c>
      <c r="K155" s="32">
        <v>4.4999999999999998E-2</v>
      </c>
      <c r="L155" s="32">
        <v>3.6799999999999999E-2</v>
      </c>
      <c r="M155" s="154">
        <v>692637.11</v>
      </c>
      <c r="N155" s="94">
        <v>108.13</v>
      </c>
      <c r="O155" s="125">
        <v>748.94849999999997</v>
      </c>
      <c r="P155" s="32">
        <v>2.3297910017501212E-3</v>
      </c>
      <c r="Q155" s="32">
        <v>1.2110355376160817E-4</v>
      </c>
      <c r="R155" s="18"/>
    </row>
    <row r="156" spans="2:18" x14ac:dyDescent="0.2">
      <c r="B156" s="23" t="s">
        <v>3231</v>
      </c>
      <c r="C156" s="32" t="s">
        <v>2969</v>
      </c>
      <c r="D156" s="32" t="s">
        <v>3316</v>
      </c>
      <c r="E156" s="32" t="s">
        <v>3233</v>
      </c>
      <c r="F156" s="94" t="s">
        <v>487</v>
      </c>
      <c r="G156" s="94" t="s">
        <v>3234</v>
      </c>
      <c r="H156" s="94" t="s">
        <v>183</v>
      </c>
      <c r="I156" s="105">
        <v>7.18</v>
      </c>
      <c r="J156" s="94" t="s">
        <v>184</v>
      </c>
      <c r="K156" s="32">
        <v>4.4999999999999998E-2</v>
      </c>
      <c r="L156" s="32">
        <v>4.1500000000000002E-2</v>
      </c>
      <c r="M156" s="154">
        <v>905620.85</v>
      </c>
      <c r="N156" s="94">
        <v>103.95</v>
      </c>
      <c r="O156" s="125">
        <v>941.39287000000002</v>
      </c>
      <c r="P156" s="32">
        <v>2.9284371857847659E-3</v>
      </c>
      <c r="Q156" s="32">
        <v>1.5222144385473716E-4</v>
      </c>
      <c r="R156" s="18"/>
    </row>
    <row r="157" spans="2:18" x14ac:dyDescent="0.2">
      <c r="B157" s="23" t="s">
        <v>3231</v>
      </c>
      <c r="C157" s="32" t="s">
        <v>2969</v>
      </c>
      <c r="D157" s="32" t="s">
        <v>3317</v>
      </c>
      <c r="E157" s="32" t="s">
        <v>3233</v>
      </c>
      <c r="F157" s="94" t="s">
        <v>487</v>
      </c>
      <c r="G157" s="94" t="s">
        <v>3234</v>
      </c>
      <c r="H157" s="94" t="s">
        <v>183</v>
      </c>
      <c r="I157" s="105">
        <v>7.18</v>
      </c>
      <c r="J157" s="94" t="s">
        <v>184</v>
      </c>
      <c r="K157" s="32">
        <v>4.4999999999999998E-2</v>
      </c>
      <c r="L157" s="32">
        <v>4.1500000000000002E-2</v>
      </c>
      <c r="M157" s="154">
        <v>371075.31</v>
      </c>
      <c r="N157" s="94">
        <v>103.92</v>
      </c>
      <c r="O157" s="125">
        <v>385.62146000000001</v>
      </c>
      <c r="P157" s="32">
        <v>1.1995716762764656E-3</v>
      </c>
      <c r="Q157" s="32">
        <v>6.2354259622310256E-5</v>
      </c>
      <c r="R157" s="18"/>
    </row>
    <row r="158" spans="2:18" x14ac:dyDescent="0.2">
      <c r="B158" s="23" t="s">
        <v>3231</v>
      </c>
      <c r="C158" s="32" t="s">
        <v>2969</v>
      </c>
      <c r="D158" s="32" t="s">
        <v>3359</v>
      </c>
      <c r="E158" s="32" t="s">
        <v>3233</v>
      </c>
      <c r="F158" s="94" t="s">
        <v>487</v>
      </c>
      <c r="G158" s="94" t="s">
        <v>3234</v>
      </c>
      <c r="H158" s="94" t="s">
        <v>183</v>
      </c>
      <c r="I158" s="105">
        <v>7.24</v>
      </c>
      <c r="J158" s="94" t="s">
        <v>184</v>
      </c>
      <c r="K158" s="32">
        <v>4.4999999999999998E-2</v>
      </c>
      <c r="L158" s="32">
        <v>3.85E-2</v>
      </c>
      <c r="M158" s="154">
        <v>280746.84999999998</v>
      </c>
      <c r="N158" s="94">
        <v>106.33</v>
      </c>
      <c r="O158" s="125">
        <v>298.51812000000001</v>
      </c>
      <c r="P158" s="32">
        <v>9.2861502471179656E-4</v>
      </c>
      <c r="Q158" s="32">
        <v>4.826981453896256E-5</v>
      </c>
      <c r="R158" s="18"/>
    </row>
    <row r="159" spans="2:18" x14ac:dyDescent="0.2">
      <c r="B159" s="23" t="s">
        <v>3231</v>
      </c>
      <c r="C159" s="32" t="s">
        <v>2969</v>
      </c>
      <c r="D159" s="32" t="s">
        <v>3367</v>
      </c>
      <c r="E159" s="32" t="s">
        <v>3233</v>
      </c>
      <c r="F159" s="94" t="s">
        <v>487</v>
      </c>
      <c r="G159" s="94" t="s">
        <v>3368</v>
      </c>
      <c r="H159" s="94" t="s">
        <v>183</v>
      </c>
      <c r="I159" s="105">
        <v>7.1</v>
      </c>
      <c r="J159" s="94" t="s">
        <v>184</v>
      </c>
      <c r="K159" s="32">
        <v>4.4999999999999998E-2</v>
      </c>
      <c r="L159" s="32">
        <v>4.5100000000000001E-2</v>
      </c>
      <c r="M159" s="154">
        <v>1799495.33</v>
      </c>
      <c r="N159" s="94">
        <v>102.2</v>
      </c>
      <c r="O159" s="125">
        <v>1839.08422</v>
      </c>
      <c r="P159" s="32">
        <v>5.7209299000086661E-3</v>
      </c>
      <c r="Q159" s="32">
        <v>2.9737643470665237E-4</v>
      </c>
      <c r="R159" s="18"/>
    </row>
    <row r="160" spans="2:18" x14ac:dyDescent="0.2">
      <c r="B160" s="23" t="s">
        <v>3231</v>
      </c>
      <c r="C160" s="32" t="s">
        <v>2969</v>
      </c>
      <c r="D160" s="32" t="s">
        <v>3369</v>
      </c>
      <c r="E160" s="32" t="s">
        <v>3233</v>
      </c>
      <c r="F160" s="94" t="s">
        <v>487</v>
      </c>
      <c r="G160" s="94" t="s">
        <v>715</v>
      </c>
      <c r="H160" s="94" t="s">
        <v>183</v>
      </c>
      <c r="I160" s="105">
        <v>6.96</v>
      </c>
      <c r="J160" s="94" t="s">
        <v>184</v>
      </c>
      <c r="K160" s="32">
        <v>4.4999999999999998E-2</v>
      </c>
      <c r="L160" s="32">
        <v>5.2000000000000005E-2</v>
      </c>
      <c r="M160" s="154">
        <v>338395.39</v>
      </c>
      <c r="N160" s="94">
        <v>97.12</v>
      </c>
      <c r="O160" s="125">
        <v>328.64959999999996</v>
      </c>
      <c r="P160" s="32">
        <v>1.0223465042106055E-3</v>
      </c>
      <c r="Q160" s="32">
        <v>5.3142017778700428E-5</v>
      </c>
      <c r="R160" s="18"/>
    </row>
    <row r="161" spans="2:18" x14ac:dyDescent="0.2">
      <c r="B161" s="23" t="s">
        <v>3231</v>
      </c>
      <c r="C161" s="32" t="s">
        <v>2969</v>
      </c>
      <c r="D161" s="32" t="s">
        <v>3378</v>
      </c>
      <c r="E161" s="32" t="s">
        <v>3233</v>
      </c>
      <c r="F161" s="94" t="s">
        <v>487</v>
      </c>
      <c r="G161" s="94" t="s">
        <v>3379</v>
      </c>
      <c r="H161" s="94" t="s">
        <v>183</v>
      </c>
      <c r="I161" s="105">
        <v>6.9</v>
      </c>
      <c r="J161" s="94" t="s">
        <v>184</v>
      </c>
      <c r="K161" s="32">
        <v>4.4999999999999998E-2</v>
      </c>
      <c r="L161" s="32">
        <v>5.4800000000000001E-2</v>
      </c>
      <c r="M161" s="154">
        <v>427200.05</v>
      </c>
      <c r="N161" s="94">
        <v>95.74</v>
      </c>
      <c r="O161" s="125">
        <v>409.00132000000002</v>
      </c>
      <c r="P161" s="32">
        <v>1.2723005587699581E-3</v>
      </c>
      <c r="Q161" s="32">
        <v>6.613473869723847E-5</v>
      </c>
      <c r="R161" s="18"/>
    </row>
    <row r="162" spans="2:18" x14ac:dyDescent="0.2">
      <c r="B162" s="23" t="s">
        <v>3231</v>
      </c>
      <c r="C162" s="32" t="s">
        <v>2969</v>
      </c>
      <c r="D162" s="32" t="s">
        <v>3380</v>
      </c>
      <c r="E162" s="32" t="s">
        <v>3233</v>
      </c>
      <c r="F162" s="94" t="s">
        <v>487</v>
      </c>
      <c r="G162" s="94" t="s">
        <v>1303</v>
      </c>
      <c r="H162" s="94" t="s">
        <v>183</v>
      </c>
      <c r="I162" s="105">
        <v>6.75</v>
      </c>
      <c r="J162" s="94" t="s">
        <v>184</v>
      </c>
      <c r="K162" s="32">
        <v>4.4999999999999998E-2</v>
      </c>
      <c r="L162" s="32">
        <v>6.2100000000000002E-2</v>
      </c>
      <c r="M162" s="154">
        <v>132114.59</v>
      </c>
      <c r="N162" s="94">
        <v>90.69</v>
      </c>
      <c r="O162" s="125">
        <v>119.81471999999999</v>
      </c>
      <c r="P162" s="32">
        <v>3.7271355311241068E-4</v>
      </c>
      <c r="Q162" s="32">
        <v>1.937381326613516E-5</v>
      </c>
      <c r="R162" s="18"/>
    </row>
    <row r="163" spans="2:18" x14ac:dyDescent="0.2">
      <c r="B163" s="23" t="s">
        <v>3231</v>
      </c>
      <c r="C163" s="32" t="s">
        <v>178</v>
      </c>
      <c r="D163" s="32" t="s">
        <v>3385</v>
      </c>
      <c r="E163" s="32" t="s">
        <v>3233</v>
      </c>
      <c r="F163" s="94" t="s">
        <v>487</v>
      </c>
      <c r="G163" s="94" t="s">
        <v>3386</v>
      </c>
      <c r="H163" s="94" t="s">
        <v>183</v>
      </c>
      <c r="I163" s="105">
        <v>6.74</v>
      </c>
      <c r="J163" s="94" t="s">
        <v>184</v>
      </c>
      <c r="K163" s="32">
        <v>4.4999999999999998E-2</v>
      </c>
      <c r="L163" s="32">
        <v>6.2899999999999998E-2</v>
      </c>
      <c r="M163" s="154">
        <v>98721.98</v>
      </c>
      <c r="N163" s="94">
        <v>90.86</v>
      </c>
      <c r="O163" s="125">
        <v>89.698789999999988</v>
      </c>
      <c r="P163" s="32">
        <v>2.7903044576479394E-4</v>
      </c>
      <c r="Q163" s="32">
        <v>1.4504124431941849E-5</v>
      </c>
      <c r="R163" s="18"/>
    </row>
    <row r="164" spans="2:18" x14ac:dyDescent="0.2">
      <c r="B164" s="23" t="s">
        <v>3231</v>
      </c>
      <c r="C164" s="32" t="s">
        <v>178</v>
      </c>
      <c r="D164" s="32" t="s">
        <v>3387</v>
      </c>
      <c r="E164" s="32" t="s">
        <v>3233</v>
      </c>
      <c r="F164" s="94" t="s">
        <v>487</v>
      </c>
      <c r="G164" s="94" t="s">
        <v>3386</v>
      </c>
      <c r="H164" s="94" t="s">
        <v>183</v>
      </c>
      <c r="I164" s="105">
        <v>6.74</v>
      </c>
      <c r="J164" s="94" t="s">
        <v>184</v>
      </c>
      <c r="K164" s="32">
        <v>4.4999999999999998E-2</v>
      </c>
      <c r="L164" s="32">
        <v>6.2899999999999998E-2</v>
      </c>
      <c r="M164" s="154">
        <v>41640.730000000003</v>
      </c>
      <c r="N164" s="94">
        <v>90.86</v>
      </c>
      <c r="O164" s="125">
        <v>37.834760000000003</v>
      </c>
      <c r="P164" s="32">
        <v>1.1769445215709147E-4</v>
      </c>
      <c r="Q164" s="32">
        <v>6.1178090238748625E-6</v>
      </c>
      <c r="R164" s="18"/>
    </row>
    <row r="165" spans="2:18" x14ac:dyDescent="0.2">
      <c r="B165" s="23" t="s">
        <v>3231</v>
      </c>
      <c r="C165" s="32" t="s">
        <v>178</v>
      </c>
      <c r="D165" s="32" t="s">
        <v>3400</v>
      </c>
      <c r="E165" s="32" t="s">
        <v>3233</v>
      </c>
      <c r="F165" s="94" t="s">
        <v>487</v>
      </c>
      <c r="G165" s="94" t="s">
        <v>3047</v>
      </c>
      <c r="H165" s="94" t="s">
        <v>183</v>
      </c>
      <c r="I165" s="105">
        <v>6.77</v>
      </c>
      <c r="J165" s="94" t="s">
        <v>184</v>
      </c>
      <c r="K165" s="32">
        <v>4.4999999999999998E-2</v>
      </c>
      <c r="L165" s="32">
        <v>6.0999999999999999E-2</v>
      </c>
      <c r="M165" s="154">
        <v>247633.3</v>
      </c>
      <c r="N165" s="94">
        <v>91.97</v>
      </c>
      <c r="O165" s="125">
        <v>227.74833999999998</v>
      </c>
      <c r="P165" s="32">
        <v>7.0846798303959119E-4</v>
      </c>
      <c r="Q165" s="32">
        <v>3.6826475167928119E-5</v>
      </c>
      <c r="R165" s="18"/>
    </row>
    <row r="166" spans="2:18" x14ac:dyDescent="0.2">
      <c r="B166" s="23" t="s">
        <v>3267</v>
      </c>
      <c r="C166" s="32" t="s">
        <v>2969</v>
      </c>
      <c r="D166" s="32" t="s">
        <v>3268</v>
      </c>
      <c r="E166" s="32" t="s">
        <v>3269</v>
      </c>
      <c r="F166" s="94" t="s">
        <v>487</v>
      </c>
      <c r="G166" s="94" t="s">
        <v>3270</v>
      </c>
      <c r="H166" s="94" t="s">
        <v>183</v>
      </c>
      <c r="I166" s="105">
        <v>6.28</v>
      </c>
      <c r="J166" s="94" t="s">
        <v>184</v>
      </c>
      <c r="K166" s="32">
        <v>4.7E-2</v>
      </c>
      <c r="L166" s="32">
        <v>1.9599999999999999E-2</v>
      </c>
      <c r="M166" s="154">
        <v>223213.02</v>
      </c>
      <c r="N166" s="94">
        <v>122.38</v>
      </c>
      <c r="O166" s="125">
        <v>273.16809000000001</v>
      </c>
      <c r="P166" s="32">
        <v>8.4975743732348399E-4</v>
      </c>
      <c r="Q166" s="32">
        <v>4.4170762707009656E-5</v>
      </c>
      <c r="R166" s="18"/>
    </row>
    <row r="167" spans="2:18" x14ac:dyDescent="0.2">
      <c r="B167" s="23" t="s">
        <v>3267</v>
      </c>
      <c r="C167" s="32" t="s">
        <v>2969</v>
      </c>
      <c r="D167" s="32" t="s">
        <v>3271</v>
      </c>
      <c r="E167" s="32" t="s">
        <v>3269</v>
      </c>
      <c r="F167" s="94" t="s">
        <v>487</v>
      </c>
      <c r="G167" s="94" t="s">
        <v>3272</v>
      </c>
      <c r="H167" s="94" t="s">
        <v>183</v>
      </c>
      <c r="I167" s="105">
        <v>6.32</v>
      </c>
      <c r="J167" s="94" t="s">
        <v>184</v>
      </c>
      <c r="K167" s="32">
        <v>4.6100000000000002E-2</v>
      </c>
      <c r="L167" s="32">
        <v>1.9599999999999999E-2</v>
      </c>
      <c r="M167" s="154">
        <v>332796.94</v>
      </c>
      <c r="N167" s="94">
        <v>121.32</v>
      </c>
      <c r="O167" s="125">
        <v>403.74923999999999</v>
      </c>
      <c r="P167" s="32">
        <v>1.2559626547291973E-3</v>
      </c>
      <c r="Q167" s="32">
        <v>6.5285487309939792E-5</v>
      </c>
      <c r="R167" s="18"/>
    </row>
    <row r="168" spans="2:18" x14ac:dyDescent="0.2">
      <c r="B168" s="23" t="s">
        <v>3267</v>
      </c>
      <c r="C168" s="32" t="s">
        <v>2969</v>
      </c>
      <c r="D168" s="32" t="s">
        <v>3273</v>
      </c>
      <c r="E168" s="32" t="s">
        <v>3269</v>
      </c>
      <c r="F168" s="94" t="s">
        <v>487</v>
      </c>
      <c r="G168" s="94" t="s">
        <v>3274</v>
      </c>
      <c r="H168" s="94" t="s">
        <v>183</v>
      </c>
      <c r="I168" s="105">
        <v>6.31</v>
      </c>
      <c r="J168" s="94" t="s">
        <v>184</v>
      </c>
      <c r="K168" s="32">
        <v>4.7699999999999992E-2</v>
      </c>
      <c r="L168" s="32">
        <v>1.9599999999999999E-2</v>
      </c>
      <c r="M168" s="154">
        <v>377659.27</v>
      </c>
      <c r="N168" s="94">
        <v>121.46</v>
      </c>
      <c r="O168" s="125">
        <v>458.70494000000002</v>
      </c>
      <c r="P168" s="32">
        <v>1.4269160585411804E-3</v>
      </c>
      <c r="Q168" s="32">
        <v>7.4171719900641031E-5</v>
      </c>
      <c r="R168" s="18"/>
    </row>
    <row r="169" spans="2:18" x14ac:dyDescent="0.2">
      <c r="B169" s="23" t="s">
        <v>3267</v>
      </c>
      <c r="C169" s="32" t="s">
        <v>2969</v>
      </c>
      <c r="D169" s="32" t="s">
        <v>3275</v>
      </c>
      <c r="E169" s="32" t="s">
        <v>3269</v>
      </c>
      <c r="F169" s="94" t="s">
        <v>487</v>
      </c>
      <c r="G169" s="94" t="s">
        <v>3276</v>
      </c>
      <c r="H169" s="94" t="s">
        <v>183</v>
      </c>
      <c r="I169" s="105">
        <v>6.31</v>
      </c>
      <c r="J169" s="94" t="s">
        <v>184</v>
      </c>
      <c r="K169" s="32">
        <v>4.7800000000000002E-2</v>
      </c>
      <c r="L169" s="32">
        <v>1.95E-2</v>
      </c>
      <c r="M169" s="154">
        <v>403315.85</v>
      </c>
      <c r="N169" s="94">
        <v>121.54</v>
      </c>
      <c r="O169" s="125">
        <v>490.19008000000002</v>
      </c>
      <c r="P169" s="32">
        <v>1.5248584349006268E-3</v>
      </c>
      <c r="Q169" s="32">
        <v>7.9262807398221659E-5</v>
      </c>
      <c r="R169" s="18"/>
    </row>
    <row r="170" spans="2:18" x14ac:dyDescent="0.2">
      <c r="B170" s="23" t="s">
        <v>3267</v>
      </c>
      <c r="C170" s="32" t="s">
        <v>2969</v>
      </c>
      <c r="D170" s="32" t="s">
        <v>3277</v>
      </c>
      <c r="E170" s="32" t="s">
        <v>3269</v>
      </c>
      <c r="F170" s="94" t="s">
        <v>487</v>
      </c>
      <c r="G170" s="94" t="s">
        <v>2376</v>
      </c>
      <c r="H170" s="94" t="s">
        <v>183</v>
      </c>
      <c r="I170" s="105">
        <v>6.33</v>
      </c>
      <c r="J170" s="94" t="s">
        <v>184</v>
      </c>
      <c r="K170" s="32">
        <v>4.5899999999999996E-2</v>
      </c>
      <c r="L170" s="32">
        <v>1.9599999999999999E-2</v>
      </c>
      <c r="M170" s="154">
        <v>184174.62</v>
      </c>
      <c r="N170" s="94">
        <v>119.7</v>
      </c>
      <c r="O170" s="125">
        <v>220.45702</v>
      </c>
      <c r="P170" s="32">
        <v>6.857865146517371E-4</v>
      </c>
      <c r="Q170" s="32">
        <v>3.5647482535439922E-5</v>
      </c>
      <c r="R170" s="18"/>
    </row>
    <row r="171" spans="2:18" x14ac:dyDescent="0.2">
      <c r="B171" s="23" t="s">
        <v>3267</v>
      </c>
      <c r="C171" s="32" t="s">
        <v>2969</v>
      </c>
      <c r="D171" s="32" t="s">
        <v>3278</v>
      </c>
      <c r="E171" s="32" t="s">
        <v>3269</v>
      </c>
      <c r="F171" s="94" t="s">
        <v>487</v>
      </c>
      <c r="G171" s="94" t="s">
        <v>3279</v>
      </c>
      <c r="H171" s="94" t="s">
        <v>183</v>
      </c>
      <c r="I171" s="105">
        <v>6.36</v>
      </c>
      <c r="J171" s="94" t="s">
        <v>184</v>
      </c>
      <c r="K171" s="32">
        <v>4.2000000000000003E-2</v>
      </c>
      <c r="L171" s="32">
        <v>1.9599999999999999E-2</v>
      </c>
      <c r="M171" s="154">
        <v>236668.46</v>
      </c>
      <c r="N171" s="94">
        <v>117.86</v>
      </c>
      <c r="O171" s="125">
        <v>278.93743999999998</v>
      </c>
      <c r="P171" s="32">
        <v>8.6770443864059332E-4</v>
      </c>
      <c r="Q171" s="32">
        <v>4.510365567347468E-5</v>
      </c>
      <c r="R171" s="18"/>
    </row>
    <row r="172" spans="2:18" x14ac:dyDescent="0.2">
      <c r="B172" s="23" t="s">
        <v>3267</v>
      </c>
      <c r="C172" s="32" t="s">
        <v>2969</v>
      </c>
      <c r="D172" s="32" t="s">
        <v>3280</v>
      </c>
      <c r="E172" s="32" t="s">
        <v>3269</v>
      </c>
      <c r="F172" s="94" t="s">
        <v>487</v>
      </c>
      <c r="G172" s="94" t="s">
        <v>3281</v>
      </c>
      <c r="H172" s="94" t="s">
        <v>183</v>
      </c>
      <c r="I172" s="105">
        <v>3.29</v>
      </c>
      <c r="J172" s="94" t="s">
        <v>184</v>
      </c>
      <c r="K172" s="32">
        <v>4.5199999999999997E-2</v>
      </c>
      <c r="L172" s="32">
        <v>1.5700000000000002E-2</v>
      </c>
      <c r="M172" s="154">
        <v>411518.46</v>
      </c>
      <c r="N172" s="94">
        <v>111.42</v>
      </c>
      <c r="O172" s="125">
        <v>458.51385999999997</v>
      </c>
      <c r="P172" s="32">
        <v>1.4263216565701311E-3</v>
      </c>
      <c r="Q172" s="32">
        <v>7.414082262659246E-5</v>
      </c>
      <c r="R172" s="18"/>
    </row>
    <row r="173" spans="2:18" x14ac:dyDescent="0.2">
      <c r="B173" s="23" t="s">
        <v>2980</v>
      </c>
      <c r="C173" s="32" t="s">
        <v>2969</v>
      </c>
      <c r="D173" s="32" t="s">
        <v>2981</v>
      </c>
      <c r="E173" s="32" t="s">
        <v>2982</v>
      </c>
      <c r="F173" s="94" t="s">
        <v>431</v>
      </c>
      <c r="G173" s="94" t="s">
        <v>2983</v>
      </c>
      <c r="H173" s="94" t="s">
        <v>183</v>
      </c>
      <c r="I173" s="105">
        <v>9.93</v>
      </c>
      <c r="J173" s="94" t="s">
        <v>184</v>
      </c>
      <c r="K173" s="32">
        <v>3.5499999523162844E-2</v>
      </c>
      <c r="L173" s="32">
        <v>4.8300000000000003E-2</v>
      </c>
      <c r="M173" s="154">
        <v>89013.18</v>
      </c>
      <c r="N173" s="94">
        <v>110.9</v>
      </c>
      <c r="O173" s="125">
        <v>98.715609999999998</v>
      </c>
      <c r="P173" s="32">
        <v>3.0707951202288848E-4</v>
      </c>
      <c r="Q173" s="32">
        <v>1.5962127145918506E-5</v>
      </c>
      <c r="R173" s="18"/>
    </row>
    <row r="174" spans="2:18" x14ac:dyDescent="0.2">
      <c r="B174" s="23" t="s">
        <v>2980</v>
      </c>
      <c r="C174" s="32" t="s">
        <v>2969</v>
      </c>
      <c r="D174" s="32" t="s">
        <v>2984</v>
      </c>
      <c r="E174" s="32" t="s">
        <v>2982</v>
      </c>
      <c r="F174" s="94" t="s">
        <v>431</v>
      </c>
      <c r="G174" s="94" t="s">
        <v>2985</v>
      </c>
      <c r="H174" s="94" t="s">
        <v>183</v>
      </c>
      <c r="I174" s="105">
        <v>9.33</v>
      </c>
      <c r="J174" s="94" t="s">
        <v>184</v>
      </c>
      <c r="K174" s="32">
        <v>3.5499999523162844E-2</v>
      </c>
      <c r="L174" s="32">
        <v>0.05</v>
      </c>
      <c r="M174" s="154">
        <v>198126.15</v>
      </c>
      <c r="N174" s="94">
        <v>109.69</v>
      </c>
      <c r="O174" s="125">
        <v>217.32456999999999</v>
      </c>
      <c r="P174" s="32">
        <v>6.7604224809211105E-4</v>
      </c>
      <c r="Q174" s="32">
        <v>3.5140971304052785E-5</v>
      </c>
      <c r="R174" s="18"/>
    </row>
    <row r="175" spans="2:18" x14ac:dyDescent="0.2">
      <c r="B175" s="23" t="s">
        <v>2980</v>
      </c>
      <c r="C175" s="32" t="s">
        <v>2969</v>
      </c>
      <c r="D175" s="32" t="s">
        <v>2986</v>
      </c>
      <c r="E175" s="32" t="s">
        <v>2982</v>
      </c>
      <c r="F175" s="94" t="s">
        <v>431</v>
      </c>
      <c r="G175" s="94" t="s">
        <v>2987</v>
      </c>
      <c r="H175" s="94" t="s">
        <v>183</v>
      </c>
      <c r="I175" s="105">
        <v>9.1999999999999993</v>
      </c>
      <c r="J175" s="94" t="s">
        <v>184</v>
      </c>
      <c r="K175" s="32">
        <v>3.5499999523162844E-2</v>
      </c>
      <c r="L175" s="32">
        <v>5.4100000000000002E-2</v>
      </c>
      <c r="M175" s="154">
        <v>833373</v>
      </c>
      <c r="N175" s="94">
        <v>105.8</v>
      </c>
      <c r="O175" s="125">
        <v>881.70862999999997</v>
      </c>
      <c r="P175" s="32">
        <v>2.7427744796063107E-3</v>
      </c>
      <c r="Q175" s="32">
        <v>1.425706153030267E-4</v>
      </c>
      <c r="R175" s="18"/>
    </row>
    <row r="176" spans="2:18" x14ac:dyDescent="0.2">
      <c r="B176" s="23" t="s">
        <v>2980</v>
      </c>
      <c r="C176" s="32" t="s">
        <v>2969</v>
      </c>
      <c r="D176" s="32" t="s">
        <v>2988</v>
      </c>
      <c r="E176" s="32" t="s">
        <v>2982</v>
      </c>
      <c r="F176" s="94" t="s">
        <v>431</v>
      </c>
      <c r="G176" s="94" t="s">
        <v>2987</v>
      </c>
      <c r="H176" s="94" t="s">
        <v>183</v>
      </c>
      <c r="I176" s="105">
        <v>9.73</v>
      </c>
      <c r="J176" s="94" t="s">
        <v>184</v>
      </c>
      <c r="K176" s="32">
        <v>3.5499999523162844E-2</v>
      </c>
      <c r="L176" s="32">
        <v>5.4000000000000006E-2</v>
      </c>
      <c r="M176" s="154">
        <v>374414</v>
      </c>
      <c r="N176" s="94">
        <v>105.13</v>
      </c>
      <c r="O176" s="125">
        <v>393.62142999999998</v>
      </c>
      <c r="P176" s="32">
        <v>1.2244575771364992E-3</v>
      </c>
      <c r="Q176" s="32">
        <v>6.3647839617445105E-5</v>
      </c>
      <c r="R176" s="18"/>
    </row>
    <row r="177" spans="2:18" x14ac:dyDescent="0.2">
      <c r="B177" s="23" t="s">
        <v>2980</v>
      </c>
      <c r="C177" s="32" t="s">
        <v>2969</v>
      </c>
      <c r="D177" s="32" t="s">
        <v>2989</v>
      </c>
      <c r="E177" s="32" t="s">
        <v>2982</v>
      </c>
      <c r="F177" s="94" t="s">
        <v>431</v>
      </c>
      <c r="G177" s="94" t="s">
        <v>1232</v>
      </c>
      <c r="H177" s="94" t="s">
        <v>183</v>
      </c>
      <c r="I177" s="105">
        <v>9.1999999999999993</v>
      </c>
      <c r="J177" s="94" t="s">
        <v>184</v>
      </c>
      <c r="K177" s="32">
        <v>3.5499999523162844E-2</v>
      </c>
      <c r="L177" s="32">
        <v>5.3699999999999998E-2</v>
      </c>
      <c r="M177" s="154">
        <v>764458</v>
      </c>
      <c r="N177" s="94">
        <v>106.1</v>
      </c>
      <c r="O177" s="125">
        <v>811.08993000000009</v>
      </c>
      <c r="P177" s="32">
        <v>2.5230974099342426E-3</v>
      </c>
      <c r="Q177" s="32">
        <v>1.3115170528181047E-4</v>
      </c>
      <c r="R177" s="18"/>
    </row>
    <row r="178" spans="2:18" x14ac:dyDescent="0.2">
      <c r="B178" s="23" t="s">
        <v>2980</v>
      </c>
      <c r="C178" s="32" t="s">
        <v>2969</v>
      </c>
      <c r="D178" s="32" t="s">
        <v>2990</v>
      </c>
      <c r="E178" s="32" t="s">
        <v>2982</v>
      </c>
      <c r="F178" s="94" t="s">
        <v>431</v>
      </c>
      <c r="G178" s="94" t="s">
        <v>1232</v>
      </c>
      <c r="H178" s="94" t="s">
        <v>183</v>
      </c>
      <c r="I178" s="105">
        <v>9.75</v>
      </c>
      <c r="J178" s="94" t="s">
        <v>184</v>
      </c>
      <c r="K178" s="32">
        <v>3.5499999523162844E-2</v>
      </c>
      <c r="L178" s="32">
        <v>5.33E-2</v>
      </c>
      <c r="M178" s="154">
        <v>343452</v>
      </c>
      <c r="N178" s="94">
        <v>105.83</v>
      </c>
      <c r="O178" s="125">
        <v>363.47525000000002</v>
      </c>
      <c r="P178" s="32">
        <v>1.1306803696233797E-3</v>
      </c>
      <c r="Q178" s="32">
        <v>5.8773259415552571E-5</v>
      </c>
      <c r="R178" s="18"/>
    </row>
    <row r="179" spans="2:18" x14ac:dyDescent="0.2">
      <c r="B179" s="23" t="s">
        <v>2980</v>
      </c>
      <c r="C179" s="32" t="s">
        <v>2969</v>
      </c>
      <c r="D179" s="32" t="s">
        <v>2991</v>
      </c>
      <c r="E179" s="32" t="s">
        <v>2982</v>
      </c>
      <c r="F179" s="94" t="s">
        <v>431</v>
      </c>
      <c r="G179" s="94" t="s">
        <v>2992</v>
      </c>
      <c r="H179" s="94" t="s">
        <v>183</v>
      </c>
      <c r="I179" s="105">
        <v>9.17</v>
      </c>
      <c r="J179" s="94" t="s">
        <v>184</v>
      </c>
      <c r="K179" s="32">
        <v>3.5499999523162844E-2</v>
      </c>
      <c r="L179" s="32">
        <v>5.4699999999999999E-2</v>
      </c>
      <c r="M179" s="154">
        <v>534107</v>
      </c>
      <c r="N179" s="94">
        <v>105.26</v>
      </c>
      <c r="O179" s="125">
        <v>562.20101999999997</v>
      </c>
      <c r="P179" s="32">
        <v>1.748866414140278E-3</v>
      </c>
      <c r="Q179" s="32">
        <v>9.0906839990200863E-5</v>
      </c>
      <c r="R179" s="18"/>
    </row>
    <row r="180" spans="2:18" x14ac:dyDescent="0.2">
      <c r="B180" s="23" t="s">
        <v>2980</v>
      </c>
      <c r="C180" s="32" t="s">
        <v>2969</v>
      </c>
      <c r="D180" s="32" t="s">
        <v>2993</v>
      </c>
      <c r="E180" s="32" t="s">
        <v>2982</v>
      </c>
      <c r="F180" s="94" t="s">
        <v>431</v>
      </c>
      <c r="G180" s="94" t="s">
        <v>2992</v>
      </c>
      <c r="H180" s="94" t="s">
        <v>183</v>
      </c>
      <c r="I180" s="105">
        <v>9.69</v>
      </c>
      <c r="J180" s="94" t="s">
        <v>184</v>
      </c>
      <c r="K180" s="32">
        <v>3.5499999523162844E-2</v>
      </c>
      <c r="L180" s="32">
        <v>5.4800000000000001E-2</v>
      </c>
      <c r="M180" s="154">
        <v>239961</v>
      </c>
      <c r="N180" s="94">
        <v>104.39</v>
      </c>
      <c r="O180" s="125">
        <v>250.49528000000001</v>
      </c>
      <c r="P180" s="32">
        <v>7.7922801010333438E-4</v>
      </c>
      <c r="Q180" s="32">
        <v>4.0504612277758879E-5</v>
      </c>
      <c r="R180" s="18"/>
    </row>
    <row r="181" spans="2:18" x14ac:dyDescent="0.2">
      <c r="B181" s="23" t="s">
        <v>2980</v>
      </c>
      <c r="C181" s="32" t="s">
        <v>2969</v>
      </c>
      <c r="D181" s="32" t="s">
        <v>2994</v>
      </c>
      <c r="E181" s="32" t="s">
        <v>2982</v>
      </c>
      <c r="F181" s="94" t="s">
        <v>431</v>
      </c>
      <c r="G181" s="94" t="s">
        <v>2995</v>
      </c>
      <c r="H181" s="94" t="s">
        <v>183</v>
      </c>
      <c r="I181" s="105">
        <v>8.83</v>
      </c>
      <c r="J181" s="94" t="s">
        <v>184</v>
      </c>
      <c r="K181" s="32">
        <v>3.5499999523162844E-2</v>
      </c>
      <c r="L181" s="32">
        <v>6.5199999999999994E-2</v>
      </c>
      <c r="M181" s="154">
        <v>632670.54</v>
      </c>
      <c r="N181" s="94">
        <v>96.26</v>
      </c>
      <c r="O181" s="125">
        <v>609.00866000000008</v>
      </c>
      <c r="P181" s="32">
        <v>1.8944732462324167E-3</v>
      </c>
      <c r="Q181" s="32">
        <v>9.8475546713285315E-5</v>
      </c>
      <c r="R181" s="18"/>
    </row>
    <row r="182" spans="2:18" x14ac:dyDescent="0.2">
      <c r="B182" s="23" t="s">
        <v>2980</v>
      </c>
      <c r="C182" s="32" t="s">
        <v>2969</v>
      </c>
      <c r="D182" s="32" t="s">
        <v>2996</v>
      </c>
      <c r="E182" s="32" t="s">
        <v>2982</v>
      </c>
      <c r="F182" s="94" t="s">
        <v>431</v>
      </c>
      <c r="G182" s="94" t="s">
        <v>2995</v>
      </c>
      <c r="H182" s="94" t="s">
        <v>183</v>
      </c>
      <c r="I182" s="105">
        <v>9.33</v>
      </c>
      <c r="J182" s="94" t="s">
        <v>184</v>
      </c>
      <c r="K182" s="32">
        <v>3.5499999523162844E-2</v>
      </c>
      <c r="L182" s="32">
        <v>6.5000000000000002E-2</v>
      </c>
      <c r="M182" s="154">
        <v>284243.27</v>
      </c>
      <c r="N182" s="94">
        <v>95.29</v>
      </c>
      <c r="O182" s="125">
        <v>270.85540999999995</v>
      </c>
      <c r="P182" s="32">
        <v>8.4256326969523246E-4</v>
      </c>
      <c r="Q182" s="32">
        <v>4.3796806731781183E-5</v>
      </c>
      <c r="R182" s="18"/>
    </row>
    <row r="183" spans="2:18" x14ac:dyDescent="0.2">
      <c r="B183" s="23" t="s">
        <v>2980</v>
      </c>
      <c r="C183" s="32" t="s">
        <v>2969</v>
      </c>
      <c r="D183" s="32" t="s">
        <v>3011</v>
      </c>
      <c r="E183" s="32" t="s">
        <v>2982</v>
      </c>
      <c r="F183" s="94" t="s">
        <v>431</v>
      </c>
      <c r="G183" s="94" t="s">
        <v>2927</v>
      </c>
      <c r="H183" s="94" t="s">
        <v>183</v>
      </c>
      <c r="I183" s="105">
        <v>8.66</v>
      </c>
      <c r="J183" s="94" t="s">
        <v>184</v>
      </c>
      <c r="K183" s="32">
        <v>3.5499999523162844E-2</v>
      </c>
      <c r="L183" s="32">
        <v>7.0800000000000002E-2</v>
      </c>
      <c r="M183" s="154">
        <v>392575.67</v>
      </c>
      <c r="N183" s="94">
        <v>91.93</v>
      </c>
      <c r="O183" s="125">
        <v>360.89481000000001</v>
      </c>
      <c r="P183" s="32">
        <v>1.1226532677698397E-3</v>
      </c>
      <c r="Q183" s="32">
        <v>5.8356007155525868E-5</v>
      </c>
      <c r="R183" s="18"/>
    </row>
    <row r="184" spans="2:18" x14ac:dyDescent="0.2">
      <c r="B184" s="23" t="s">
        <v>2980</v>
      </c>
      <c r="C184" s="32" t="s">
        <v>2969</v>
      </c>
      <c r="D184" s="32" t="s">
        <v>3012</v>
      </c>
      <c r="E184" s="32" t="s">
        <v>2982</v>
      </c>
      <c r="F184" s="94" t="s">
        <v>431</v>
      </c>
      <c r="G184" s="94" t="s">
        <v>2927</v>
      </c>
      <c r="H184" s="94" t="s">
        <v>183</v>
      </c>
      <c r="I184" s="105">
        <v>9.15</v>
      </c>
      <c r="J184" s="94" t="s">
        <v>184</v>
      </c>
      <c r="K184" s="32">
        <v>3.5499999523162844E-2</v>
      </c>
      <c r="L184" s="32">
        <v>6.9900000000000004E-2</v>
      </c>
      <c r="M184" s="154">
        <v>176374.56</v>
      </c>
      <c r="N184" s="94">
        <v>91.28</v>
      </c>
      <c r="O184" s="125">
        <v>160.99468999999999</v>
      </c>
      <c r="P184" s="32">
        <v>5.0081411484441223E-4</v>
      </c>
      <c r="Q184" s="32">
        <v>2.6032536410378607E-5</v>
      </c>
      <c r="R184" s="18"/>
    </row>
    <row r="185" spans="2:18" x14ac:dyDescent="0.2">
      <c r="B185" s="23" t="s">
        <v>2980</v>
      </c>
      <c r="C185" s="32" t="s">
        <v>178</v>
      </c>
      <c r="D185" s="32" t="s">
        <v>3040</v>
      </c>
      <c r="E185" s="32" t="s">
        <v>2982</v>
      </c>
      <c r="F185" s="94" t="s">
        <v>431</v>
      </c>
      <c r="G185" s="94" t="s">
        <v>3041</v>
      </c>
      <c r="H185" s="94" t="s">
        <v>183</v>
      </c>
      <c r="I185" s="105">
        <v>9.26</v>
      </c>
      <c r="J185" s="94" t="s">
        <v>184</v>
      </c>
      <c r="K185" s="32">
        <v>3.5499999523162844E-2</v>
      </c>
      <c r="L185" s="32">
        <v>6.6699999999999995E-2</v>
      </c>
      <c r="M185" s="154">
        <v>502210.59</v>
      </c>
      <c r="N185" s="94">
        <v>93.84</v>
      </c>
      <c r="O185" s="125">
        <v>471.27440999999999</v>
      </c>
      <c r="P185" s="32">
        <v>1.4660165282033375E-3</v>
      </c>
      <c r="Q185" s="32">
        <v>7.6204179390045073E-5</v>
      </c>
      <c r="R185" s="18"/>
    </row>
    <row r="186" spans="2:18" x14ac:dyDescent="0.2">
      <c r="B186" s="23" t="s">
        <v>2980</v>
      </c>
      <c r="C186" s="32" t="s">
        <v>178</v>
      </c>
      <c r="D186" s="32" t="s">
        <v>3042</v>
      </c>
      <c r="E186" s="32" t="s">
        <v>2982</v>
      </c>
      <c r="F186" s="94" t="s">
        <v>431</v>
      </c>
      <c r="G186" s="94" t="s">
        <v>3041</v>
      </c>
      <c r="H186" s="94" t="s">
        <v>183</v>
      </c>
      <c r="I186" s="105">
        <v>8.74</v>
      </c>
      <c r="J186" s="94" t="s">
        <v>184</v>
      </c>
      <c r="K186" s="32">
        <v>3.5499999523162844E-2</v>
      </c>
      <c r="L186" s="32">
        <v>6.8099999999999994E-2</v>
      </c>
      <c r="M186" s="154">
        <v>1117823.6100000001</v>
      </c>
      <c r="N186" s="94">
        <v>93.96</v>
      </c>
      <c r="O186" s="125">
        <v>1050.3070600000001</v>
      </c>
      <c r="P186" s="32">
        <v>3.2672419231263897E-3</v>
      </c>
      <c r="Q186" s="32">
        <v>1.6983266206809498E-4</v>
      </c>
      <c r="R186" s="18"/>
    </row>
    <row r="187" spans="2:18" x14ac:dyDescent="0.2">
      <c r="B187" s="23" t="s">
        <v>2980</v>
      </c>
      <c r="C187" s="32" t="s">
        <v>2969</v>
      </c>
      <c r="D187" s="32" t="s">
        <v>3413</v>
      </c>
      <c r="E187" s="32" t="s">
        <v>2982</v>
      </c>
      <c r="F187" s="94" t="s">
        <v>431</v>
      </c>
      <c r="G187" s="94" t="s">
        <v>3414</v>
      </c>
      <c r="H187" s="94" t="s">
        <v>183</v>
      </c>
      <c r="I187" s="105">
        <v>8.2100000000000009</v>
      </c>
      <c r="J187" s="94" t="s">
        <v>136</v>
      </c>
      <c r="K187" s="32">
        <v>7.2970000000000007E-2</v>
      </c>
      <c r="L187" s="32">
        <v>6.4000000000000001E-2</v>
      </c>
      <c r="M187" s="154">
        <v>38308.120000000003</v>
      </c>
      <c r="N187" s="94">
        <v>107.96</v>
      </c>
      <c r="O187" s="125">
        <v>155.0077</v>
      </c>
      <c r="P187" s="32">
        <v>4.8219009005556767E-4</v>
      </c>
      <c r="Q187" s="32">
        <v>2.5064451468176024E-5</v>
      </c>
      <c r="R187" s="18"/>
    </row>
    <row r="188" spans="2:18" x14ac:dyDescent="0.2">
      <c r="B188" s="23" t="s">
        <v>2980</v>
      </c>
      <c r="C188" s="32" t="s">
        <v>2969</v>
      </c>
      <c r="D188" s="32" t="s">
        <v>3415</v>
      </c>
      <c r="E188" s="32" t="s">
        <v>2982</v>
      </c>
      <c r="F188" s="94" t="s">
        <v>431</v>
      </c>
      <c r="G188" s="94" t="s">
        <v>2987</v>
      </c>
      <c r="H188" s="94" t="s">
        <v>183</v>
      </c>
      <c r="I188" s="105">
        <v>8.11</v>
      </c>
      <c r="J188" s="94" t="s">
        <v>136</v>
      </c>
      <c r="K188" s="32">
        <v>7.2970000000000007E-2</v>
      </c>
      <c r="L188" s="32">
        <v>6.7199999999999996E-2</v>
      </c>
      <c r="M188" s="154">
        <v>166420</v>
      </c>
      <c r="N188" s="94">
        <v>105.42</v>
      </c>
      <c r="O188" s="125">
        <v>657.54898000000003</v>
      </c>
      <c r="P188" s="32">
        <v>2.0454700113745746E-3</v>
      </c>
      <c r="Q188" s="32">
        <v>1.0632442451025755E-4</v>
      </c>
      <c r="R188" s="18"/>
    </row>
    <row r="189" spans="2:18" x14ac:dyDescent="0.2">
      <c r="B189" s="23" t="s">
        <v>2980</v>
      </c>
      <c r="C189" s="32" t="s">
        <v>2969</v>
      </c>
      <c r="D189" s="32" t="s">
        <v>3416</v>
      </c>
      <c r="E189" s="32" t="s">
        <v>2982</v>
      </c>
      <c r="F189" s="94" t="s">
        <v>431</v>
      </c>
      <c r="G189" s="94" t="s">
        <v>1232</v>
      </c>
      <c r="H189" s="94" t="s">
        <v>183</v>
      </c>
      <c r="I189" s="105">
        <v>8.01</v>
      </c>
      <c r="J189" s="94" t="s">
        <v>136</v>
      </c>
      <c r="K189" s="32">
        <v>7.2970000000000007E-2</v>
      </c>
      <c r="L189" s="32">
        <v>6.8900000000000003E-2</v>
      </c>
      <c r="M189" s="154">
        <v>152855</v>
      </c>
      <c r="N189" s="94">
        <v>106.1</v>
      </c>
      <c r="O189" s="125">
        <v>607.84746999999993</v>
      </c>
      <c r="P189" s="32">
        <v>1.8908610752843176E-3</v>
      </c>
      <c r="Q189" s="32">
        <v>9.8287784489858114E-5</v>
      </c>
      <c r="R189" s="18"/>
    </row>
    <row r="190" spans="2:18" x14ac:dyDescent="0.2">
      <c r="B190" s="23" t="s">
        <v>2980</v>
      </c>
      <c r="C190" s="32" t="s">
        <v>2969</v>
      </c>
      <c r="D190" s="32" t="s">
        <v>3417</v>
      </c>
      <c r="E190" s="32" t="s">
        <v>2982</v>
      </c>
      <c r="F190" s="94" t="s">
        <v>431</v>
      </c>
      <c r="G190" s="94" t="s">
        <v>2992</v>
      </c>
      <c r="H190" s="94" t="s">
        <v>183</v>
      </c>
      <c r="I190" s="105">
        <v>8.07</v>
      </c>
      <c r="J190" s="94" t="s">
        <v>136</v>
      </c>
      <c r="K190" s="32">
        <v>7.2970000000000007E-2</v>
      </c>
      <c r="L190" s="32">
        <v>6.8400000000000002E-2</v>
      </c>
      <c r="M190" s="154">
        <v>104930</v>
      </c>
      <c r="N190" s="94">
        <v>104.44</v>
      </c>
      <c r="O190" s="125">
        <v>410.73915999999997</v>
      </c>
      <c r="P190" s="32">
        <v>1.277706543286225E-3</v>
      </c>
      <c r="Q190" s="32">
        <v>6.641574413335199E-5</v>
      </c>
      <c r="R190" s="18"/>
    </row>
    <row r="191" spans="2:18" x14ac:dyDescent="0.2">
      <c r="B191" s="23" t="s">
        <v>2980</v>
      </c>
      <c r="C191" s="32" t="s">
        <v>2969</v>
      </c>
      <c r="D191" s="32" t="s">
        <v>3421</v>
      </c>
      <c r="E191" s="32" t="s">
        <v>2982</v>
      </c>
      <c r="F191" s="94" t="s">
        <v>431</v>
      </c>
      <c r="G191" s="94" t="s">
        <v>2995</v>
      </c>
      <c r="H191" s="94" t="s">
        <v>183</v>
      </c>
      <c r="I191" s="105">
        <v>7.8</v>
      </c>
      <c r="J191" s="94" t="s">
        <v>136</v>
      </c>
      <c r="K191" s="32">
        <v>7.2970000000000007E-2</v>
      </c>
      <c r="L191" s="32">
        <v>7.6999999999999999E-2</v>
      </c>
      <c r="M191" s="154">
        <v>132404.29999999999</v>
      </c>
      <c r="N191" s="94">
        <v>97.97</v>
      </c>
      <c r="O191" s="125">
        <v>486.17740999999995</v>
      </c>
      <c r="P191" s="32">
        <v>1.5123760246160843E-3</v>
      </c>
      <c r="Q191" s="32">
        <v>7.8613966260182667E-5</v>
      </c>
      <c r="R191" s="18"/>
    </row>
    <row r="192" spans="2:18" x14ac:dyDescent="0.2">
      <c r="B192" s="23" t="s">
        <v>2980</v>
      </c>
      <c r="C192" s="32" t="s">
        <v>2969</v>
      </c>
      <c r="D192" s="32" t="s">
        <v>3425</v>
      </c>
      <c r="E192" s="32" t="s">
        <v>2982</v>
      </c>
      <c r="F192" s="94" t="s">
        <v>431</v>
      </c>
      <c r="G192" s="94" t="s">
        <v>2927</v>
      </c>
      <c r="H192" s="94" t="s">
        <v>183</v>
      </c>
      <c r="I192" s="105">
        <v>7.58</v>
      </c>
      <c r="J192" s="94" t="s">
        <v>136</v>
      </c>
      <c r="K192" s="32">
        <v>7.2970000000000007E-2</v>
      </c>
      <c r="L192" s="32">
        <v>8.43E-2</v>
      </c>
      <c r="M192" s="154">
        <v>81766.210000000006</v>
      </c>
      <c r="N192" s="94">
        <v>93.02</v>
      </c>
      <c r="O192" s="125">
        <v>285.06885999999997</v>
      </c>
      <c r="P192" s="32">
        <v>8.8677774894691029E-4</v>
      </c>
      <c r="Q192" s="32">
        <v>4.6095094673092145E-5</v>
      </c>
      <c r="R192" s="18"/>
    </row>
    <row r="193" spans="2:18" x14ac:dyDescent="0.2">
      <c r="B193" s="23" t="s">
        <v>2980</v>
      </c>
      <c r="C193" s="32" t="s">
        <v>178</v>
      </c>
      <c r="D193" s="32" t="s">
        <v>3430</v>
      </c>
      <c r="E193" s="32" t="s">
        <v>2982</v>
      </c>
      <c r="F193" s="94" t="s">
        <v>431</v>
      </c>
      <c r="G193" s="94" t="s">
        <v>3041</v>
      </c>
      <c r="H193" s="94" t="s">
        <v>183</v>
      </c>
      <c r="I193" s="105">
        <v>7.7</v>
      </c>
      <c r="J193" s="94" t="s">
        <v>136</v>
      </c>
      <c r="K193" s="32">
        <v>7.2970000000000007E-2</v>
      </c>
      <c r="L193" s="32">
        <v>8.0199999999999994E-2</v>
      </c>
      <c r="M193" s="154">
        <v>205221.81</v>
      </c>
      <c r="N193" s="94">
        <v>95.78</v>
      </c>
      <c r="O193" s="125">
        <v>736.71231</v>
      </c>
      <c r="P193" s="32">
        <v>2.2917272826056077E-3</v>
      </c>
      <c r="Q193" s="32">
        <v>1.1912498501689175E-4</v>
      </c>
      <c r="R193" s="18"/>
    </row>
    <row r="194" spans="2:18" x14ac:dyDescent="0.2">
      <c r="B194" s="23" t="s">
        <v>3360</v>
      </c>
      <c r="C194" s="32" t="s">
        <v>178</v>
      </c>
      <c r="D194" s="32" t="s">
        <v>3361</v>
      </c>
      <c r="E194" s="32" t="s">
        <v>3362</v>
      </c>
      <c r="F194" s="94" t="s">
        <v>431</v>
      </c>
      <c r="G194" s="94" t="s">
        <v>3363</v>
      </c>
      <c r="H194" s="94" t="s">
        <v>183</v>
      </c>
      <c r="I194" s="105">
        <v>6.66</v>
      </c>
      <c r="J194" s="94" t="s">
        <v>184</v>
      </c>
      <c r="K194" s="32">
        <v>3.44E-2</v>
      </c>
      <c r="L194" s="32">
        <v>4.1799999999999997E-2</v>
      </c>
      <c r="M194" s="154">
        <v>2659308.41</v>
      </c>
      <c r="N194" s="94">
        <v>96.99</v>
      </c>
      <c r="O194" s="125">
        <v>2579.2632200000003</v>
      </c>
      <c r="P194" s="32">
        <v>8.0234411860108466E-3</v>
      </c>
      <c r="Q194" s="32">
        <v>4.1706197692980044E-4</v>
      </c>
      <c r="R194" s="18"/>
    </row>
    <row r="195" spans="2:18" x14ac:dyDescent="0.2">
      <c r="B195" s="23" t="s">
        <v>3364</v>
      </c>
      <c r="C195" s="32" t="s">
        <v>178</v>
      </c>
      <c r="D195" s="32" t="s">
        <v>3365</v>
      </c>
      <c r="E195" s="32" t="s">
        <v>3366</v>
      </c>
      <c r="F195" s="94" t="s">
        <v>431</v>
      </c>
      <c r="G195" s="94" t="s">
        <v>3363</v>
      </c>
      <c r="H195" s="94" t="s">
        <v>183</v>
      </c>
      <c r="I195" s="105">
        <v>6.61</v>
      </c>
      <c r="J195" s="94" t="s">
        <v>184</v>
      </c>
      <c r="K195" s="32">
        <v>3.4300000000000004E-2</v>
      </c>
      <c r="L195" s="32">
        <v>4.1700000000000001E-2</v>
      </c>
      <c r="M195" s="154">
        <v>1842543.25</v>
      </c>
      <c r="N195" s="94">
        <v>97.06</v>
      </c>
      <c r="O195" s="125">
        <v>1788.37247</v>
      </c>
      <c r="P195" s="32">
        <v>5.5631783605730421E-3</v>
      </c>
      <c r="Q195" s="32">
        <v>2.8917644079189022E-4</v>
      </c>
      <c r="R195" s="18"/>
    </row>
    <row r="196" spans="2:18" x14ac:dyDescent="0.2">
      <c r="B196" s="23" t="s">
        <v>3431</v>
      </c>
      <c r="C196" s="32" t="s">
        <v>2969</v>
      </c>
      <c r="D196" s="32" t="s">
        <v>3432</v>
      </c>
      <c r="E196" s="32" t="s">
        <v>3433</v>
      </c>
      <c r="F196" s="94" t="s">
        <v>411</v>
      </c>
      <c r="G196" s="94" t="s">
        <v>3434</v>
      </c>
      <c r="H196" s="94" t="s">
        <v>188</v>
      </c>
      <c r="I196" s="105">
        <v>1.99</v>
      </c>
      <c r="J196" s="94" t="s">
        <v>136</v>
      </c>
      <c r="K196" s="32">
        <v>5.7698800000000008E-2</v>
      </c>
      <c r="L196" s="32">
        <v>7.7100000000000002E-2</v>
      </c>
      <c r="M196" s="154">
        <v>887183</v>
      </c>
      <c r="N196" s="94">
        <v>100.11</v>
      </c>
      <c r="O196" s="125">
        <v>3328.8195599999999</v>
      </c>
      <c r="P196" s="32">
        <v>1.0355123025598954E-2</v>
      </c>
      <c r="Q196" s="32">
        <v>5.3826381726801355E-4</v>
      </c>
      <c r="R196" s="18"/>
    </row>
    <row r="197" spans="2:18" x14ac:dyDescent="0.2">
      <c r="B197" s="23" t="s">
        <v>3431</v>
      </c>
      <c r="C197" s="32" t="s">
        <v>2969</v>
      </c>
      <c r="D197" s="32" t="s">
        <v>3435</v>
      </c>
      <c r="E197" s="32" t="s">
        <v>3433</v>
      </c>
      <c r="F197" s="94" t="s">
        <v>411</v>
      </c>
      <c r="G197" s="94" t="s">
        <v>2727</v>
      </c>
      <c r="H197" s="94" t="s">
        <v>188</v>
      </c>
      <c r="I197" s="105">
        <v>1.99</v>
      </c>
      <c r="J197" s="94" t="s">
        <v>136</v>
      </c>
      <c r="K197" s="32">
        <v>5.7698800000000008E-2</v>
      </c>
      <c r="L197" s="32">
        <v>7.8700000000000006E-2</v>
      </c>
      <c r="M197" s="154">
        <v>54670.49</v>
      </c>
      <c r="N197" s="94">
        <v>99.83</v>
      </c>
      <c r="O197" s="125">
        <v>204.55664999999999</v>
      </c>
      <c r="P197" s="32">
        <v>6.3632445023676385E-4</v>
      </c>
      <c r="Q197" s="32">
        <v>3.3076422825560724E-5</v>
      </c>
      <c r="R197" s="18"/>
    </row>
    <row r="198" spans="2:18" x14ac:dyDescent="0.2">
      <c r="B198" s="23" t="s">
        <v>3431</v>
      </c>
      <c r="C198" s="32" t="s">
        <v>2969</v>
      </c>
      <c r="D198" s="32" t="s">
        <v>3436</v>
      </c>
      <c r="E198" s="32" t="s">
        <v>3433</v>
      </c>
      <c r="F198" s="94" t="s">
        <v>411</v>
      </c>
      <c r="G198" s="94" t="s">
        <v>2727</v>
      </c>
      <c r="H198" s="94" t="s">
        <v>188</v>
      </c>
      <c r="I198" s="105">
        <v>1.99</v>
      </c>
      <c r="J198" s="94" t="s">
        <v>136</v>
      </c>
      <c r="K198" s="32">
        <v>5.7698800000000008E-2</v>
      </c>
      <c r="L198" s="32">
        <v>7.8700000000000006E-2</v>
      </c>
      <c r="M198" s="154">
        <v>35227.24</v>
      </c>
      <c r="N198" s="94">
        <v>99.83</v>
      </c>
      <c r="O198" s="125">
        <v>131.80723999999998</v>
      </c>
      <c r="P198" s="32">
        <v>4.1001927598161779E-4</v>
      </c>
      <c r="Q198" s="32">
        <v>2.1312981033421107E-5</v>
      </c>
      <c r="R198" s="18"/>
    </row>
    <row r="199" spans="2:18" x14ac:dyDescent="0.2">
      <c r="B199" s="23" t="s">
        <v>3431</v>
      </c>
      <c r="C199" s="32" t="s">
        <v>2969</v>
      </c>
      <c r="D199" s="32" t="s">
        <v>3437</v>
      </c>
      <c r="E199" s="32" t="s">
        <v>3433</v>
      </c>
      <c r="F199" s="94" t="s">
        <v>411</v>
      </c>
      <c r="G199" s="94" t="s">
        <v>2727</v>
      </c>
      <c r="H199" s="94" t="s">
        <v>188</v>
      </c>
      <c r="I199" s="105">
        <v>1.99</v>
      </c>
      <c r="J199" s="94" t="s">
        <v>136</v>
      </c>
      <c r="K199" s="32">
        <v>5.7698800000000008E-2</v>
      </c>
      <c r="L199" s="32">
        <v>7.8700000000000006E-2</v>
      </c>
      <c r="M199" s="154">
        <v>388920.98</v>
      </c>
      <c r="N199" s="94">
        <v>99.83</v>
      </c>
      <c r="O199" s="125">
        <v>1455.19778</v>
      </c>
      <c r="P199" s="32">
        <v>4.5267554359355189E-3</v>
      </c>
      <c r="Q199" s="32">
        <v>2.3530272453179738E-4</v>
      </c>
      <c r="R199" s="18"/>
    </row>
    <row r="200" spans="2:18" x14ac:dyDescent="0.2">
      <c r="B200" s="23" t="s">
        <v>3431</v>
      </c>
      <c r="C200" s="32" t="s">
        <v>2969</v>
      </c>
      <c r="D200" s="32" t="s">
        <v>3438</v>
      </c>
      <c r="E200" s="32" t="s">
        <v>3433</v>
      </c>
      <c r="F200" s="94" t="s">
        <v>411</v>
      </c>
      <c r="G200" s="94" t="s">
        <v>2794</v>
      </c>
      <c r="H200" s="94" t="s">
        <v>188</v>
      </c>
      <c r="I200" s="105">
        <v>2.21</v>
      </c>
      <c r="J200" s="94" t="s">
        <v>136</v>
      </c>
      <c r="K200" s="32">
        <v>5.7698800000000008E-2</v>
      </c>
      <c r="L200" s="32">
        <v>5.5599999999999997E-2</v>
      </c>
      <c r="M200" s="154">
        <v>62991.16</v>
      </c>
      <c r="N200" s="94">
        <v>101.4987</v>
      </c>
      <c r="O200" s="125">
        <v>239.62931</v>
      </c>
      <c r="P200" s="32">
        <v>7.4542670182741583E-4</v>
      </c>
      <c r="Q200" s="32">
        <v>3.8747605511516572E-5</v>
      </c>
      <c r="R200" s="18"/>
    </row>
    <row r="201" spans="2:18" x14ac:dyDescent="0.2">
      <c r="B201" s="23" t="s">
        <v>3431</v>
      </c>
      <c r="C201" s="32" t="s">
        <v>2969</v>
      </c>
      <c r="D201" s="32" t="s">
        <v>3439</v>
      </c>
      <c r="E201" s="32" t="s">
        <v>3433</v>
      </c>
      <c r="F201" s="94" t="s">
        <v>411</v>
      </c>
      <c r="G201" s="94" t="s">
        <v>2747</v>
      </c>
      <c r="H201" s="94" t="s">
        <v>188</v>
      </c>
      <c r="I201" s="105">
        <v>2.0099999999999998</v>
      </c>
      <c r="J201" s="94" t="s">
        <v>136</v>
      </c>
      <c r="K201" s="32">
        <v>5.7698800000000008E-2</v>
      </c>
      <c r="L201" s="32">
        <v>7.1500000000000008E-2</v>
      </c>
      <c r="M201" s="154">
        <v>54425.39</v>
      </c>
      <c r="N201" s="94">
        <v>100.07</v>
      </c>
      <c r="O201" s="125">
        <v>204.12914999999998</v>
      </c>
      <c r="P201" s="32">
        <v>6.3499460492263591E-4</v>
      </c>
      <c r="Q201" s="32">
        <v>3.3007296885348429E-5</v>
      </c>
      <c r="R201" s="18"/>
    </row>
    <row r="202" spans="2:18" x14ac:dyDescent="0.2">
      <c r="B202" s="23" t="s">
        <v>3093</v>
      </c>
      <c r="C202" s="32" t="s">
        <v>2969</v>
      </c>
      <c r="D202" s="32" t="s">
        <v>3094</v>
      </c>
      <c r="E202" s="32" t="s">
        <v>3095</v>
      </c>
      <c r="F202" s="94" t="s">
        <v>2276</v>
      </c>
      <c r="G202" s="94" t="s">
        <v>3096</v>
      </c>
      <c r="H202" s="94" t="s">
        <v>2933</v>
      </c>
      <c r="I202" s="105">
        <v>2.4</v>
      </c>
      <c r="J202" s="94" t="s">
        <v>184</v>
      </c>
      <c r="K202" s="32">
        <v>4.0500000000000001E-2</v>
      </c>
      <c r="L202" s="32">
        <v>7.9000000000000008E-3</v>
      </c>
      <c r="M202" s="154">
        <v>1243932.1000000001</v>
      </c>
      <c r="N202" s="94">
        <v>111.86</v>
      </c>
      <c r="O202" s="125">
        <v>1391.46244</v>
      </c>
      <c r="P202" s="32">
        <v>4.3284907733779666E-3</v>
      </c>
      <c r="Q202" s="32">
        <v>2.249968407838436E-4</v>
      </c>
      <c r="R202" s="18"/>
    </row>
    <row r="203" spans="2:18" x14ac:dyDescent="0.2">
      <c r="B203" s="23" t="s">
        <v>3148</v>
      </c>
      <c r="C203" s="32" t="s">
        <v>178</v>
      </c>
      <c r="D203" s="32" t="s">
        <v>3149</v>
      </c>
      <c r="E203" s="32" t="s">
        <v>569</v>
      </c>
      <c r="F203" s="94" t="s">
        <v>2276</v>
      </c>
      <c r="G203" s="94" t="s">
        <v>3150</v>
      </c>
      <c r="H203" s="94" t="s">
        <v>2933</v>
      </c>
      <c r="I203" s="105">
        <v>6.5</v>
      </c>
      <c r="J203" s="94" t="s">
        <v>184</v>
      </c>
      <c r="K203" s="32">
        <v>3.95E-2</v>
      </c>
      <c r="L203" s="32">
        <v>1.8500000000000003E-2</v>
      </c>
      <c r="M203" s="154">
        <v>312565.95</v>
      </c>
      <c r="N203" s="94">
        <v>115.37</v>
      </c>
      <c r="O203" s="125">
        <v>360.60732999999999</v>
      </c>
      <c r="P203" s="32">
        <v>1.1217589895688911E-3</v>
      </c>
      <c r="Q203" s="32">
        <v>5.8309522184082053E-5</v>
      </c>
      <c r="R203" s="18"/>
    </row>
    <row r="204" spans="2:18" x14ac:dyDescent="0.2">
      <c r="B204" s="23" t="s">
        <v>3148</v>
      </c>
      <c r="C204" s="32" t="s">
        <v>178</v>
      </c>
      <c r="D204" s="32" t="s">
        <v>3151</v>
      </c>
      <c r="E204" s="32" t="s">
        <v>569</v>
      </c>
      <c r="F204" s="94" t="s">
        <v>2276</v>
      </c>
      <c r="G204" s="94" t="s">
        <v>3150</v>
      </c>
      <c r="H204" s="94" t="s">
        <v>2933</v>
      </c>
      <c r="I204" s="105">
        <v>6.14</v>
      </c>
      <c r="J204" s="94" t="s">
        <v>184</v>
      </c>
      <c r="K204" s="32">
        <v>3.95E-2</v>
      </c>
      <c r="L204" s="32">
        <v>1.78E-2</v>
      </c>
      <c r="M204" s="154">
        <v>1757210.42</v>
      </c>
      <c r="N204" s="94">
        <v>115.04</v>
      </c>
      <c r="O204" s="125">
        <v>2021.49486</v>
      </c>
      <c r="P204" s="32">
        <v>6.2883636657421992E-3</v>
      </c>
      <c r="Q204" s="32">
        <v>3.2687188966507653E-4</v>
      </c>
      <c r="R204" s="18"/>
    </row>
    <row r="205" spans="2:18" x14ac:dyDescent="0.2">
      <c r="B205" s="23" t="s">
        <v>3245</v>
      </c>
      <c r="C205" s="32" t="s">
        <v>178</v>
      </c>
      <c r="D205" s="32" t="s">
        <v>3246</v>
      </c>
      <c r="E205" s="32" t="s">
        <v>3247</v>
      </c>
      <c r="F205" s="94" t="s">
        <v>2276</v>
      </c>
      <c r="G205" s="94" t="s">
        <v>2616</v>
      </c>
      <c r="H205" s="94" t="s">
        <v>2933</v>
      </c>
      <c r="I205" s="105">
        <v>3.03</v>
      </c>
      <c r="J205" s="94" t="s">
        <v>184</v>
      </c>
      <c r="K205" s="32">
        <v>2.2799999999999997E-2</v>
      </c>
      <c r="L205" s="32">
        <v>2.3199999999999998E-2</v>
      </c>
      <c r="M205" s="154">
        <v>4856586.4400000004</v>
      </c>
      <c r="N205" s="94">
        <v>100.24</v>
      </c>
      <c r="O205" s="125">
        <v>4868.2422400000005</v>
      </c>
      <c r="P205" s="32">
        <v>1.5143881007962304E-2</v>
      </c>
      <c r="Q205" s="32">
        <v>7.8718554858761569E-4</v>
      </c>
      <c r="R205" s="18"/>
    </row>
    <row r="206" spans="2:18" x14ac:dyDescent="0.2">
      <c r="B206" s="23" t="s">
        <v>3257</v>
      </c>
      <c r="C206" s="32" t="s">
        <v>2969</v>
      </c>
      <c r="D206" s="32" t="s">
        <v>3258</v>
      </c>
      <c r="E206" s="32" t="s">
        <v>3259</v>
      </c>
      <c r="F206" s="94" t="s">
        <v>431</v>
      </c>
      <c r="G206" s="94" t="s">
        <v>590</v>
      </c>
      <c r="H206" s="94" t="s">
        <v>183</v>
      </c>
      <c r="I206" s="105">
        <v>4.18</v>
      </c>
      <c r="J206" s="94" t="s">
        <v>184</v>
      </c>
      <c r="K206" s="32">
        <v>0.03</v>
      </c>
      <c r="L206" s="32">
        <v>3.44E-2</v>
      </c>
      <c r="M206" s="154">
        <v>3980955.4</v>
      </c>
      <c r="N206" s="94">
        <v>98.92</v>
      </c>
      <c r="O206" s="125">
        <v>3937.96108</v>
      </c>
      <c r="P206" s="32">
        <v>1.2250009565979757E-2</v>
      </c>
      <c r="Q206" s="32">
        <v>6.367608471916301E-4</v>
      </c>
      <c r="R206" s="18"/>
    </row>
    <row r="207" spans="2:18" x14ac:dyDescent="0.2">
      <c r="B207" s="23" t="s">
        <v>3257</v>
      </c>
      <c r="C207" s="32" t="s">
        <v>2969</v>
      </c>
      <c r="D207" s="32" t="s">
        <v>3375</v>
      </c>
      <c r="E207" s="32" t="s">
        <v>3259</v>
      </c>
      <c r="F207" s="94" t="s">
        <v>431</v>
      </c>
      <c r="G207" s="94" t="s">
        <v>3376</v>
      </c>
      <c r="H207" s="94" t="s">
        <v>183</v>
      </c>
      <c r="I207" s="105">
        <v>4.09</v>
      </c>
      <c r="J207" s="94" t="s">
        <v>184</v>
      </c>
      <c r="K207" s="32">
        <v>0.03</v>
      </c>
      <c r="L207" s="32">
        <v>3.6600000000000001E-2</v>
      </c>
      <c r="M207" s="154">
        <v>1051414.32</v>
      </c>
      <c r="N207" s="94">
        <v>99.37</v>
      </c>
      <c r="O207" s="125">
        <v>1044.7904000000001</v>
      </c>
      <c r="P207" s="32">
        <v>3.2500809770430283E-3</v>
      </c>
      <c r="Q207" s="32">
        <v>1.6894062859597439E-4</v>
      </c>
      <c r="R207" s="18"/>
    </row>
    <row r="208" spans="2:18" x14ac:dyDescent="0.2">
      <c r="B208" s="23" t="s">
        <v>3260</v>
      </c>
      <c r="C208" s="32" t="s">
        <v>2969</v>
      </c>
      <c r="D208" s="32" t="s">
        <v>3261</v>
      </c>
      <c r="E208" s="32" t="s">
        <v>3262</v>
      </c>
      <c r="F208" s="94" t="s">
        <v>2276</v>
      </c>
      <c r="G208" s="94" t="s">
        <v>590</v>
      </c>
      <c r="H208" s="94" t="s">
        <v>2933</v>
      </c>
      <c r="I208" s="105">
        <v>4.18</v>
      </c>
      <c r="J208" s="94" t="s">
        <v>184</v>
      </c>
      <c r="K208" s="32">
        <v>0.03</v>
      </c>
      <c r="L208" s="32">
        <v>3.44E-2</v>
      </c>
      <c r="M208" s="154">
        <v>3980955.4</v>
      </c>
      <c r="N208" s="94">
        <v>98.92</v>
      </c>
      <c r="O208" s="125">
        <v>3937.96108</v>
      </c>
      <c r="P208" s="32">
        <v>1.2250009565979757E-2</v>
      </c>
      <c r="Q208" s="32">
        <v>6.367608471916301E-4</v>
      </c>
      <c r="R208" s="18"/>
    </row>
    <row r="209" spans="2:18" x14ac:dyDescent="0.2">
      <c r="B209" s="23" t="s">
        <v>3260</v>
      </c>
      <c r="C209" s="32" t="s">
        <v>2969</v>
      </c>
      <c r="D209" s="32" t="s">
        <v>3377</v>
      </c>
      <c r="E209" s="32" t="s">
        <v>3262</v>
      </c>
      <c r="F209" s="94" t="s">
        <v>2276</v>
      </c>
      <c r="G209" s="94" t="s">
        <v>3376</v>
      </c>
      <c r="H209" s="94" t="s">
        <v>2933</v>
      </c>
      <c r="I209" s="105">
        <v>4.09</v>
      </c>
      <c r="J209" s="94" t="s">
        <v>184</v>
      </c>
      <c r="K209" s="32">
        <v>0.03</v>
      </c>
      <c r="L209" s="32">
        <v>3.6600000000000001E-2</v>
      </c>
      <c r="M209" s="154">
        <v>1051414.32</v>
      </c>
      <c r="N209" s="94">
        <v>99.37</v>
      </c>
      <c r="O209" s="125">
        <v>1044.7904000000001</v>
      </c>
      <c r="P209" s="32">
        <v>3.2500809770430283E-3</v>
      </c>
      <c r="Q209" s="32">
        <v>1.6894062859597439E-4</v>
      </c>
      <c r="R209" s="18"/>
    </row>
    <row r="210" spans="2:18" x14ac:dyDescent="0.2">
      <c r="B210" s="23" t="s">
        <v>3080</v>
      </c>
      <c r="C210" s="32" t="s">
        <v>178</v>
      </c>
      <c r="D210" s="32" t="s">
        <v>3081</v>
      </c>
      <c r="E210" s="32" t="s">
        <v>3082</v>
      </c>
      <c r="F210" s="94" t="s">
        <v>431</v>
      </c>
      <c r="G210" s="94" t="s">
        <v>785</v>
      </c>
      <c r="H210" s="94" t="s">
        <v>183</v>
      </c>
      <c r="I210" s="105">
        <v>0.98</v>
      </c>
      <c r="J210" s="94" t="s">
        <v>184</v>
      </c>
      <c r="K210" s="32">
        <v>3.1500000953674313E-2</v>
      </c>
      <c r="L210" s="32">
        <v>4.2099999999999999E-2</v>
      </c>
      <c r="M210" s="154">
        <v>206671.72</v>
      </c>
      <c r="N210" s="94">
        <v>99.27</v>
      </c>
      <c r="O210" s="125">
        <v>205.16301000000001</v>
      </c>
      <c r="P210" s="32">
        <v>6.3821068416582746E-4</v>
      </c>
      <c r="Q210" s="32">
        <v>3.3174470088969214E-5</v>
      </c>
      <c r="R210" s="18"/>
    </row>
    <row r="211" spans="2:18" x14ac:dyDescent="0.2">
      <c r="B211" s="23" t="s">
        <v>3080</v>
      </c>
      <c r="C211" s="32" t="s">
        <v>2969</v>
      </c>
      <c r="D211" s="32" t="s">
        <v>3418</v>
      </c>
      <c r="E211" s="32" t="s">
        <v>3082</v>
      </c>
      <c r="F211" s="94" t="s">
        <v>431</v>
      </c>
      <c r="G211" s="94" t="s">
        <v>3234</v>
      </c>
      <c r="H211" s="94" t="s">
        <v>183</v>
      </c>
      <c r="I211" s="105">
        <v>1.88</v>
      </c>
      <c r="J211" s="94" t="s">
        <v>136</v>
      </c>
      <c r="K211" s="32">
        <v>5.697000095367432E-2</v>
      </c>
      <c r="L211" s="32">
        <v>3.8699999999999998E-2</v>
      </c>
      <c r="M211" s="154">
        <v>147423.91</v>
      </c>
      <c r="N211" s="94">
        <v>99.98</v>
      </c>
      <c r="O211" s="125">
        <v>552.43430000000001</v>
      </c>
      <c r="P211" s="32">
        <v>1.7184845970025005E-3</v>
      </c>
      <c r="Q211" s="32">
        <v>8.9327579866714968E-5</v>
      </c>
      <c r="R211" s="18"/>
    </row>
    <row r="212" spans="2:18" x14ac:dyDescent="0.2">
      <c r="B212" s="23" t="s">
        <v>3080</v>
      </c>
      <c r="C212" s="32" t="s">
        <v>2969</v>
      </c>
      <c r="D212" s="32" t="s">
        <v>3419</v>
      </c>
      <c r="E212" s="32" t="s">
        <v>3082</v>
      </c>
      <c r="F212" s="94" t="s">
        <v>431</v>
      </c>
      <c r="G212" s="94" t="s">
        <v>1057</v>
      </c>
      <c r="H212" s="94" t="s">
        <v>183</v>
      </c>
      <c r="I212" s="105">
        <v>0.97</v>
      </c>
      <c r="J212" s="94" t="s">
        <v>136</v>
      </c>
      <c r="K212" s="32">
        <v>5.697000095367432E-2</v>
      </c>
      <c r="L212" s="32">
        <v>6.0700000000000004E-2</v>
      </c>
      <c r="M212" s="154">
        <v>84469.9</v>
      </c>
      <c r="N212" s="94">
        <v>99.81</v>
      </c>
      <c r="O212" s="125">
        <v>315.99165000000005</v>
      </c>
      <c r="P212" s="32">
        <v>9.829707954527899E-4</v>
      </c>
      <c r="Q212" s="32">
        <v>5.1095251240898777E-5</v>
      </c>
      <c r="R212" s="18"/>
    </row>
    <row r="213" spans="2:18" x14ac:dyDescent="0.2">
      <c r="B213" s="23" t="s">
        <v>3080</v>
      </c>
      <c r="C213" s="32" t="s">
        <v>2969</v>
      </c>
      <c r="D213" s="32" t="s">
        <v>3420</v>
      </c>
      <c r="E213" s="32" t="s">
        <v>3082</v>
      </c>
      <c r="F213" s="94" t="s">
        <v>431</v>
      </c>
      <c r="G213" s="94" t="s">
        <v>708</v>
      </c>
      <c r="H213" s="94" t="s">
        <v>183</v>
      </c>
      <c r="I213" s="105">
        <v>0.97</v>
      </c>
      <c r="J213" s="94" t="s">
        <v>136</v>
      </c>
      <c r="K213" s="32">
        <v>5.697000095367432E-2</v>
      </c>
      <c r="L213" s="32">
        <v>6.1799999999999994E-2</v>
      </c>
      <c r="M213" s="154">
        <v>225063.15</v>
      </c>
      <c r="N213" s="94">
        <v>99.71</v>
      </c>
      <c r="O213" s="125">
        <v>841.09041999999999</v>
      </c>
      <c r="P213" s="32">
        <v>2.6164214123858055E-3</v>
      </c>
      <c r="Q213" s="32">
        <v>1.3600272768667484E-4</v>
      </c>
      <c r="R213" s="18"/>
    </row>
    <row r="214" spans="2:18" x14ac:dyDescent="0.2">
      <c r="B214" s="23" t="s">
        <v>3080</v>
      </c>
      <c r="C214" s="32" t="s">
        <v>2969</v>
      </c>
      <c r="D214" s="32" t="s">
        <v>3422</v>
      </c>
      <c r="E214" s="32" t="s">
        <v>3082</v>
      </c>
      <c r="F214" s="94" t="s">
        <v>431</v>
      </c>
      <c r="G214" s="94" t="s">
        <v>2384</v>
      </c>
      <c r="H214" s="94" t="s">
        <v>183</v>
      </c>
      <c r="I214" s="105">
        <v>0.97</v>
      </c>
      <c r="J214" s="94" t="s">
        <v>136</v>
      </c>
      <c r="K214" s="32">
        <v>5.697000095367432E-2</v>
      </c>
      <c r="L214" s="32">
        <v>5.9299999999999999E-2</v>
      </c>
      <c r="M214" s="154">
        <v>317103.5</v>
      </c>
      <c r="N214" s="94">
        <v>99.94</v>
      </c>
      <c r="O214" s="125">
        <v>1187.79081</v>
      </c>
      <c r="P214" s="32">
        <v>3.6949193984626288E-3</v>
      </c>
      <c r="Q214" s="32">
        <v>1.9206352401584238E-4</v>
      </c>
      <c r="R214" s="18"/>
    </row>
    <row r="215" spans="2:18" x14ac:dyDescent="0.2">
      <c r="B215" s="23" t="s">
        <v>3080</v>
      </c>
      <c r="C215" s="32" t="s">
        <v>2969</v>
      </c>
      <c r="D215" s="32" t="s">
        <v>3423</v>
      </c>
      <c r="E215" s="32" t="s">
        <v>3082</v>
      </c>
      <c r="F215" s="94" t="s">
        <v>431</v>
      </c>
      <c r="G215" s="94" t="s">
        <v>3424</v>
      </c>
      <c r="H215" s="94" t="s">
        <v>183</v>
      </c>
      <c r="I215" s="105">
        <v>0.97</v>
      </c>
      <c r="J215" s="94" t="s">
        <v>136</v>
      </c>
      <c r="K215" s="32">
        <v>5.697000095367432E-2</v>
      </c>
      <c r="L215" s="32">
        <v>6.0400000000000002E-2</v>
      </c>
      <c r="M215" s="154">
        <v>95358.73</v>
      </c>
      <c r="N215" s="94">
        <v>99.84</v>
      </c>
      <c r="O215" s="125">
        <v>356.83267000000001</v>
      </c>
      <c r="P215" s="32">
        <v>1.1100169687187709E-3</v>
      </c>
      <c r="Q215" s="32">
        <v>5.7699166812194948E-5</v>
      </c>
      <c r="R215" s="18"/>
    </row>
    <row r="216" spans="2:18" x14ac:dyDescent="0.2">
      <c r="B216" s="23" t="s">
        <v>3080</v>
      </c>
      <c r="C216" s="32" t="s">
        <v>2969</v>
      </c>
      <c r="D216" s="32" t="s">
        <v>3426</v>
      </c>
      <c r="E216" s="32" t="s">
        <v>3082</v>
      </c>
      <c r="F216" s="94" t="s">
        <v>431</v>
      </c>
      <c r="G216" s="94" t="s">
        <v>3427</v>
      </c>
      <c r="H216" s="94" t="s">
        <v>183</v>
      </c>
      <c r="I216" s="105">
        <v>0.97</v>
      </c>
      <c r="J216" s="94" t="s">
        <v>136</v>
      </c>
      <c r="K216" s="32">
        <v>5.697000095367432E-2</v>
      </c>
      <c r="L216" s="32">
        <v>6.8699999999999997E-2</v>
      </c>
      <c r="M216" s="154">
        <v>108125.72</v>
      </c>
      <c r="N216" s="94">
        <v>99.09</v>
      </c>
      <c r="O216" s="125">
        <v>401.56736999999998</v>
      </c>
      <c r="P216" s="32">
        <v>1.2491754042133227E-3</v>
      </c>
      <c r="Q216" s="32">
        <v>6.4932683063925755E-5</v>
      </c>
      <c r="R216" s="18"/>
    </row>
    <row r="217" spans="2:18" x14ac:dyDescent="0.2">
      <c r="B217" s="23" t="s">
        <v>3080</v>
      </c>
      <c r="C217" s="32" t="s">
        <v>2969</v>
      </c>
      <c r="D217" s="32" t="s">
        <v>3443</v>
      </c>
      <c r="E217" s="32" t="s">
        <v>3082</v>
      </c>
      <c r="F217" s="94" t="s">
        <v>431</v>
      </c>
      <c r="G217" s="94" t="s">
        <v>3234</v>
      </c>
      <c r="H217" s="94" t="s">
        <v>183</v>
      </c>
      <c r="I217" s="105">
        <v>0.74</v>
      </c>
      <c r="J217" s="94" t="s">
        <v>137</v>
      </c>
      <c r="K217" s="32">
        <v>2.5900000953674316E-2</v>
      </c>
      <c r="L217" s="32">
        <v>2.64E-2</v>
      </c>
      <c r="M217" s="154">
        <v>39825.019999999997</v>
      </c>
      <c r="N217" s="94">
        <v>99.93</v>
      </c>
      <c r="O217" s="125">
        <v>170.79340999999999</v>
      </c>
      <c r="P217" s="32">
        <v>5.3129547595892005E-4</v>
      </c>
      <c r="Q217" s="32">
        <v>2.7616970873248811E-5</v>
      </c>
      <c r="R217" s="18"/>
    </row>
    <row r="218" spans="2:18" x14ac:dyDescent="0.2">
      <c r="B218" s="23" t="s">
        <v>3080</v>
      </c>
      <c r="C218" s="32" t="s">
        <v>2969</v>
      </c>
      <c r="D218" s="32" t="s">
        <v>3444</v>
      </c>
      <c r="E218" s="32" t="s">
        <v>3082</v>
      </c>
      <c r="F218" s="94" t="s">
        <v>431</v>
      </c>
      <c r="G218" s="94" t="s">
        <v>1057</v>
      </c>
      <c r="H218" s="94" t="s">
        <v>183</v>
      </c>
      <c r="I218" s="105">
        <v>0.98</v>
      </c>
      <c r="J218" s="94" t="s">
        <v>137</v>
      </c>
      <c r="K218" s="32">
        <v>2.5900000953674316E-2</v>
      </c>
      <c r="L218" s="32">
        <v>2.8999999999999998E-2</v>
      </c>
      <c r="M218" s="154">
        <v>39118.410000000003</v>
      </c>
      <c r="N218" s="94">
        <v>99.76</v>
      </c>
      <c r="O218" s="125">
        <v>167.47764999999998</v>
      </c>
      <c r="P218" s="32">
        <v>5.2098097795009427E-4</v>
      </c>
      <c r="Q218" s="32">
        <v>2.7080818762094851E-5</v>
      </c>
      <c r="R218" s="18"/>
    </row>
    <row r="219" spans="2:18" x14ac:dyDescent="0.2">
      <c r="B219" s="23" t="s">
        <v>3080</v>
      </c>
      <c r="C219" s="32" t="s">
        <v>2969</v>
      </c>
      <c r="D219" s="32" t="s">
        <v>3445</v>
      </c>
      <c r="E219" s="32" t="s">
        <v>3082</v>
      </c>
      <c r="F219" s="94" t="s">
        <v>431</v>
      </c>
      <c r="G219" s="94" t="s">
        <v>3424</v>
      </c>
      <c r="H219" s="94" t="s">
        <v>183</v>
      </c>
      <c r="I219" s="105">
        <v>0.98</v>
      </c>
      <c r="J219" s="94" t="s">
        <v>137</v>
      </c>
      <c r="K219" s="32">
        <v>2.5900000953674316E-2</v>
      </c>
      <c r="L219" s="32">
        <v>3.1800000000000002E-2</v>
      </c>
      <c r="M219" s="154">
        <v>127946.59</v>
      </c>
      <c r="N219" s="94">
        <v>99.5</v>
      </c>
      <c r="O219" s="125">
        <v>546.3501</v>
      </c>
      <c r="P219" s="32">
        <v>1.6995581762768454E-3</v>
      </c>
      <c r="Q219" s="32">
        <v>8.834377625165149E-5</v>
      </c>
      <c r="R219" s="18"/>
    </row>
    <row r="220" spans="2:18" x14ac:dyDescent="0.2">
      <c r="B220" s="23" t="s">
        <v>3080</v>
      </c>
      <c r="C220" s="32" t="s">
        <v>2969</v>
      </c>
      <c r="D220" s="32" t="s">
        <v>3446</v>
      </c>
      <c r="E220" s="32" t="s">
        <v>3082</v>
      </c>
      <c r="F220" s="94" t="s">
        <v>431</v>
      </c>
      <c r="G220" s="94" t="s">
        <v>3427</v>
      </c>
      <c r="H220" s="94" t="s">
        <v>183</v>
      </c>
      <c r="I220" s="105">
        <v>0.98</v>
      </c>
      <c r="J220" s="94" t="s">
        <v>137</v>
      </c>
      <c r="K220" s="32">
        <v>2.5900000953674316E-2</v>
      </c>
      <c r="L220" s="32">
        <v>3.6799999999999999E-2</v>
      </c>
      <c r="M220" s="154">
        <v>54057.63</v>
      </c>
      <c r="N220" s="94">
        <v>99.03</v>
      </c>
      <c r="O220" s="125">
        <v>229.74338</v>
      </c>
      <c r="P220" s="32">
        <v>7.1467405226882598E-4</v>
      </c>
      <c r="Q220" s="32">
        <v>3.7149069356843063E-5</v>
      </c>
      <c r="R220" s="18"/>
    </row>
    <row r="221" spans="2:18" x14ac:dyDescent="0.2">
      <c r="B221" s="23" t="s">
        <v>3013</v>
      </c>
      <c r="C221" s="32" t="s">
        <v>178</v>
      </c>
      <c r="D221" s="32" t="s">
        <v>3014</v>
      </c>
      <c r="E221" s="32" t="s">
        <v>3015</v>
      </c>
      <c r="F221" s="94" t="s">
        <v>516</v>
      </c>
      <c r="G221" s="94" t="s">
        <v>733</v>
      </c>
      <c r="H221" s="94" t="s">
        <v>183</v>
      </c>
      <c r="I221" s="105">
        <v>7.62</v>
      </c>
      <c r="J221" s="94" t="s">
        <v>184</v>
      </c>
      <c r="K221" s="32">
        <v>4.8000000000000001E-2</v>
      </c>
      <c r="L221" s="32">
        <v>6.1500000000000006E-2</v>
      </c>
      <c r="M221" s="154">
        <v>187974.84</v>
      </c>
      <c r="N221" s="94">
        <v>91.18</v>
      </c>
      <c r="O221" s="125">
        <v>171.39545000000001</v>
      </c>
      <c r="P221" s="32">
        <v>5.3316827145112502E-4</v>
      </c>
      <c r="Q221" s="32">
        <v>2.7714319600840414E-5</v>
      </c>
      <c r="R221" s="18"/>
    </row>
    <row r="222" spans="2:18" x14ac:dyDescent="0.2">
      <c r="B222" s="23" t="s">
        <v>3013</v>
      </c>
      <c r="C222" s="32" t="s">
        <v>178</v>
      </c>
      <c r="D222" s="32" t="s">
        <v>3016</v>
      </c>
      <c r="E222" s="32" t="s">
        <v>3015</v>
      </c>
      <c r="F222" s="94" t="s">
        <v>516</v>
      </c>
      <c r="G222" s="94" t="s">
        <v>733</v>
      </c>
      <c r="H222" s="94" t="s">
        <v>183</v>
      </c>
      <c r="I222" s="105">
        <v>7.56</v>
      </c>
      <c r="J222" s="94" t="s">
        <v>184</v>
      </c>
      <c r="K222" s="32">
        <v>5.3800000000000001E-2</v>
      </c>
      <c r="L222" s="32">
        <v>6.1600000000000002E-2</v>
      </c>
      <c r="M222" s="154">
        <v>632533.38</v>
      </c>
      <c r="N222" s="94">
        <v>95.34</v>
      </c>
      <c r="O222" s="125">
        <v>603.05732</v>
      </c>
      <c r="P222" s="32">
        <v>1.8759601196551476E-3</v>
      </c>
      <c r="Q222" s="32">
        <v>9.7513226308553047E-5</v>
      </c>
      <c r="R222" s="18"/>
    </row>
    <row r="223" spans="2:18" x14ac:dyDescent="0.2">
      <c r="B223" s="23" t="s">
        <v>3013</v>
      </c>
      <c r="C223" s="32" t="s">
        <v>178</v>
      </c>
      <c r="D223" s="32" t="s">
        <v>3017</v>
      </c>
      <c r="E223" s="32" t="s">
        <v>3015</v>
      </c>
      <c r="F223" s="94" t="s">
        <v>516</v>
      </c>
      <c r="G223" s="94" t="s">
        <v>733</v>
      </c>
      <c r="H223" s="94" t="s">
        <v>183</v>
      </c>
      <c r="I223" s="105">
        <v>7.59</v>
      </c>
      <c r="J223" s="94" t="s">
        <v>184</v>
      </c>
      <c r="K223" s="32">
        <v>5.04E-2</v>
      </c>
      <c r="L223" s="32">
        <v>6.1500000000000006E-2</v>
      </c>
      <c r="M223" s="154">
        <v>388601.77</v>
      </c>
      <c r="N223" s="94">
        <v>92.9</v>
      </c>
      <c r="O223" s="125">
        <v>361.01103999999998</v>
      </c>
      <c r="P223" s="32">
        <v>1.1230148301578187E-3</v>
      </c>
      <c r="Q223" s="32">
        <v>5.8374801326358323E-5</v>
      </c>
      <c r="R223" s="18"/>
    </row>
    <row r="224" spans="2:18" x14ac:dyDescent="0.2">
      <c r="B224" s="23" t="s">
        <v>3013</v>
      </c>
      <c r="C224" s="32" t="s">
        <v>178</v>
      </c>
      <c r="D224" s="32" t="s">
        <v>3022</v>
      </c>
      <c r="E224" s="32" t="s">
        <v>3015</v>
      </c>
      <c r="F224" s="94" t="s">
        <v>516</v>
      </c>
      <c r="G224" s="94" t="s">
        <v>1091</v>
      </c>
      <c r="H224" s="94" t="s">
        <v>183</v>
      </c>
      <c r="I224" s="105">
        <v>7.59</v>
      </c>
      <c r="J224" s="94" t="s">
        <v>184</v>
      </c>
      <c r="K224" s="32">
        <v>4.6699999999999998E-2</v>
      </c>
      <c r="L224" s="32">
        <v>6.4199999999999993E-2</v>
      </c>
      <c r="M224" s="154">
        <v>51695.05</v>
      </c>
      <c r="N224" s="94">
        <v>88.52</v>
      </c>
      <c r="O224" s="125">
        <v>45.760449999999999</v>
      </c>
      <c r="P224" s="32">
        <v>1.4234928656114049E-4</v>
      </c>
      <c r="Q224" s="32">
        <v>7.3993780837138769E-6</v>
      </c>
      <c r="R224" s="18"/>
    </row>
    <row r="225" spans="2:18" x14ac:dyDescent="0.2">
      <c r="B225" s="23" t="s">
        <v>3013</v>
      </c>
      <c r="C225" s="32" t="s">
        <v>178</v>
      </c>
      <c r="D225" s="32" t="s">
        <v>3043</v>
      </c>
      <c r="E225" s="32" t="s">
        <v>3015</v>
      </c>
      <c r="F225" s="94" t="s">
        <v>516</v>
      </c>
      <c r="G225" s="94" t="s">
        <v>1334</v>
      </c>
      <c r="H225" s="94" t="s">
        <v>183</v>
      </c>
      <c r="I225" s="105">
        <v>7.4</v>
      </c>
      <c r="J225" s="94" t="s">
        <v>184</v>
      </c>
      <c r="K225" s="32">
        <v>4.9699999999999994E-2</v>
      </c>
      <c r="L225" s="32">
        <v>5.5999999999999994E-2</v>
      </c>
      <c r="M225" s="154">
        <v>45994.38</v>
      </c>
      <c r="N225" s="94">
        <v>94.21</v>
      </c>
      <c r="O225" s="125">
        <v>43.331300000000006</v>
      </c>
      <c r="P225" s="32">
        <v>1.3479280996508443E-4</v>
      </c>
      <c r="Q225" s="32">
        <v>7.006589130107575E-6</v>
      </c>
      <c r="R225" s="18"/>
    </row>
    <row r="226" spans="2:18" x14ac:dyDescent="0.2">
      <c r="B226" s="23" t="s">
        <v>3013</v>
      </c>
      <c r="C226" s="32" t="s">
        <v>178</v>
      </c>
      <c r="D226" s="32" t="s">
        <v>3046</v>
      </c>
      <c r="E226" s="32" t="s">
        <v>3015</v>
      </c>
      <c r="F226" s="94" t="s">
        <v>516</v>
      </c>
      <c r="G226" s="94" t="s">
        <v>3047</v>
      </c>
      <c r="H226" s="94" t="s">
        <v>183</v>
      </c>
      <c r="I226" s="105">
        <v>7.27</v>
      </c>
      <c r="J226" s="94" t="s">
        <v>184</v>
      </c>
      <c r="K226" s="32">
        <v>4.9000000000000002E-2</v>
      </c>
      <c r="L226" s="32">
        <v>5.9699999999999996E-2</v>
      </c>
      <c r="M226" s="154">
        <v>137325.89000000001</v>
      </c>
      <c r="N226" s="94">
        <v>93.92</v>
      </c>
      <c r="O226" s="125">
        <v>128.97647000000001</v>
      </c>
      <c r="P226" s="32">
        <v>4.0121346026261414E-4</v>
      </c>
      <c r="Q226" s="32">
        <v>2.0855250886579577E-5</v>
      </c>
      <c r="R226" s="18"/>
    </row>
    <row r="227" spans="2:18" x14ac:dyDescent="0.2">
      <c r="B227" s="23" t="s">
        <v>3013</v>
      </c>
      <c r="C227" s="32" t="s">
        <v>178</v>
      </c>
      <c r="D227" s="32" t="s">
        <v>3084</v>
      </c>
      <c r="E227" s="32" t="s">
        <v>3015</v>
      </c>
      <c r="F227" s="94" t="s">
        <v>516</v>
      </c>
      <c r="G227" s="94" t="s">
        <v>3085</v>
      </c>
      <c r="H227" s="94" t="s">
        <v>183</v>
      </c>
      <c r="I227" s="105">
        <v>7.73</v>
      </c>
      <c r="J227" s="94" t="s">
        <v>184</v>
      </c>
      <c r="K227" s="32">
        <v>5.1699999999999996E-2</v>
      </c>
      <c r="L227" s="32">
        <v>5.3699999999999998E-2</v>
      </c>
      <c r="M227" s="154">
        <v>45069.919999999998</v>
      </c>
      <c r="N227" s="94">
        <v>99.32</v>
      </c>
      <c r="O227" s="125">
        <v>44.763440000000003</v>
      </c>
      <c r="P227" s="32">
        <v>1.3924783842865225E-4</v>
      </c>
      <c r="Q227" s="32">
        <v>7.2381634552903465E-6</v>
      </c>
      <c r="R227" s="18"/>
    </row>
    <row r="228" spans="2:18" x14ac:dyDescent="0.2">
      <c r="B228" s="23" t="s">
        <v>3013</v>
      </c>
      <c r="C228" s="32" t="s">
        <v>178</v>
      </c>
      <c r="D228" s="32" t="s">
        <v>3381</v>
      </c>
      <c r="E228" s="32" t="s">
        <v>3015</v>
      </c>
      <c r="F228" s="94" t="s">
        <v>516</v>
      </c>
      <c r="G228" s="94" t="s">
        <v>733</v>
      </c>
      <c r="H228" s="94" t="s">
        <v>183</v>
      </c>
      <c r="I228" s="105">
        <v>8.14</v>
      </c>
      <c r="J228" s="94" t="s">
        <v>184</v>
      </c>
      <c r="K228" s="32">
        <v>3.44E-2</v>
      </c>
      <c r="L228" s="32">
        <v>4.4500000000000005E-2</v>
      </c>
      <c r="M228" s="154">
        <v>370195.33</v>
      </c>
      <c r="N228" s="94">
        <v>93.77</v>
      </c>
      <c r="O228" s="125">
        <v>347.13216</v>
      </c>
      <c r="P228" s="32">
        <v>1.0798411142903463E-3</v>
      </c>
      <c r="Q228" s="32">
        <v>5.6130612720291408E-5</v>
      </c>
      <c r="R228" s="18"/>
    </row>
    <row r="229" spans="2:18" x14ac:dyDescent="0.2">
      <c r="B229" s="23" t="s">
        <v>3013</v>
      </c>
      <c r="C229" s="32" t="s">
        <v>178</v>
      </c>
      <c r="D229" s="32" t="s">
        <v>3382</v>
      </c>
      <c r="E229" s="32" t="s">
        <v>3015</v>
      </c>
      <c r="F229" s="94" t="s">
        <v>516</v>
      </c>
      <c r="G229" s="94" t="s">
        <v>733</v>
      </c>
      <c r="H229" s="94" t="s">
        <v>183</v>
      </c>
      <c r="I229" s="105">
        <v>8.08</v>
      </c>
      <c r="J229" s="94" t="s">
        <v>184</v>
      </c>
      <c r="K229" s="32">
        <v>3.8599999999999995E-2</v>
      </c>
      <c r="L229" s="32">
        <v>4.4400000000000002E-2</v>
      </c>
      <c r="M229" s="154">
        <v>1231289.18</v>
      </c>
      <c r="N229" s="94">
        <v>97.66</v>
      </c>
      <c r="O229" s="125">
        <v>1202.4770100000001</v>
      </c>
      <c r="P229" s="32">
        <v>3.7406044844330295E-3</v>
      </c>
      <c r="Q229" s="32">
        <v>1.9443825473665127E-4</v>
      </c>
      <c r="R229" s="18"/>
    </row>
    <row r="230" spans="2:18" x14ac:dyDescent="0.2">
      <c r="B230" s="23" t="s">
        <v>3013</v>
      </c>
      <c r="C230" s="32" t="s">
        <v>178</v>
      </c>
      <c r="D230" s="32" t="s">
        <v>3383</v>
      </c>
      <c r="E230" s="32" t="s">
        <v>3015</v>
      </c>
      <c r="F230" s="94" t="s">
        <v>516</v>
      </c>
      <c r="G230" s="94" t="s">
        <v>1091</v>
      </c>
      <c r="H230" s="94" t="s">
        <v>183</v>
      </c>
      <c r="I230" s="105">
        <v>8.11</v>
      </c>
      <c r="J230" s="94" t="s">
        <v>184</v>
      </c>
      <c r="K230" s="32">
        <v>3.1099999999999999E-2</v>
      </c>
      <c r="L230" s="32">
        <v>4.8600000000000004E-2</v>
      </c>
      <c r="M230" s="154">
        <v>101950.81</v>
      </c>
      <c r="N230" s="94">
        <v>88.2</v>
      </c>
      <c r="O230" s="125">
        <v>89.920609999999996</v>
      </c>
      <c r="P230" s="32">
        <v>2.7972047216848954E-4</v>
      </c>
      <c r="Q230" s="32">
        <v>1.4539992305761478E-5</v>
      </c>
      <c r="R230" s="18"/>
    </row>
    <row r="231" spans="2:18" x14ac:dyDescent="0.2">
      <c r="B231" s="23" t="s">
        <v>3013</v>
      </c>
      <c r="C231" s="32" t="s">
        <v>178</v>
      </c>
      <c r="D231" s="32" t="s">
        <v>3384</v>
      </c>
      <c r="E231" s="32" t="s">
        <v>3015</v>
      </c>
      <c r="F231" s="94" t="s">
        <v>516</v>
      </c>
      <c r="G231" s="94" t="s">
        <v>733</v>
      </c>
      <c r="H231" s="94" t="s">
        <v>183</v>
      </c>
      <c r="I231" s="105">
        <v>8.1</v>
      </c>
      <c r="J231" s="94" t="s">
        <v>184</v>
      </c>
      <c r="K231" s="32">
        <v>3.7000000000000005E-2</v>
      </c>
      <c r="L231" s="32">
        <v>4.4500000000000005E-2</v>
      </c>
      <c r="M231" s="154">
        <v>761900.77</v>
      </c>
      <c r="N231" s="94">
        <v>95.45</v>
      </c>
      <c r="O231" s="125">
        <v>727.23428000000001</v>
      </c>
      <c r="P231" s="32">
        <v>2.2622435076753988E-3</v>
      </c>
      <c r="Q231" s="32">
        <v>1.1759240551955764E-4</v>
      </c>
      <c r="R231" s="18"/>
    </row>
    <row r="232" spans="2:18" x14ac:dyDescent="0.2">
      <c r="B232" s="23" t="s">
        <v>3013</v>
      </c>
      <c r="C232" s="32" t="s">
        <v>178</v>
      </c>
      <c r="D232" s="32" t="s">
        <v>3396</v>
      </c>
      <c r="E232" s="32" t="s">
        <v>3015</v>
      </c>
      <c r="F232" s="94" t="s">
        <v>516</v>
      </c>
      <c r="G232" s="94" t="s">
        <v>1334</v>
      </c>
      <c r="H232" s="94" t="s">
        <v>183</v>
      </c>
      <c r="I232" s="105">
        <v>8.01</v>
      </c>
      <c r="J232" s="94" t="s">
        <v>184</v>
      </c>
      <c r="K232" s="32">
        <v>3.3599999999999998E-2</v>
      </c>
      <c r="L232" s="32">
        <v>4.1100000000000005E-2</v>
      </c>
      <c r="M232" s="154">
        <v>91379.53</v>
      </c>
      <c r="N232" s="94">
        <v>92.98</v>
      </c>
      <c r="O232" s="125">
        <v>84.964679999999987</v>
      </c>
      <c r="P232" s="32">
        <v>2.6430381652487253E-4</v>
      </c>
      <c r="Q232" s="32">
        <v>1.3738627812483545E-5</v>
      </c>
      <c r="R232" s="18"/>
    </row>
    <row r="233" spans="2:18" x14ac:dyDescent="0.2">
      <c r="B233" s="23" t="s">
        <v>3013</v>
      </c>
      <c r="C233" s="32" t="s">
        <v>178</v>
      </c>
      <c r="D233" s="32" t="s">
        <v>3401</v>
      </c>
      <c r="E233" s="32" t="s">
        <v>3015</v>
      </c>
      <c r="F233" s="94" t="s">
        <v>516</v>
      </c>
      <c r="G233" s="94" t="s">
        <v>3047</v>
      </c>
      <c r="H233" s="94" t="s">
        <v>183</v>
      </c>
      <c r="I233" s="105">
        <v>7.89</v>
      </c>
      <c r="J233" s="94" t="s">
        <v>184</v>
      </c>
      <c r="K233" s="32">
        <v>3.27E-2</v>
      </c>
      <c r="L233" s="32">
        <v>4.4299999999999999E-2</v>
      </c>
      <c r="M233" s="154">
        <v>273224.55</v>
      </c>
      <c r="N233" s="94">
        <v>92.61</v>
      </c>
      <c r="O233" s="125">
        <v>253.03325000000001</v>
      </c>
      <c r="P233" s="32">
        <v>7.871229984352581E-4</v>
      </c>
      <c r="Q233" s="32">
        <v>4.0914997219233955E-5</v>
      </c>
      <c r="R233" s="18"/>
    </row>
    <row r="234" spans="2:18" x14ac:dyDescent="0.2">
      <c r="B234" s="23" t="s">
        <v>3013</v>
      </c>
      <c r="C234" s="32" t="s">
        <v>178</v>
      </c>
      <c r="D234" s="32" t="s">
        <v>3406</v>
      </c>
      <c r="E234" s="32" t="s">
        <v>3015</v>
      </c>
      <c r="F234" s="94" t="s">
        <v>516</v>
      </c>
      <c r="G234" s="94" t="s">
        <v>3085</v>
      </c>
      <c r="H234" s="94" t="s">
        <v>183</v>
      </c>
      <c r="I234" s="105">
        <v>8.25</v>
      </c>
      <c r="J234" s="94" t="s">
        <v>184</v>
      </c>
      <c r="K234" s="32">
        <v>3.6299999999999999E-2</v>
      </c>
      <c r="L234" s="32">
        <v>3.7599999999999995E-2</v>
      </c>
      <c r="M234" s="154">
        <v>90132.24</v>
      </c>
      <c r="N234" s="94">
        <v>99.34</v>
      </c>
      <c r="O234" s="125">
        <v>89.537360000000007</v>
      </c>
      <c r="P234" s="32">
        <v>2.7852827750968358E-4</v>
      </c>
      <c r="Q234" s="32">
        <v>1.4478021506729055E-5</v>
      </c>
      <c r="R234" s="18"/>
    </row>
    <row r="235" spans="2:18" x14ac:dyDescent="0.2">
      <c r="B235" s="23" t="s">
        <v>3219</v>
      </c>
      <c r="C235" s="32" t="s">
        <v>178</v>
      </c>
      <c r="D235" s="32" t="s">
        <v>3220</v>
      </c>
      <c r="E235" s="32" t="s">
        <v>3221</v>
      </c>
      <c r="F235" s="94" t="s">
        <v>3222</v>
      </c>
      <c r="G235" s="94" t="s">
        <v>3223</v>
      </c>
      <c r="H235" s="94" t="s">
        <v>2933</v>
      </c>
      <c r="I235" s="105">
        <v>4.1900000000000004</v>
      </c>
      <c r="J235" s="94" t="s">
        <v>184</v>
      </c>
      <c r="K235" s="32">
        <v>0.03</v>
      </c>
      <c r="L235" s="32">
        <v>1.5600000000000001E-2</v>
      </c>
      <c r="M235" s="154">
        <v>4264036.0199999996</v>
      </c>
      <c r="N235" s="94">
        <v>107.58</v>
      </c>
      <c r="O235" s="125">
        <v>4587.2499500000004</v>
      </c>
      <c r="P235" s="32">
        <v>1.4269784446178468E-2</v>
      </c>
      <c r="Q235" s="32">
        <v>7.4174962756152053E-4</v>
      </c>
      <c r="R235" s="18"/>
    </row>
    <row r="236" spans="2:18" x14ac:dyDescent="0.2">
      <c r="B236" s="23" t="s">
        <v>3219</v>
      </c>
      <c r="C236" s="32" t="s">
        <v>178</v>
      </c>
      <c r="D236" s="32" t="s">
        <v>3237</v>
      </c>
      <c r="E236" s="32" t="s">
        <v>3221</v>
      </c>
      <c r="F236" s="94" t="s">
        <v>3222</v>
      </c>
      <c r="G236" s="94" t="s">
        <v>1146</v>
      </c>
      <c r="H236" s="94" t="s">
        <v>2933</v>
      </c>
      <c r="I236" s="105">
        <v>4.3499999999999996</v>
      </c>
      <c r="J236" s="94" t="s">
        <v>184</v>
      </c>
      <c r="K236" s="32">
        <v>0.03</v>
      </c>
      <c r="L236" s="32">
        <v>1.8500000000000003E-2</v>
      </c>
      <c r="M236" s="154">
        <v>1480004.06</v>
      </c>
      <c r="N236" s="94">
        <v>105.69</v>
      </c>
      <c r="O236" s="125">
        <v>1564.2162900000001</v>
      </c>
      <c r="P236" s="32">
        <v>4.865884686641282E-3</v>
      </c>
      <c r="Q236" s="32">
        <v>2.5293081109154804E-4</v>
      </c>
      <c r="R236" s="18"/>
    </row>
    <row r="237" spans="2:18" x14ac:dyDescent="0.2">
      <c r="B237" s="23" t="s">
        <v>3097</v>
      </c>
      <c r="C237" s="32" t="s">
        <v>178</v>
      </c>
      <c r="D237" s="32" t="s">
        <v>3098</v>
      </c>
      <c r="E237" s="32" t="s">
        <v>3099</v>
      </c>
      <c r="F237" s="94" t="s">
        <v>387</v>
      </c>
      <c r="G237" s="94" t="s">
        <v>3100</v>
      </c>
      <c r="H237" s="94" t="s">
        <v>2933</v>
      </c>
      <c r="I237" s="105">
        <v>0.98</v>
      </c>
      <c r="J237" s="94" t="s">
        <v>184</v>
      </c>
      <c r="K237" s="32">
        <v>4.6500000000000007E-2</v>
      </c>
      <c r="L237" s="32">
        <v>1.01E-2</v>
      </c>
      <c r="M237" s="154">
        <v>2912747.94</v>
      </c>
      <c r="N237" s="94">
        <v>107.09</v>
      </c>
      <c r="O237" s="125">
        <v>3119.2617599999999</v>
      </c>
      <c r="P237" s="32">
        <v>9.7032412516364561E-3</v>
      </c>
      <c r="Q237" s="32">
        <v>5.0437871796083248E-4</v>
      </c>
      <c r="R237" s="18"/>
    </row>
    <row r="238" spans="2:18" x14ac:dyDescent="0.2">
      <c r="B238" s="23" t="s">
        <v>3066</v>
      </c>
      <c r="C238" s="32" t="s">
        <v>178</v>
      </c>
      <c r="D238" s="32" t="s">
        <v>3067</v>
      </c>
      <c r="E238" s="32" t="s">
        <v>3068</v>
      </c>
      <c r="F238" s="94" t="s">
        <v>3069</v>
      </c>
      <c r="G238" s="94" t="s">
        <v>1149</v>
      </c>
      <c r="H238" s="94" t="s">
        <v>183</v>
      </c>
      <c r="I238" s="105">
        <v>0.89</v>
      </c>
      <c r="J238" s="94" t="s">
        <v>184</v>
      </c>
      <c r="K238" s="32">
        <v>3.7499999999999999E-2</v>
      </c>
      <c r="L238" s="32">
        <v>2.5499999999999998E-2</v>
      </c>
      <c r="M238" s="154">
        <v>75558.899999999994</v>
      </c>
      <c r="N238" s="94">
        <v>99.73</v>
      </c>
      <c r="O238" s="125">
        <v>75.354889999999997</v>
      </c>
      <c r="P238" s="32">
        <v>2.3441016927047749E-4</v>
      </c>
      <c r="Q238" s="32">
        <v>1.2184742972734534E-5</v>
      </c>
      <c r="R238" s="18"/>
    </row>
    <row r="239" spans="2:18" x14ac:dyDescent="0.2">
      <c r="B239" s="23" t="s">
        <v>3066</v>
      </c>
      <c r="C239" s="32" t="s">
        <v>2969</v>
      </c>
      <c r="D239" s="32" t="s">
        <v>3155</v>
      </c>
      <c r="E239" s="32" t="s">
        <v>3068</v>
      </c>
      <c r="F239" s="94" t="s">
        <v>3069</v>
      </c>
      <c r="G239" s="94" t="s">
        <v>3156</v>
      </c>
      <c r="H239" s="94" t="s">
        <v>183</v>
      </c>
      <c r="I239" s="105">
        <v>6.17</v>
      </c>
      <c r="J239" s="94" t="s">
        <v>184</v>
      </c>
      <c r="K239" s="32">
        <v>5.2499999999999998E-2</v>
      </c>
      <c r="L239" s="32">
        <v>5.5199999999999999E-2</v>
      </c>
      <c r="M239" s="154">
        <v>179094.9</v>
      </c>
      <c r="N239" s="94">
        <v>99.12</v>
      </c>
      <c r="O239" s="125">
        <v>177.51885999999999</v>
      </c>
      <c r="P239" s="32">
        <v>5.5221666465576674E-4</v>
      </c>
      <c r="Q239" s="32">
        <v>2.8704463398630739E-5</v>
      </c>
      <c r="R239" s="18"/>
    </row>
    <row r="240" spans="2:18" x14ac:dyDescent="0.2">
      <c r="B240" s="23" t="s">
        <v>3066</v>
      </c>
      <c r="C240" s="32" t="s">
        <v>2969</v>
      </c>
      <c r="D240" s="32" t="s">
        <v>3170</v>
      </c>
      <c r="E240" s="32" t="s">
        <v>3068</v>
      </c>
      <c r="F240" s="94" t="s">
        <v>3069</v>
      </c>
      <c r="G240" s="94" t="s">
        <v>3164</v>
      </c>
      <c r="H240" s="94" t="s">
        <v>183</v>
      </c>
      <c r="I240" s="105">
        <v>6.28</v>
      </c>
      <c r="J240" s="94" t="s">
        <v>184</v>
      </c>
      <c r="K240" s="32">
        <v>5.2499999999999998E-2</v>
      </c>
      <c r="L240" s="32">
        <v>4.8000000000000001E-2</v>
      </c>
      <c r="M240" s="154">
        <v>404956.76</v>
      </c>
      <c r="N240" s="94">
        <v>104.9</v>
      </c>
      <c r="O240" s="125">
        <v>424.79964000000001</v>
      </c>
      <c r="P240" s="32">
        <v>1.3214451712216407E-3</v>
      </c>
      <c r="Q240" s="32">
        <v>6.8689297115424893E-5</v>
      </c>
      <c r="R240" s="18"/>
    </row>
    <row r="241" spans="2:18" x14ac:dyDescent="0.2">
      <c r="B241" s="23" t="s">
        <v>3066</v>
      </c>
      <c r="C241" s="32" t="s">
        <v>2969</v>
      </c>
      <c r="D241" s="32" t="s">
        <v>3171</v>
      </c>
      <c r="E241" s="32" t="s">
        <v>3068</v>
      </c>
      <c r="F241" s="94" t="s">
        <v>3069</v>
      </c>
      <c r="G241" s="94" t="s">
        <v>3164</v>
      </c>
      <c r="H241" s="94" t="s">
        <v>183</v>
      </c>
      <c r="I241" s="105">
        <v>6.23</v>
      </c>
      <c r="J241" s="94" t="s">
        <v>184</v>
      </c>
      <c r="K241" s="32">
        <v>5.2499999999999998E-2</v>
      </c>
      <c r="L241" s="32">
        <v>5.1299999999999998E-2</v>
      </c>
      <c r="M241" s="154">
        <v>503498.56</v>
      </c>
      <c r="N241" s="94">
        <v>102.13</v>
      </c>
      <c r="O241" s="125">
        <v>514.22307000000001</v>
      </c>
      <c r="P241" s="32">
        <v>1.5996190410666725E-3</v>
      </c>
      <c r="Q241" s="32">
        <v>8.3148896356964738E-5</v>
      </c>
      <c r="R241" s="18"/>
    </row>
    <row r="242" spans="2:18" x14ac:dyDescent="0.2">
      <c r="B242" s="23" t="s">
        <v>3066</v>
      </c>
      <c r="C242" s="32" t="s">
        <v>2969</v>
      </c>
      <c r="D242" s="32" t="s">
        <v>3172</v>
      </c>
      <c r="E242" s="32" t="s">
        <v>3068</v>
      </c>
      <c r="F242" s="94" t="s">
        <v>3069</v>
      </c>
      <c r="G242" s="94" t="s">
        <v>3164</v>
      </c>
      <c r="H242" s="94" t="s">
        <v>183</v>
      </c>
      <c r="I242" s="105">
        <v>6.2</v>
      </c>
      <c r="J242" s="94" t="s">
        <v>184</v>
      </c>
      <c r="K242" s="32">
        <v>5.2499999999999998E-2</v>
      </c>
      <c r="L242" s="32">
        <v>5.3399999999999996E-2</v>
      </c>
      <c r="M242" s="154">
        <v>37394.400000000001</v>
      </c>
      <c r="N242" s="94">
        <v>101.14</v>
      </c>
      <c r="O242" s="125">
        <v>37.820689999999999</v>
      </c>
      <c r="P242" s="32">
        <v>1.1765068391482298E-4</v>
      </c>
      <c r="Q242" s="32">
        <v>6.1155339315268228E-6</v>
      </c>
      <c r="R242" s="18"/>
    </row>
    <row r="243" spans="2:18" x14ac:dyDescent="0.2">
      <c r="B243" s="23" t="s">
        <v>3066</v>
      </c>
      <c r="C243" s="32" t="s">
        <v>2969</v>
      </c>
      <c r="D243" s="32" t="s">
        <v>3173</v>
      </c>
      <c r="E243" s="32" t="s">
        <v>3068</v>
      </c>
      <c r="F243" s="94" t="s">
        <v>3069</v>
      </c>
      <c r="G243" s="94" t="s">
        <v>3164</v>
      </c>
      <c r="H243" s="94" t="s">
        <v>183</v>
      </c>
      <c r="I243" s="105">
        <v>6.22</v>
      </c>
      <c r="J243" s="94" t="s">
        <v>184</v>
      </c>
      <c r="K243" s="32">
        <v>5.2499999999999998E-2</v>
      </c>
      <c r="L243" s="32">
        <v>5.2000000000000005E-2</v>
      </c>
      <c r="M243" s="154">
        <v>74108.88</v>
      </c>
      <c r="N243" s="94">
        <v>102.2</v>
      </c>
      <c r="O243" s="125">
        <v>75.739270000000005</v>
      </c>
      <c r="P243" s="32">
        <v>2.3560587907596174E-4</v>
      </c>
      <c r="Q243" s="32">
        <v>1.2246896490626469E-5</v>
      </c>
      <c r="R243" s="18"/>
    </row>
    <row r="244" spans="2:18" x14ac:dyDescent="0.2">
      <c r="B244" s="23" t="s">
        <v>3066</v>
      </c>
      <c r="C244" s="32" t="s">
        <v>2969</v>
      </c>
      <c r="D244" s="32" t="s">
        <v>3174</v>
      </c>
      <c r="E244" s="32" t="s">
        <v>3068</v>
      </c>
      <c r="F244" s="94" t="s">
        <v>3069</v>
      </c>
      <c r="G244" s="94" t="s">
        <v>3164</v>
      </c>
      <c r="H244" s="94" t="s">
        <v>183</v>
      </c>
      <c r="I244" s="105">
        <v>6.23</v>
      </c>
      <c r="J244" s="94" t="s">
        <v>184</v>
      </c>
      <c r="K244" s="32">
        <v>5.2499999999999998E-2</v>
      </c>
      <c r="L244" s="32">
        <v>5.1500000000000004E-2</v>
      </c>
      <c r="M244" s="154">
        <v>27376.85</v>
      </c>
      <c r="N244" s="94">
        <v>101.78</v>
      </c>
      <c r="O244" s="125">
        <v>27.864150000000002</v>
      </c>
      <c r="P244" s="32">
        <v>8.6678384350079676E-5</v>
      </c>
      <c r="Q244" s="32">
        <v>4.5055802736056146E-6</v>
      </c>
      <c r="R244" s="18"/>
    </row>
    <row r="245" spans="2:18" x14ac:dyDescent="0.2">
      <c r="B245" s="23" t="s">
        <v>3066</v>
      </c>
      <c r="C245" s="32" t="s">
        <v>2969</v>
      </c>
      <c r="D245" s="32" t="s">
        <v>3175</v>
      </c>
      <c r="E245" s="32" t="s">
        <v>3068</v>
      </c>
      <c r="F245" s="94" t="s">
        <v>3069</v>
      </c>
      <c r="G245" s="94" t="s">
        <v>3164</v>
      </c>
      <c r="H245" s="94" t="s">
        <v>183</v>
      </c>
      <c r="I245" s="105">
        <v>6.18</v>
      </c>
      <c r="J245" s="94" t="s">
        <v>184</v>
      </c>
      <c r="K245" s="32">
        <v>5.2499999999999998E-2</v>
      </c>
      <c r="L245" s="32">
        <v>5.4299999999999994E-2</v>
      </c>
      <c r="M245" s="154">
        <v>136246.79</v>
      </c>
      <c r="N245" s="94">
        <v>99.6</v>
      </c>
      <c r="O245" s="125">
        <v>135.70179999999999</v>
      </c>
      <c r="P245" s="32">
        <v>4.2213427566954818E-4</v>
      </c>
      <c r="Q245" s="32">
        <v>2.1942724008188811E-5</v>
      </c>
      <c r="R245" s="18"/>
    </row>
    <row r="246" spans="2:18" x14ac:dyDescent="0.2">
      <c r="B246" s="23" t="s">
        <v>3066</v>
      </c>
      <c r="C246" s="32" t="s">
        <v>2969</v>
      </c>
      <c r="D246" s="32" t="s">
        <v>3203</v>
      </c>
      <c r="E246" s="32" t="s">
        <v>3068</v>
      </c>
      <c r="F246" s="94" t="s">
        <v>3069</v>
      </c>
      <c r="G246" s="94" t="s">
        <v>3204</v>
      </c>
      <c r="H246" s="94" t="s">
        <v>183</v>
      </c>
      <c r="I246" s="105">
        <v>6.15</v>
      </c>
      <c r="J246" s="94" t="s">
        <v>184</v>
      </c>
      <c r="K246" s="32">
        <v>5.2499999999999998E-2</v>
      </c>
      <c r="L246" s="32">
        <v>5.6600000000000004E-2</v>
      </c>
      <c r="M246" s="154">
        <v>220566.79</v>
      </c>
      <c r="N246" s="94">
        <v>98.28</v>
      </c>
      <c r="O246" s="125">
        <v>216.77304000000001</v>
      </c>
      <c r="P246" s="32">
        <v>6.7432657654567594E-4</v>
      </c>
      <c r="Q246" s="32">
        <v>3.505178994778311E-5</v>
      </c>
      <c r="R246" s="18"/>
    </row>
    <row r="247" spans="2:18" x14ac:dyDescent="0.2">
      <c r="B247" s="23" t="s">
        <v>3066</v>
      </c>
      <c r="C247" s="32" t="s">
        <v>2969</v>
      </c>
      <c r="D247" s="32" t="s">
        <v>3210</v>
      </c>
      <c r="E247" s="32" t="s">
        <v>3068</v>
      </c>
      <c r="F247" s="94" t="s">
        <v>3069</v>
      </c>
      <c r="G247" s="94" t="s">
        <v>3211</v>
      </c>
      <c r="H247" s="94" t="s">
        <v>183</v>
      </c>
      <c r="I247" s="105">
        <v>6.1</v>
      </c>
      <c r="J247" s="94" t="s">
        <v>184</v>
      </c>
      <c r="K247" s="32">
        <v>5.2499999999999998E-2</v>
      </c>
      <c r="L247" s="32">
        <v>5.96E-2</v>
      </c>
      <c r="M247" s="154">
        <v>149119.07999999999</v>
      </c>
      <c r="N247" s="94">
        <v>96.59</v>
      </c>
      <c r="O247" s="125">
        <v>144.03411</v>
      </c>
      <c r="P247" s="32">
        <v>4.4805400294290881E-4</v>
      </c>
      <c r="Q247" s="32">
        <v>2.3290042751791858E-5</v>
      </c>
      <c r="R247" s="18"/>
    </row>
    <row r="248" spans="2:18" x14ac:dyDescent="0.2">
      <c r="B248" s="23" t="s">
        <v>3066</v>
      </c>
      <c r="C248" s="32" t="s">
        <v>2969</v>
      </c>
      <c r="D248" s="32" t="s">
        <v>3217</v>
      </c>
      <c r="E248" s="32" t="s">
        <v>3068</v>
      </c>
      <c r="F248" s="94" t="s">
        <v>3069</v>
      </c>
      <c r="G248" s="94" t="s">
        <v>3218</v>
      </c>
      <c r="H248" s="94" t="s">
        <v>183</v>
      </c>
      <c r="I248" s="105">
        <v>6.08</v>
      </c>
      <c r="J248" s="94" t="s">
        <v>184</v>
      </c>
      <c r="K248" s="32">
        <v>5.2499999999999998E-2</v>
      </c>
      <c r="L248" s="32">
        <v>6.1100000000000002E-2</v>
      </c>
      <c r="M248" s="154">
        <v>131019.62</v>
      </c>
      <c r="N248" s="94">
        <v>95.78</v>
      </c>
      <c r="O248" s="125">
        <v>125.49059</v>
      </c>
      <c r="P248" s="32">
        <v>3.9036976158749733E-4</v>
      </c>
      <c r="Q248" s="32">
        <v>2.029159069367377E-5</v>
      </c>
      <c r="R248" s="18"/>
    </row>
    <row r="249" spans="2:18" x14ac:dyDescent="0.2">
      <c r="B249" s="23" t="s">
        <v>3066</v>
      </c>
      <c r="C249" s="32" t="s">
        <v>2969</v>
      </c>
      <c r="D249" s="32" t="s">
        <v>3226</v>
      </c>
      <c r="E249" s="32" t="s">
        <v>3068</v>
      </c>
      <c r="F249" s="94" t="s">
        <v>3069</v>
      </c>
      <c r="G249" s="94" t="s">
        <v>3225</v>
      </c>
      <c r="H249" s="94" t="s">
        <v>183</v>
      </c>
      <c r="I249" s="105">
        <v>6.06</v>
      </c>
      <c r="J249" s="94" t="s">
        <v>184</v>
      </c>
      <c r="K249" s="32">
        <v>5.2499999999999998E-2</v>
      </c>
      <c r="L249" s="32">
        <v>6.1900000000000004E-2</v>
      </c>
      <c r="M249" s="154">
        <v>130429.07</v>
      </c>
      <c r="N249" s="94">
        <v>95.34</v>
      </c>
      <c r="O249" s="125">
        <v>124.35107000000001</v>
      </c>
      <c r="P249" s="32">
        <v>3.8682500057614041E-4</v>
      </c>
      <c r="Q249" s="32">
        <v>2.0107332468198418E-5</v>
      </c>
      <c r="R249" s="18"/>
    </row>
    <row r="250" spans="2:18" x14ac:dyDescent="0.2">
      <c r="B250" s="23" t="s">
        <v>3066</v>
      </c>
      <c r="C250" s="32" t="s">
        <v>2969</v>
      </c>
      <c r="D250" s="32" t="s">
        <v>3249</v>
      </c>
      <c r="E250" s="32" t="s">
        <v>3068</v>
      </c>
      <c r="F250" s="94" t="s">
        <v>3069</v>
      </c>
      <c r="G250" s="94" t="s">
        <v>2977</v>
      </c>
      <c r="H250" s="94" t="s">
        <v>183</v>
      </c>
      <c r="I250" s="105">
        <v>6.29</v>
      </c>
      <c r="J250" s="94" t="s">
        <v>184</v>
      </c>
      <c r="K250" s="32">
        <v>0.04</v>
      </c>
      <c r="L250" s="32">
        <v>5.5E-2</v>
      </c>
      <c r="M250" s="154">
        <v>206684.38</v>
      </c>
      <c r="N250" s="94">
        <v>97.23</v>
      </c>
      <c r="O250" s="125">
        <v>200.95921999999999</v>
      </c>
      <c r="P250" s="32">
        <v>6.2513374748026469E-4</v>
      </c>
      <c r="Q250" s="32">
        <v>3.2494725208957418E-5</v>
      </c>
      <c r="R250" s="18"/>
    </row>
    <row r="251" spans="2:18" x14ac:dyDescent="0.2">
      <c r="B251" s="23" t="s">
        <v>3066</v>
      </c>
      <c r="C251" s="32" t="s">
        <v>2969</v>
      </c>
      <c r="D251" s="32" t="s">
        <v>3252</v>
      </c>
      <c r="E251" s="32" t="s">
        <v>3068</v>
      </c>
      <c r="F251" s="94" t="s">
        <v>3069</v>
      </c>
      <c r="G251" s="94" t="s">
        <v>3253</v>
      </c>
      <c r="H251" s="94" t="s">
        <v>183</v>
      </c>
      <c r="I251" s="105">
        <v>6.21</v>
      </c>
      <c r="J251" s="94" t="s">
        <v>184</v>
      </c>
      <c r="K251" s="32">
        <v>0.04</v>
      </c>
      <c r="L251" s="32">
        <v>6.0199999999999997E-2</v>
      </c>
      <c r="M251" s="154">
        <v>123660.55</v>
      </c>
      <c r="N251" s="94">
        <v>94.32</v>
      </c>
      <c r="O251" s="125">
        <v>116.63663000000001</v>
      </c>
      <c r="P251" s="32">
        <v>3.6282731195597329E-4</v>
      </c>
      <c r="Q251" s="32">
        <v>1.8859922133201151E-5</v>
      </c>
      <c r="R251" s="18"/>
    </row>
    <row r="252" spans="2:18" x14ac:dyDescent="0.2">
      <c r="B252" s="23" t="s">
        <v>3066</v>
      </c>
      <c r="C252" s="32" t="s">
        <v>2969</v>
      </c>
      <c r="D252" s="32" t="s">
        <v>3266</v>
      </c>
      <c r="E252" s="32" t="s">
        <v>3068</v>
      </c>
      <c r="F252" s="94" t="s">
        <v>3069</v>
      </c>
      <c r="G252" s="94" t="s">
        <v>3265</v>
      </c>
      <c r="H252" s="94" t="s">
        <v>183</v>
      </c>
      <c r="I252" s="105">
        <v>6.15</v>
      </c>
      <c r="J252" s="94" t="s">
        <v>184</v>
      </c>
      <c r="K252" s="32">
        <v>0.04</v>
      </c>
      <c r="L252" s="32">
        <v>6.3799999999999996E-2</v>
      </c>
      <c r="M252" s="154">
        <v>123256.61</v>
      </c>
      <c r="N252" s="94">
        <v>93.17</v>
      </c>
      <c r="O252" s="125">
        <v>114.83817999999999</v>
      </c>
      <c r="P252" s="32">
        <v>3.5723278492628095E-4</v>
      </c>
      <c r="Q252" s="32">
        <v>1.856911617489752E-5</v>
      </c>
      <c r="R252" s="18"/>
    </row>
    <row r="253" spans="2:18" x14ac:dyDescent="0.2">
      <c r="B253" s="23" t="s">
        <v>3066</v>
      </c>
      <c r="C253" s="32" t="s">
        <v>2969</v>
      </c>
      <c r="D253" s="32" t="s">
        <v>3282</v>
      </c>
      <c r="E253" s="32" t="s">
        <v>3068</v>
      </c>
      <c r="F253" s="94" t="s">
        <v>3069</v>
      </c>
      <c r="G253" s="94" t="s">
        <v>3283</v>
      </c>
      <c r="H253" s="94" t="s">
        <v>183</v>
      </c>
      <c r="I253" s="105">
        <v>6.15</v>
      </c>
      <c r="J253" s="94" t="s">
        <v>184</v>
      </c>
      <c r="K253" s="32">
        <v>0.04</v>
      </c>
      <c r="L253" s="32">
        <v>6.4199999999999993E-2</v>
      </c>
      <c r="M253" s="154">
        <v>147439.41</v>
      </c>
      <c r="N253" s="94">
        <v>93.65</v>
      </c>
      <c r="O253" s="125">
        <v>138.077</v>
      </c>
      <c r="P253" s="32">
        <v>4.2952292734233595E-4</v>
      </c>
      <c r="Q253" s="32">
        <v>2.232678934898938E-5</v>
      </c>
      <c r="R253" s="18"/>
    </row>
    <row r="254" spans="2:18" x14ac:dyDescent="0.2">
      <c r="B254" s="23" t="s">
        <v>3066</v>
      </c>
      <c r="C254" s="32" t="s">
        <v>2969</v>
      </c>
      <c r="D254" s="32" t="s">
        <v>3292</v>
      </c>
      <c r="E254" s="32" t="s">
        <v>3068</v>
      </c>
      <c r="F254" s="94" t="s">
        <v>3069</v>
      </c>
      <c r="G254" s="94" t="s">
        <v>627</v>
      </c>
      <c r="H254" s="94" t="s">
        <v>183</v>
      </c>
      <c r="I254" s="105">
        <v>6.26</v>
      </c>
      <c r="J254" s="94" t="s">
        <v>184</v>
      </c>
      <c r="K254" s="32">
        <v>0.04</v>
      </c>
      <c r="L254" s="32">
        <v>5.6900000000000006E-2</v>
      </c>
      <c r="M254" s="154">
        <v>97886.81</v>
      </c>
      <c r="N254" s="94">
        <v>96.16</v>
      </c>
      <c r="O254" s="125">
        <v>94.127949999999998</v>
      </c>
      <c r="P254" s="32">
        <v>2.9280845201397072E-4</v>
      </c>
      <c r="Q254" s="32">
        <v>1.5220311214048718E-5</v>
      </c>
      <c r="R254" s="18"/>
    </row>
    <row r="255" spans="2:18" x14ac:dyDescent="0.2">
      <c r="B255" s="23" t="s">
        <v>3070</v>
      </c>
      <c r="C255" s="32" t="s">
        <v>178</v>
      </c>
      <c r="D255" s="32" t="s">
        <v>3071</v>
      </c>
      <c r="E255" s="32" t="s">
        <v>3072</v>
      </c>
      <c r="F255" s="94" t="s">
        <v>3069</v>
      </c>
      <c r="G255" s="94" t="s">
        <v>1149</v>
      </c>
      <c r="H255" s="94" t="s">
        <v>183</v>
      </c>
      <c r="I255" s="105">
        <v>0.88</v>
      </c>
      <c r="J255" s="94" t="s">
        <v>184</v>
      </c>
      <c r="K255" s="32">
        <v>3.7499999999999999E-2</v>
      </c>
      <c r="L255" s="32">
        <v>4.9699999999999994E-2</v>
      </c>
      <c r="M255" s="154">
        <v>151117.79</v>
      </c>
      <c r="N255" s="94">
        <v>99.58</v>
      </c>
      <c r="O255" s="125">
        <v>150.48309</v>
      </c>
      <c r="P255" s="32">
        <v>4.6811516278830076E-4</v>
      </c>
      <c r="Q255" s="32">
        <v>2.4332830601874389E-5</v>
      </c>
      <c r="R255" s="18"/>
    </row>
    <row r="256" spans="2:18" x14ac:dyDescent="0.2">
      <c r="B256" s="23" t="s">
        <v>3070</v>
      </c>
      <c r="C256" s="32" t="s">
        <v>2969</v>
      </c>
      <c r="D256" s="32" t="s">
        <v>3157</v>
      </c>
      <c r="E256" s="32" t="s">
        <v>3072</v>
      </c>
      <c r="F256" s="94" t="s">
        <v>3069</v>
      </c>
      <c r="G256" s="94" t="s">
        <v>3156</v>
      </c>
      <c r="H256" s="94" t="s">
        <v>183</v>
      </c>
      <c r="I256" s="105">
        <v>6.17</v>
      </c>
      <c r="J256" s="94" t="s">
        <v>184</v>
      </c>
      <c r="K256" s="32">
        <v>5.2499999999999998E-2</v>
      </c>
      <c r="L256" s="32">
        <v>5.62E-2</v>
      </c>
      <c r="M256" s="154">
        <v>322482.17</v>
      </c>
      <c r="N256" s="94">
        <v>98.49</v>
      </c>
      <c r="O256" s="125">
        <v>317.61268000000001</v>
      </c>
      <c r="P256" s="32">
        <v>9.8801341334649943E-4</v>
      </c>
      <c r="Q256" s="32">
        <v>5.1357368721278502E-5</v>
      </c>
      <c r="R256" s="18"/>
    </row>
    <row r="257" spans="2:18" x14ac:dyDescent="0.2">
      <c r="B257" s="23" t="s">
        <v>3070</v>
      </c>
      <c r="C257" s="32" t="s">
        <v>2969</v>
      </c>
      <c r="D257" s="32" t="s">
        <v>3163</v>
      </c>
      <c r="E257" s="32" t="s">
        <v>3072</v>
      </c>
      <c r="F257" s="94" t="s">
        <v>3069</v>
      </c>
      <c r="G257" s="94" t="s">
        <v>3164</v>
      </c>
      <c r="H257" s="94" t="s">
        <v>183</v>
      </c>
      <c r="I257" s="105">
        <v>6.31</v>
      </c>
      <c r="J257" s="94" t="s">
        <v>184</v>
      </c>
      <c r="K257" s="32">
        <v>5.2499999999999998E-2</v>
      </c>
      <c r="L257" s="32">
        <v>4.8000000000000001E-2</v>
      </c>
      <c r="M257" s="154">
        <v>612289.29</v>
      </c>
      <c r="N257" s="94">
        <v>103.99</v>
      </c>
      <c r="O257" s="125">
        <v>636.71963000000005</v>
      </c>
      <c r="P257" s="32">
        <v>1.9806751260088868E-3</v>
      </c>
      <c r="Q257" s="32">
        <v>1.0295635807105064E-4</v>
      </c>
      <c r="R257" s="18"/>
    </row>
    <row r="258" spans="2:18" x14ac:dyDescent="0.2">
      <c r="B258" s="23" t="s">
        <v>3070</v>
      </c>
      <c r="C258" s="32" t="s">
        <v>2969</v>
      </c>
      <c r="D258" s="32" t="s">
        <v>3165</v>
      </c>
      <c r="E258" s="32" t="s">
        <v>3072</v>
      </c>
      <c r="F258" s="94" t="s">
        <v>3069</v>
      </c>
      <c r="G258" s="94" t="s">
        <v>3164</v>
      </c>
      <c r="H258" s="94" t="s">
        <v>183</v>
      </c>
      <c r="I258" s="105">
        <v>6.24</v>
      </c>
      <c r="J258" s="94" t="s">
        <v>184</v>
      </c>
      <c r="K258" s="32">
        <v>5.2499999999999998E-2</v>
      </c>
      <c r="L258" s="32">
        <v>5.2199999999999996E-2</v>
      </c>
      <c r="M258" s="154">
        <v>1380030.02</v>
      </c>
      <c r="N258" s="94">
        <v>101.57</v>
      </c>
      <c r="O258" s="125">
        <v>1401.69649</v>
      </c>
      <c r="P258" s="32">
        <v>4.3603263369734087E-3</v>
      </c>
      <c r="Q258" s="32">
        <v>2.266516672830942E-4</v>
      </c>
      <c r="R258" s="18"/>
    </row>
    <row r="259" spans="2:18" x14ac:dyDescent="0.2">
      <c r="B259" s="23" t="s">
        <v>3070</v>
      </c>
      <c r="C259" s="32" t="s">
        <v>2969</v>
      </c>
      <c r="D259" s="32" t="s">
        <v>3166</v>
      </c>
      <c r="E259" s="32" t="s">
        <v>3072</v>
      </c>
      <c r="F259" s="94" t="s">
        <v>3069</v>
      </c>
      <c r="G259" s="94" t="s">
        <v>3164</v>
      </c>
      <c r="H259" s="94" t="s">
        <v>183</v>
      </c>
      <c r="I259" s="105">
        <v>6.2</v>
      </c>
      <c r="J259" s="94" t="s">
        <v>184</v>
      </c>
      <c r="K259" s="32">
        <v>5.2499999999999998E-2</v>
      </c>
      <c r="L259" s="32">
        <v>5.4199999999999998E-2</v>
      </c>
      <c r="M259" s="154">
        <v>74789.13</v>
      </c>
      <c r="N259" s="94">
        <v>100.67</v>
      </c>
      <c r="O259" s="125">
        <v>75.290210000000002</v>
      </c>
      <c r="P259" s="32">
        <v>2.342089660075119E-4</v>
      </c>
      <c r="Q259" s="32">
        <v>1.2174284339253993E-5</v>
      </c>
      <c r="R259" s="18"/>
    </row>
    <row r="260" spans="2:18" x14ac:dyDescent="0.2">
      <c r="B260" s="23" t="s">
        <v>3070</v>
      </c>
      <c r="C260" s="32" t="s">
        <v>2969</v>
      </c>
      <c r="D260" s="32" t="s">
        <v>3167</v>
      </c>
      <c r="E260" s="32" t="s">
        <v>3072</v>
      </c>
      <c r="F260" s="94" t="s">
        <v>3069</v>
      </c>
      <c r="G260" s="94" t="s">
        <v>3164</v>
      </c>
      <c r="H260" s="94" t="s">
        <v>183</v>
      </c>
      <c r="I260" s="105">
        <v>6.22</v>
      </c>
      <c r="J260" s="94" t="s">
        <v>184</v>
      </c>
      <c r="K260" s="32">
        <v>5.2499999999999998E-2</v>
      </c>
      <c r="L260" s="32">
        <v>5.3399999999999996E-2</v>
      </c>
      <c r="M260" s="154">
        <v>92668.42</v>
      </c>
      <c r="N260" s="94">
        <v>101.32</v>
      </c>
      <c r="O260" s="125">
        <v>93.891639999999995</v>
      </c>
      <c r="P260" s="32">
        <v>2.9207335085331201E-4</v>
      </c>
      <c r="Q260" s="32">
        <v>1.5182100334676629E-5</v>
      </c>
      <c r="R260" s="18"/>
    </row>
    <row r="261" spans="2:18" x14ac:dyDescent="0.2">
      <c r="B261" s="23" t="s">
        <v>3070</v>
      </c>
      <c r="C261" s="32" t="s">
        <v>2969</v>
      </c>
      <c r="D261" s="32" t="s">
        <v>3168</v>
      </c>
      <c r="E261" s="32" t="s">
        <v>3072</v>
      </c>
      <c r="F261" s="94" t="s">
        <v>3069</v>
      </c>
      <c r="G261" s="94" t="s">
        <v>3164</v>
      </c>
      <c r="H261" s="94" t="s">
        <v>183</v>
      </c>
      <c r="I261" s="105">
        <v>6.23</v>
      </c>
      <c r="J261" s="94" t="s">
        <v>184</v>
      </c>
      <c r="K261" s="32">
        <v>5.2499999999999998E-2</v>
      </c>
      <c r="L261" s="32">
        <v>5.2699999999999997E-2</v>
      </c>
      <c r="M261" s="154">
        <v>54772.2</v>
      </c>
      <c r="N261" s="94">
        <v>101.06</v>
      </c>
      <c r="O261" s="125">
        <v>55.352779999999996</v>
      </c>
      <c r="P261" s="32">
        <v>1.7218862013323224E-4</v>
      </c>
      <c r="Q261" s="32">
        <v>8.9504396745363256E-6</v>
      </c>
      <c r="R261" s="18"/>
    </row>
    <row r="262" spans="2:18" x14ac:dyDescent="0.2">
      <c r="B262" s="23" t="s">
        <v>3070</v>
      </c>
      <c r="C262" s="32" t="s">
        <v>2969</v>
      </c>
      <c r="D262" s="32" t="s">
        <v>3169</v>
      </c>
      <c r="E262" s="32" t="s">
        <v>3072</v>
      </c>
      <c r="F262" s="94" t="s">
        <v>3069</v>
      </c>
      <c r="G262" s="94" t="s">
        <v>3164</v>
      </c>
      <c r="H262" s="94" t="s">
        <v>183</v>
      </c>
      <c r="I262" s="105">
        <v>6.19</v>
      </c>
      <c r="J262" s="94" t="s">
        <v>184</v>
      </c>
      <c r="K262" s="32">
        <v>5.2499999999999998E-2</v>
      </c>
      <c r="L262" s="32">
        <v>5.5199999999999999E-2</v>
      </c>
      <c r="M262" s="154">
        <v>136293.78</v>
      </c>
      <c r="N262" s="94">
        <v>99.09</v>
      </c>
      <c r="O262" s="125">
        <v>135.05350000000001</v>
      </c>
      <c r="P262" s="32">
        <v>4.2011757691598288E-4</v>
      </c>
      <c r="Q262" s="32">
        <v>2.1837895126224768E-5</v>
      </c>
      <c r="R262" s="18"/>
    </row>
    <row r="263" spans="2:18" x14ac:dyDescent="0.2">
      <c r="B263" s="23" t="s">
        <v>3070</v>
      </c>
      <c r="C263" s="32" t="s">
        <v>2969</v>
      </c>
      <c r="D263" s="32" t="s">
        <v>3205</v>
      </c>
      <c r="E263" s="32" t="s">
        <v>3072</v>
      </c>
      <c r="F263" s="94" t="s">
        <v>3069</v>
      </c>
      <c r="G263" s="94" t="s">
        <v>3204</v>
      </c>
      <c r="H263" s="94" t="s">
        <v>183</v>
      </c>
      <c r="I263" s="105">
        <v>6.14</v>
      </c>
      <c r="J263" s="94" t="s">
        <v>184</v>
      </c>
      <c r="K263" s="32">
        <v>5.2499999999999998E-2</v>
      </c>
      <c r="L263" s="32">
        <v>5.7999999999999996E-2</v>
      </c>
      <c r="M263" s="154">
        <v>485414.44</v>
      </c>
      <c r="N263" s="94">
        <v>97.51</v>
      </c>
      <c r="O263" s="125">
        <v>473.32761999999997</v>
      </c>
      <c r="P263" s="32">
        <v>1.4724035497177721E-3</v>
      </c>
      <c r="Q263" s="32">
        <v>7.6536179557772053E-5</v>
      </c>
      <c r="R263" s="18"/>
    </row>
    <row r="264" spans="2:18" x14ac:dyDescent="0.2">
      <c r="B264" s="23" t="s">
        <v>3070</v>
      </c>
      <c r="C264" s="32" t="s">
        <v>2969</v>
      </c>
      <c r="D264" s="32" t="s">
        <v>3212</v>
      </c>
      <c r="E264" s="32" t="s">
        <v>3072</v>
      </c>
      <c r="F264" s="94" t="s">
        <v>3069</v>
      </c>
      <c r="G264" s="94" t="s">
        <v>3211</v>
      </c>
      <c r="H264" s="94" t="s">
        <v>183</v>
      </c>
      <c r="I264" s="105">
        <v>6.09</v>
      </c>
      <c r="J264" s="94" t="s">
        <v>184</v>
      </c>
      <c r="K264" s="32">
        <v>5.2499999999999998E-2</v>
      </c>
      <c r="L264" s="32">
        <v>6.0899999999999996E-2</v>
      </c>
      <c r="M264" s="154">
        <v>140395.79999999999</v>
      </c>
      <c r="N264" s="94">
        <v>95.87</v>
      </c>
      <c r="O264" s="125">
        <v>134.59745000000001</v>
      </c>
      <c r="P264" s="32">
        <v>4.1869891971011612E-4</v>
      </c>
      <c r="Q264" s="32">
        <v>2.1764152705093034E-5</v>
      </c>
      <c r="R264" s="18"/>
    </row>
    <row r="265" spans="2:18" x14ac:dyDescent="0.2">
      <c r="B265" s="23" t="s">
        <v>3070</v>
      </c>
      <c r="C265" s="32" t="s">
        <v>2969</v>
      </c>
      <c r="D265" s="32" t="s">
        <v>3215</v>
      </c>
      <c r="E265" s="32" t="s">
        <v>3072</v>
      </c>
      <c r="F265" s="94" t="s">
        <v>3069</v>
      </c>
      <c r="G265" s="94" t="s">
        <v>3216</v>
      </c>
      <c r="H265" s="94" t="s">
        <v>183</v>
      </c>
      <c r="I265" s="105">
        <v>6.07</v>
      </c>
      <c r="J265" s="94" t="s">
        <v>184</v>
      </c>
      <c r="K265" s="32">
        <v>5.2499999999999998E-2</v>
      </c>
      <c r="L265" s="32">
        <v>6.2400000000000004E-2</v>
      </c>
      <c r="M265" s="154">
        <v>131064.85</v>
      </c>
      <c r="N265" s="94">
        <v>95.06</v>
      </c>
      <c r="O265" s="125">
        <v>124.59024000000001</v>
      </c>
      <c r="P265" s="32">
        <v>3.8756899847971929E-4</v>
      </c>
      <c r="Q265" s="32">
        <v>2.0146005804152979E-5</v>
      </c>
      <c r="R265" s="18"/>
    </row>
    <row r="266" spans="2:18" x14ac:dyDescent="0.2">
      <c r="B266" s="23" t="s">
        <v>3070</v>
      </c>
      <c r="C266" s="32" t="s">
        <v>2969</v>
      </c>
      <c r="D266" s="32" t="s">
        <v>3224</v>
      </c>
      <c r="E266" s="32" t="s">
        <v>3072</v>
      </c>
      <c r="F266" s="94" t="s">
        <v>3069</v>
      </c>
      <c r="G266" s="94" t="s">
        <v>3225</v>
      </c>
      <c r="H266" s="94" t="s">
        <v>183</v>
      </c>
      <c r="I266" s="105">
        <v>6.05</v>
      </c>
      <c r="J266" s="94" t="s">
        <v>184</v>
      </c>
      <c r="K266" s="32">
        <v>5.2499999999999998E-2</v>
      </c>
      <c r="L266" s="32">
        <v>6.3700000000000007E-2</v>
      </c>
      <c r="M266" s="154">
        <v>443611.89</v>
      </c>
      <c r="N266" s="94">
        <v>94.36</v>
      </c>
      <c r="O266" s="125">
        <v>418.59217000000001</v>
      </c>
      <c r="P266" s="32">
        <v>1.302135288433126E-3</v>
      </c>
      <c r="Q266" s="32">
        <v>6.7685560974864393E-5</v>
      </c>
      <c r="R266" s="18"/>
    </row>
    <row r="267" spans="2:18" x14ac:dyDescent="0.2">
      <c r="B267" s="23" t="s">
        <v>3070</v>
      </c>
      <c r="C267" s="32" t="s">
        <v>2969</v>
      </c>
      <c r="D267" s="32" t="s">
        <v>3248</v>
      </c>
      <c r="E267" s="32" t="s">
        <v>3072</v>
      </c>
      <c r="F267" s="94" t="s">
        <v>3069</v>
      </c>
      <c r="G267" s="94" t="s">
        <v>2977</v>
      </c>
      <c r="H267" s="94" t="s">
        <v>183</v>
      </c>
      <c r="I267" s="105">
        <v>6.3</v>
      </c>
      <c r="J267" s="94" t="s">
        <v>184</v>
      </c>
      <c r="K267" s="32">
        <v>0.04</v>
      </c>
      <c r="L267" s="32">
        <v>5.5599999999999997E-2</v>
      </c>
      <c r="M267" s="154">
        <v>412242.69</v>
      </c>
      <c r="N267" s="94">
        <v>96.91</v>
      </c>
      <c r="O267" s="125">
        <v>399.50439</v>
      </c>
      <c r="P267" s="32">
        <v>1.2427579906784929E-3</v>
      </c>
      <c r="Q267" s="32">
        <v>6.4599103105705501E-5</v>
      </c>
      <c r="R267" s="18"/>
    </row>
    <row r="268" spans="2:18" x14ac:dyDescent="0.2">
      <c r="B268" s="23" t="s">
        <v>3070</v>
      </c>
      <c r="C268" s="32" t="s">
        <v>2969</v>
      </c>
      <c r="D268" s="32" t="s">
        <v>3254</v>
      </c>
      <c r="E268" s="32" t="s">
        <v>3072</v>
      </c>
      <c r="F268" s="94" t="s">
        <v>3069</v>
      </c>
      <c r="G268" s="94" t="s">
        <v>3253</v>
      </c>
      <c r="H268" s="94" t="s">
        <v>183</v>
      </c>
      <c r="I268" s="105">
        <v>6.22</v>
      </c>
      <c r="J268" s="94" t="s">
        <v>184</v>
      </c>
      <c r="K268" s="32">
        <v>0.04</v>
      </c>
      <c r="L268" s="32">
        <v>6.0400000000000002E-2</v>
      </c>
      <c r="M268" s="154">
        <v>164431.6</v>
      </c>
      <c r="N268" s="94">
        <v>94.17</v>
      </c>
      <c r="O268" s="125">
        <v>154.84523000000002</v>
      </c>
      <c r="P268" s="32">
        <v>4.8168468662121357E-4</v>
      </c>
      <c r="Q268" s="32">
        <v>2.5038180376933238E-5</v>
      </c>
      <c r="R268" s="18"/>
    </row>
    <row r="269" spans="2:18" x14ac:dyDescent="0.2">
      <c r="B269" s="23" t="s">
        <v>3070</v>
      </c>
      <c r="C269" s="32" t="s">
        <v>2969</v>
      </c>
      <c r="D269" s="32" t="s">
        <v>3264</v>
      </c>
      <c r="E269" s="32" t="s">
        <v>3072</v>
      </c>
      <c r="F269" s="94" t="s">
        <v>3069</v>
      </c>
      <c r="G269" s="94" t="s">
        <v>3265</v>
      </c>
      <c r="H269" s="94" t="s">
        <v>183</v>
      </c>
      <c r="I269" s="105">
        <v>6.16</v>
      </c>
      <c r="J269" s="94" t="s">
        <v>184</v>
      </c>
      <c r="K269" s="32">
        <v>0.04</v>
      </c>
      <c r="L269" s="32">
        <v>6.4199999999999993E-2</v>
      </c>
      <c r="M269" s="154">
        <v>147504.95999999999</v>
      </c>
      <c r="N269" s="94">
        <v>92.97</v>
      </c>
      <c r="O269" s="125">
        <v>137.13535999999999</v>
      </c>
      <c r="P269" s="32">
        <v>4.2659372139708336E-4</v>
      </c>
      <c r="Q269" s="32">
        <v>2.2174527944681765E-5</v>
      </c>
      <c r="R269" s="18"/>
    </row>
    <row r="270" spans="2:18" x14ac:dyDescent="0.2">
      <c r="B270" s="23" t="s">
        <v>3070</v>
      </c>
      <c r="C270" s="32" t="s">
        <v>2969</v>
      </c>
      <c r="D270" s="32" t="s">
        <v>3284</v>
      </c>
      <c r="E270" s="32" t="s">
        <v>3072</v>
      </c>
      <c r="F270" s="94" t="s">
        <v>3069</v>
      </c>
      <c r="G270" s="94" t="s">
        <v>3283</v>
      </c>
      <c r="H270" s="94" t="s">
        <v>183</v>
      </c>
      <c r="I270" s="105">
        <v>6.16</v>
      </c>
      <c r="J270" s="94" t="s">
        <v>184</v>
      </c>
      <c r="K270" s="32">
        <v>0.04</v>
      </c>
      <c r="L270" s="32">
        <v>6.4500000000000002E-2</v>
      </c>
      <c r="M270" s="154">
        <v>571813.24</v>
      </c>
      <c r="N270" s="94">
        <v>93.43</v>
      </c>
      <c r="O270" s="125">
        <v>534.24510999999995</v>
      </c>
      <c r="P270" s="32">
        <v>1.6619025874369249E-3</v>
      </c>
      <c r="Q270" s="32">
        <v>8.6386422298410727E-5</v>
      </c>
      <c r="R270" s="18"/>
    </row>
    <row r="271" spans="2:18" x14ac:dyDescent="0.2">
      <c r="B271" s="23" t="s">
        <v>3070</v>
      </c>
      <c r="C271" s="32" t="s">
        <v>2969</v>
      </c>
      <c r="D271" s="32" t="s">
        <v>3291</v>
      </c>
      <c r="E271" s="32" t="s">
        <v>3072</v>
      </c>
      <c r="F271" s="94" t="s">
        <v>3069</v>
      </c>
      <c r="G271" s="94" t="s">
        <v>627</v>
      </c>
      <c r="H271" s="94" t="s">
        <v>183</v>
      </c>
      <c r="I271" s="105">
        <v>6.17</v>
      </c>
      <c r="J271" s="94" t="s">
        <v>184</v>
      </c>
      <c r="K271" s="32">
        <v>0.04</v>
      </c>
      <c r="L271" s="32">
        <v>6.3899999999999998E-2</v>
      </c>
      <c r="M271" s="154">
        <v>257106.34</v>
      </c>
      <c r="N271" s="94">
        <v>92.26</v>
      </c>
      <c r="O271" s="125">
        <v>237.2063</v>
      </c>
      <c r="P271" s="32">
        <v>7.3788932523189484E-4</v>
      </c>
      <c r="Q271" s="32">
        <v>3.8355809384279638E-5</v>
      </c>
      <c r="R271" s="18"/>
    </row>
    <row r="272" spans="2:18" x14ac:dyDescent="0.2">
      <c r="B272" s="23" t="s">
        <v>3070</v>
      </c>
      <c r="C272" s="32" t="s">
        <v>2969</v>
      </c>
      <c r="D272" s="32" t="s">
        <v>3302</v>
      </c>
      <c r="E272" s="32" t="s">
        <v>3072</v>
      </c>
      <c r="F272" s="94" t="s">
        <v>3069</v>
      </c>
      <c r="G272" s="94" t="s">
        <v>3303</v>
      </c>
      <c r="H272" s="94" t="s">
        <v>183</v>
      </c>
      <c r="I272" s="105">
        <v>6.2</v>
      </c>
      <c r="J272" s="94" t="s">
        <v>184</v>
      </c>
      <c r="K272" s="32">
        <v>0.04</v>
      </c>
      <c r="L272" s="32">
        <v>6.1799999999999994E-2</v>
      </c>
      <c r="M272" s="154">
        <v>119315.58</v>
      </c>
      <c r="N272" s="94">
        <v>93.9</v>
      </c>
      <c r="O272" s="125">
        <v>112.03732000000001</v>
      </c>
      <c r="P272" s="32">
        <v>3.4852001171802727E-4</v>
      </c>
      <c r="Q272" s="32">
        <v>1.8116222418399261E-5</v>
      </c>
      <c r="R272" s="18"/>
    </row>
    <row r="273" spans="2:18" x14ac:dyDescent="0.2">
      <c r="B273" s="23" t="s">
        <v>3308</v>
      </c>
      <c r="C273" s="32" t="s">
        <v>2969</v>
      </c>
      <c r="D273" s="32" t="s">
        <v>3309</v>
      </c>
      <c r="E273" s="32" t="s">
        <v>3310</v>
      </c>
      <c r="F273" s="94" t="s">
        <v>444</v>
      </c>
      <c r="G273" s="94" t="s">
        <v>3311</v>
      </c>
      <c r="H273" s="94" t="s">
        <v>178</v>
      </c>
      <c r="I273" s="105">
        <v>8.75</v>
      </c>
      <c r="J273" s="94" t="s">
        <v>184</v>
      </c>
      <c r="K273" s="32">
        <v>4.4999999999999998E-2</v>
      </c>
      <c r="L273" s="32">
        <v>3.1300000000000001E-2</v>
      </c>
      <c r="M273" s="154">
        <v>4865635.43</v>
      </c>
      <c r="N273" s="94">
        <v>114.27</v>
      </c>
      <c r="O273" s="125">
        <v>5559.9615999999996</v>
      </c>
      <c r="P273" s="32">
        <v>1.7295646504073652E-2</v>
      </c>
      <c r="Q273" s="32">
        <v>8.9903525881696402E-4</v>
      </c>
      <c r="R273" s="18"/>
    </row>
    <row r="274" spans="2:18" x14ac:dyDescent="0.2">
      <c r="B274" s="23" t="s">
        <v>3449</v>
      </c>
      <c r="C274" s="32" t="s">
        <v>178</v>
      </c>
      <c r="D274" s="32" t="s">
        <v>3450</v>
      </c>
      <c r="E274" s="32" t="s">
        <v>178</v>
      </c>
      <c r="F274" s="94" t="s">
        <v>444</v>
      </c>
      <c r="G274" s="94" t="s">
        <v>3451</v>
      </c>
      <c r="H274" s="94" t="s">
        <v>178</v>
      </c>
      <c r="I274" s="105">
        <v>0</v>
      </c>
      <c r="J274" s="94" t="s">
        <v>184</v>
      </c>
      <c r="K274" s="32">
        <v>0</v>
      </c>
      <c r="L274" s="32">
        <v>0</v>
      </c>
      <c r="M274" s="154">
        <v>34926.949999999997</v>
      </c>
      <c r="N274" s="94">
        <v>155.71420000000001</v>
      </c>
      <c r="O274" s="125">
        <v>5438.6244800000004</v>
      </c>
      <c r="P274" s="32">
        <v>1.6918197146268313E-2</v>
      </c>
      <c r="Q274" s="32">
        <v>8.7941527635462032E-4</v>
      </c>
      <c r="R274" s="18"/>
    </row>
    <row r="275" spans="2:18" x14ac:dyDescent="0.2">
      <c r="B275" s="23" t="s">
        <v>3449</v>
      </c>
      <c r="C275" s="32" t="s">
        <v>178</v>
      </c>
      <c r="D275" s="32" t="s">
        <v>3452</v>
      </c>
      <c r="E275" s="32" t="s">
        <v>178</v>
      </c>
      <c r="F275" s="94" t="s">
        <v>178</v>
      </c>
      <c r="G275" s="94" t="s">
        <v>3451</v>
      </c>
      <c r="H275" s="94" t="s">
        <v>178</v>
      </c>
      <c r="I275" s="105">
        <v>0</v>
      </c>
      <c r="J275" s="94" t="s">
        <v>184</v>
      </c>
      <c r="K275" s="32">
        <v>0</v>
      </c>
      <c r="L275" s="32">
        <v>0</v>
      </c>
      <c r="M275" s="154">
        <v>-34926.949999999997</v>
      </c>
      <c r="N275" s="94">
        <v>184.96619999999999</v>
      </c>
      <c r="O275" s="125">
        <v>-6460.3054900000006</v>
      </c>
      <c r="P275" s="32">
        <v>-2.0096390605173667E-2</v>
      </c>
      <c r="Q275" s="32">
        <v>-1.0446191603623314E-3</v>
      </c>
      <c r="R275" s="18"/>
    </row>
    <row r="276" spans="2:18" x14ac:dyDescent="0.2">
      <c r="B276" s="23" t="s">
        <v>3449</v>
      </c>
      <c r="C276" s="32" t="s">
        <v>178</v>
      </c>
      <c r="D276" s="32" t="s">
        <v>3453</v>
      </c>
      <c r="E276" s="32" t="s">
        <v>178</v>
      </c>
      <c r="F276" s="94" t="s">
        <v>444</v>
      </c>
      <c r="G276" s="94" t="s">
        <v>3454</v>
      </c>
      <c r="H276" s="94" t="s">
        <v>178</v>
      </c>
      <c r="I276" s="105">
        <v>2.0099999999999998</v>
      </c>
      <c r="J276" s="94" t="s">
        <v>184</v>
      </c>
      <c r="K276" s="32">
        <v>0.05</v>
      </c>
      <c r="L276" s="32">
        <v>5.7999999999999996E-3</v>
      </c>
      <c r="M276" s="154">
        <v>58485.32</v>
      </c>
      <c r="N276" s="94">
        <v>11046.03</v>
      </c>
      <c r="O276" s="125">
        <v>6460.3059899999998</v>
      </c>
      <c r="P276" s="32">
        <v>2.0096392160548301E-2</v>
      </c>
      <c r="Q276" s="32">
        <v>1.0446192412113841E-3</v>
      </c>
      <c r="R276" s="18"/>
    </row>
    <row r="277" spans="2:18" x14ac:dyDescent="0.2">
      <c r="B277" s="23" t="s">
        <v>3449</v>
      </c>
      <c r="C277" s="32" t="s">
        <v>178</v>
      </c>
      <c r="D277" s="32" t="s">
        <v>3455</v>
      </c>
      <c r="E277" s="32" t="s">
        <v>178</v>
      </c>
      <c r="F277" s="94" t="s">
        <v>178</v>
      </c>
      <c r="G277" s="94" t="s">
        <v>1380</v>
      </c>
      <c r="H277" s="94" t="s">
        <v>178</v>
      </c>
      <c r="I277" s="105">
        <v>0</v>
      </c>
      <c r="J277" s="94" t="s">
        <v>184</v>
      </c>
      <c r="K277" s="32">
        <v>0</v>
      </c>
      <c r="L277" s="32">
        <v>0</v>
      </c>
      <c r="M277" s="154">
        <v>-28466.68</v>
      </c>
      <c r="N277" s="94">
        <v>6.8781999999999996</v>
      </c>
      <c r="O277" s="125">
        <v>-195.80152999999999</v>
      </c>
      <c r="P277" s="32">
        <v>-6.0908946706336481E-4</v>
      </c>
      <c r="Q277" s="32">
        <v>-3.1660736505861397E-5</v>
      </c>
      <c r="R277" s="18"/>
    </row>
    <row r="278" spans="2:18" x14ac:dyDescent="0.2">
      <c r="B278" s="23" t="s">
        <v>3431</v>
      </c>
      <c r="C278" s="32" t="s">
        <v>2969</v>
      </c>
      <c r="D278" s="32" t="s">
        <v>3456</v>
      </c>
      <c r="E278" s="32" t="s">
        <v>3433</v>
      </c>
      <c r="F278" s="94" t="s">
        <v>178</v>
      </c>
      <c r="G278" s="94" t="s">
        <v>3457</v>
      </c>
      <c r="H278" s="94" t="s">
        <v>178</v>
      </c>
      <c r="I278" s="105">
        <v>0</v>
      </c>
      <c r="J278" s="94" t="s">
        <v>136</v>
      </c>
      <c r="K278" s="32">
        <v>5.7698800000000008E-2</v>
      </c>
      <c r="L278" s="32">
        <v>0</v>
      </c>
      <c r="M278" s="154">
        <v>-54856.69</v>
      </c>
      <c r="N278" s="94">
        <v>59.451999999999998</v>
      </c>
      <c r="O278" s="125">
        <v>-122.23513</v>
      </c>
      <c r="P278" s="32">
        <v>-3.8024284175982236E-4</v>
      </c>
      <c r="Q278" s="32">
        <v>-1.9765188978297124E-5</v>
      </c>
      <c r="R278" s="18"/>
    </row>
    <row r="279" spans="2:18" x14ac:dyDescent="0.2">
      <c r="B279" s="23" t="s">
        <v>2997</v>
      </c>
      <c r="C279" s="32" t="s">
        <v>178</v>
      </c>
      <c r="D279" s="32" t="s">
        <v>2998</v>
      </c>
      <c r="E279" s="32" t="s">
        <v>178</v>
      </c>
      <c r="F279" s="94" t="s">
        <v>444</v>
      </c>
      <c r="G279" s="94" t="s">
        <v>2999</v>
      </c>
      <c r="H279" s="94" t="s">
        <v>178</v>
      </c>
      <c r="I279" s="105">
        <v>4.8499999999999996</v>
      </c>
      <c r="J279" s="94" t="s">
        <v>184</v>
      </c>
      <c r="K279" s="32">
        <v>3.78E-2</v>
      </c>
      <c r="L279" s="32">
        <v>3.39E-2</v>
      </c>
      <c r="M279" s="154">
        <v>1028124.38</v>
      </c>
      <c r="N279" s="94">
        <v>100.1</v>
      </c>
      <c r="O279" s="125">
        <v>1029.1524999999999</v>
      </c>
      <c r="P279" s="32">
        <v>3.2014353909896897E-3</v>
      </c>
      <c r="Q279" s="32">
        <v>1.6641200978791392E-4</v>
      </c>
      <c r="R279" s="18"/>
    </row>
    <row r="280" spans="2:18" x14ac:dyDescent="0.2">
      <c r="B280" s="23" t="s">
        <v>2997</v>
      </c>
      <c r="C280" s="32" t="s">
        <v>178</v>
      </c>
      <c r="D280" s="32" t="s">
        <v>3000</v>
      </c>
      <c r="E280" s="32" t="s">
        <v>178</v>
      </c>
      <c r="F280" s="94" t="s">
        <v>444</v>
      </c>
      <c r="G280" s="94" t="s">
        <v>2999</v>
      </c>
      <c r="H280" s="94" t="s">
        <v>178</v>
      </c>
      <c r="I280" s="105">
        <v>4.22</v>
      </c>
      <c r="J280" s="94" t="s">
        <v>184</v>
      </c>
      <c r="K280" s="32">
        <v>1.5700000000000002E-2</v>
      </c>
      <c r="L280" s="32">
        <v>2.35E-2</v>
      </c>
      <c r="M280" s="154">
        <v>9698525.8399999999</v>
      </c>
      <c r="N280" s="94">
        <v>97.22</v>
      </c>
      <c r="O280" s="125">
        <v>9428.9068200000002</v>
      </c>
      <c r="P280" s="32">
        <v>2.9330965033745781E-2</v>
      </c>
      <c r="Q280" s="32">
        <v>1.5246363721792139E-3</v>
      </c>
      <c r="R280" s="18"/>
    </row>
    <row r="281" spans="2:18" x14ac:dyDescent="0.2">
      <c r="B281" s="23" t="s">
        <v>2997</v>
      </c>
      <c r="C281" s="32" t="s">
        <v>178</v>
      </c>
      <c r="D281" s="32" t="s">
        <v>3370</v>
      </c>
      <c r="E281" s="32" t="s">
        <v>178</v>
      </c>
      <c r="F281" s="94" t="s">
        <v>444</v>
      </c>
      <c r="G281" s="94" t="s">
        <v>2999</v>
      </c>
      <c r="H281" s="94" t="s">
        <v>178</v>
      </c>
      <c r="I281" s="105">
        <v>6.66</v>
      </c>
      <c r="J281" s="94" t="s">
        <v>184</v>
      </c>
      <c r="K281" s="32">
        <v>2.8300000000000002E-2</v>
      </c>
      <c r="L281" s="32">
        <v>2.1899999999999999E-2</v>
      </c>
      <c r="M281" s="154">
        <v>6091742.5199999996</v>
      </c>
      <c r="N281" s="94">
        <v>107.38</v>
      </c>
      <c r="O281" s="125">
        <v>6541.3131100000001</v>
      </c>
      <c r="P281" s="32">
        <v>2.0348385000181057E-2</v>
      </c>
      <c r="Q281" s="32">
        <v>1.0577179390684371E-3</v>
      </c>
      <c r="R281" s="18"/>
    </row>
    <row r="282" spans="2:18" x14ac:dyDescent="0.2">
      <c r="B282" s="23" t="s">
        <v>3001</v>
      </c>
      <c r="C282" s="32" t="s">
        <v>178</v>
      </c>
      <c r="D282" s="32" t="s">
        <v>3002</v>
      </c>
      <c r="E282" s="32" t="s">
        <v>3003</v>
      </c>
      <c r="F282" s="94" t="s">
        <v>444</v>
      </c>
      <c r="G282" s="94" t="s">
        <v>2999</v>
      </c>
      <c r="H282" s="94" t="s">
        <v>178</v>
      </c>
      <c r="I282" s="105">
        <v>1.7</v>
      </c>
      <c r="J282" s="94" t="s">
        <v>184</v>
      </c>
      <c r="K282" s="32">
        <v>3.7499999999999999E-2</v>
      </c>
      <c r="L282" s="32">
        <v>5.2999999999999999E-2</v>
      </c>
      <c r="M282" s="154">
        <v>61316.66</v>
      </c>
      <c r="N282" s="94">
        <v>98.36</v>
      </c>
      <c r="O282" s="125">
        <v>60.311059999999998</v>
      </c>
      <c r="P282" s="32">
        <v>1.8761258603764032E-4</v>
      </c>
      <c r="Q282" s="32">
        <v>9.7521841583627917E-6</v>
      </c>
      <c r="R282" s="18"/>
    </row>
    <row r="283" spans="2:18" x14ac:dyDescent="0.2">
      <c r="B283" s="23" t="s">
        <v>3001</v>
      </c>
      <c r="C283" s="32" t="s">
        <v>178</v>
      </c>
      <c r="D283" s="32" t="s">
        <v>3018</v>
      </c>
      <c r="E283" s="32" t="s">
        <v>3003</v>
      </c>
      <c r="F283" s="94" t="s">
        <v>444</v>
      </c>
      <c r="G283" s="94" t="s">
        <v>3019</v>
      </c>
      <c r="H283" s="94" t="s">
        <v>178</v>
      </c>
      <c r="I283" s="105">
        <v>1.7</v>
      </c>
      <c r="J283" s="94" t="s">
        <v>184</v>
      </c>
      <c r="K283" s="32">
        <v>3.7499999999999999E-2</v>
      </c>
      <c r="L283" s="32">
        <v>5.57E-2</v>
      </c>
      <c r="M283" s="154">
        <v>84310.41</v>
      </c>
      <c r="N283" s="94">
        <v>97.93</v>
      </c>
      <c r="O283" s="125">
        <v>82.565179999999998</v>
      </c>
      <c r="P283" s="32">
        <v>2.5683957364475537E-4</v>
      </c>
      <c r="Q283" s="32">
        <v>1.3350633207713022E-5</v>
      </c>
      <c r="R283" s="18"/>
    </row>
    <row r="284" spans="2:18" x14ac:dyDescent="0.2">
      <c r="B284" s="23" t="s">
        <v>3001</v>
      </c>
      <c r="C284" s="32" t="s">
        <v>178</v>
      </c>
      <c r="D284" s="32" t="s">
        <v>3020</v>
      </c>
      <c r="E284" s="32" t="s">
        <v>3003</v>
      </c>
      <c r="F284" s="94" t="s">
        <v>444</v>
      </c>
      <c r="G284" s="94" t="s">
        <v>3021</v>
      </c>
      <c r="H284" s="94" t="s">
        <v>178</v>
      </c>
      <c r="I284" s="105">
        <v>1.7</v>
      </c>
      <c r="J284" s="94" t="s">
        <v>184</v>
      </c>
      <c r="K284" s="32">
        <v>3.7499999999999999E-2</v>
      </c>
      <c r="L284" s="32">
        <v>6.1500000000000006E-2</v>
      </c>
      <c r="M284" s="154">
        <v>61316.66</v>
      </c>
      <c r="N284" s="94">
        <v>97.02</v>
      </c>
      <c r="O284" s="125">
        <v>59.489419999999996</v>
      </c>
      <c r="P284" s="32">
        <v>1.8505667000512545E-4</v>
      </c>
      <c r="Q284" s="32">
        <v>9.6193265267463498E-6</v>
      </c>
      <c r="R284" s="18"/>
    </row>
    <row r="285" spans="2:18" x14ac:dyDescent="0.2">
      <c r="B285" s="23" t="s">
        <v>3001</v>
      </c>
      <c r="C285" s="32" t="s">
        <v>178</v>
      </c>
      <c r="D285" s="32" t="s">
        <v>3023</v>
      </c>
      <c r="E285" s="32" t="s">
        <v>3003</v>
      </c>
      <c r="F285" s="94" t="s">
        <v>444</v>
      </c>
      <c r="G285" s="94" t="s">
        <v>3024</v>
      </c>
      <c r="H285" s="94" t="s">
        <v>178</v>
      </c>
      <c r="I285" s="105">
        <v>1.7</v>
      </c>
      <c r="J285" s="94" t="s">
        <v>184</v>
      </c>
      <c r="K285" s="32">
        <v>3.7499999999999999E-2</v>
      </c>
      <c r="L285" s="32">
        <v>5.4800000000000001E-2</v>
      </c>
      <c r="M285" s="154">
        <v>61316.66</v>
      </c>
      <c r="N285" s="94">
        <v>98.07</v>
      </c>
      <c r="O285" s="125">
        <v>60.133240000000001</v>
      </c>
      <c r="P285" s="32">
        <v>1.8705943260194854E-4</v>
      </c>
      <c r="Q285" s="32">
        <v>9.7234310011965939E-6</v>
      </c>
      <c r="R285" s="18"/>
    </row>
    <row r="286" spans="2:18" x14ac:dyDescent="0.2">
      <c r="B286" s="23" t="s">
        <v>3001</v>
      </c>
      <c r="C286" s="32" t="s">
        <v>178</v>
      </c>
      <c r="D286" s="32" t="s">
        <v>3038</v>
      </c>
      <c r="E286" s="32" t="s">
        <v>3003</v>
      </c>
      <c r="F286" s="94" t="s">
        <v>444</v>
      </c>
      <c r="G286" s="94" t="s">
        <v>3039</v>
      </c>
      <c r="H286" s="94" t="s">
        <v>178</v>
      </c>
      <c r="I286" s="105">
        <v>1.7</v>
      </c>
      <c r="J286" s="94" t="s">
        <v>184</v>
      </c>
      <c r="K286" s="32">
        <v>3.7499999999999999E-2</v>
      </c>
      <c r="L286" s="32">
        <v>5.2000000000000005E-2</v>
      </c>
      <c r="M286" s="154">
        <v>61316.66</v>
      </c>
      <c r="N286" s="94">
        <v>98.51</v>
      </c>
      <c r="O286" s="125">
        <v>60.403040000000004</v>
      </c>
      <c r="P286" s="32">
        <v>1.8789871275575376E-4</v>
      </c>
      <c r="Q286" s="32">
        <v>9.767057150130575E-6</v>
      </c>
      <c r="R286" s="18"/>
    </row>
    <row r="287" spans="2:18" x14ac:dyDescent="0.2">
      <c r="B287" s="23" t="s">
        <v>3001</v>
      </c>
      <c r="C287" s="32" t="s">
        <v>178</v>
      </c>
      <c r="D287" s="32" t="s">
        <v>3044</v>
      </c>
      <c r="E287" s="32" t="s">
        <v>3003</v>
      </c>
      <c r="F287" s="94" t="s">
        <v>444</v>
      </c>
      <c r="G287" s="94" t="s">
        <v>3045</v>
      </c>
      <c r="H287" s="94" t="s">
        <v>178</v>
      </c>
      <c r="I287" s="105">
        <v>1.7</v>
      </c>
      <c r="J287" s="94" t="s">
        <v>184</v>
      </c>
      <c r="K287" s="32">
        <v>3.7499999999999999E-2</v>
      </c>
      <c r="L287" s="32">
        <v>4.9100000000000005E-2</v>
      </c>
      <c r="M287" s="154">
        <v>61316.66</v>
      </c>
      <c r="N287" s="94">
        <v>98.97</v>
      </c>
      <c r="O287" s="125">
        <v>60.685089999999995</v>
      </c>
      <c r="P287" s="32">
        <v>1.8877609958815094E-4</v>
      </c>
      <c r="Q287" s="32">
        <v>9.8126641008601127E-6</v>
      </c>
      <c r="R287" s="18"/>
    </row>
    <row r="288" spans="2:18" x14ac:dyDescent="0.2">
      <c r="B288" s="23" t="s">
        <v>3001</v>
      </c>
      <c r="C288" s="32" t="s">
        <v>178</v>
      </c>
      <c r="D288" s="32" t="s">
        <v>3048</v>
      </c>
      <c r="E288" s="32" t="s">
        <v>3003</v>
      </c>
      <c r="F288" s="94" t="s">
        <v>444</v>
      </c>
      <c r="G288" s="94" t="s">
        <v>3049</v>
      </c>
      <c r="H288" s="94" t="s">
        <v>178</v>
      </c>
      <c r="I288" s="105">
        <v>1.7</v>
      </c>
      <c r="J288" s="94" t="s">
        <v>184</v>
      </c>
      <c r="K288" s="32">
        <v>3.7499999999999999E-2</v>
      </c>
      <c r="L288" s="32">
        <v>5.45E-2</v>
      </c>
      <c r="M288" s="154">
        <v>61316.66</v>
      </c>
      <c r="N288" s="94">
        <v>98.11</v>
      </c>
      <c r="O288" s="125">
        <v>60.157769999999999</v>
      </c>
      <c r="P288" s="32">
        <v>1.8713573928161068E-4</v>
      </c>
      <c r="Q288" s="32">
        <v>9.727397455730881E-6</v>
      </c>
      <c r="R288" s="18"/>
    </row>
    <row r="289" spans="2:18" x14ac:dyDescent="0.2">
      <c r="B289" s="23" t="s">
        <v>3001</v>
      </c>
      <c r="C289" s="32" t="s">
        <v>178</v>
      </c>
      <c r="D289" s="32" t="s">
        <v>3063</v>
      </c>
      <c r="E289" s="32" t="s">
        <v>3003</v>
      </c>
      <c r="F289" s="94" t="s">
        <v>444</v>
      </c>
      <c r="G289" s="94" t="s">
        <v>779</v>
      </c>
      <c r="H289" s="94" t="s">
        <v>178</v>
      </c>
      <c r="I289" s="105">
        <v>1.7</v>
      </c>
      <c r="J289" s="94" t="s">
        <v>184</v>
      </c>
      <c r="K289" s="32">
        <v>3.7499999999999999E-2</v>
      </c>
      <c r="L289" s="32">
        <v>5.3600000000000002E-2</v>
      </c>
      <c r="M289" s="154">
        <v>61316.66</v>
      </c>
      <c r="N289" s="94">
        <v>98.26</v>
      </c>
      <c r="O289" s="125">
        <v>60.249749999999999</v>
      </c>
      <c r="P289" s="32">
        <v>1.8742186599972411E-4</v>
      </c>
      <c r="Q289" s="32">
        <v>9.7422704474986626E-6</v>
      </c>
      <c r="R289" s="18"/>
    </row>
    <row r="290" spans="2:18" x14ac:dyDescent="0.2">
      <c r="B290" s="23" t="s">
        <v>3001</v>
      </c>
      <c r="C290" s="32" t="s">
        <v>178</v>
      </c>
      <c r="D290" s="32" t="s">
        <v>3083</v>
      </c>
      <c r="E290" s="32" t="s">
        <v>3003</v>
      </c>
      <c r="F290" s="94" t="s">
        <v>444</v>
      </c>
      <c r="G290" s="94" t="s">
        <v>2820</v>
      </c>
      <c r="H290" s="94" t="s">
        <v>178</v>
      </c>
      <c r="I290" s="105">
        <v>1.7</v>
      </c>
      <c r="J290" s="94" t="s">
        <v>184</v>
      </c>
      <c r="K290" s="32">
        <v>3.7499999999999999E-2</v>
      </c>
      <c r="L290" s="32">
        <v>4.7699999999999992E-2</v>
      </c>
      <c r="M290" s="154">
        <v>61316.66</v>
      </c>
      <c r="N290" s="94">
        <v>99.21</v>
      </c>
      <c r="O290" s="125">
        <v>60.832250000000002</v>
      </c>
      <c r="P290" s="32">
        <v>1.8923387745113825E-4</v>
      </c>
      <c r="Q290" s="32">
        <v>9.8364595941037195E-6</v>
      </c>
      <c r="R290" s="18"/>
    </row>
    <row r="291" spans="2:18" x14ac:dyDescent="0.2">
      <c r="B291" s="23" t="s">
        <v>3025</v>
      </c>
      <c r="C291" s="32" t="s">
        <v>178</v>
      </c>
      <c r="D291" s="32" t="s">
        <v>3026</v>
      </c>
      <c r="E291" s="32" t="s">
        <v>3027</v>
      </c>
      <c r="F291" s="94" t="s">
        <v>444</v>
      </c>
      <c r="G291" s="94" t="s">
        <v>3028</v>
      </c>
      <c r="H291" s="94" t="s">
        <v>178</v>
      </c>
      <c r="I291" s="105">
        <v>0.5</v>
      </c>
      <c r="J291" s="94" t="s">
        <v>184</v>
      </c>
      <c r="K291" s="32">
        <v>3.2500000000000001E-2</v>
      </c>
      <c r="L291" s="32">
        <v>3.7200000000000004E-2</v>
      </c>
      <c r="M291" s="154">
        <v>62902.98</v>
      </c>
      <c r="N291" s="94">
        <v>101.9</v>
      </c>
      <c r="O291" s="125">
        <v>64.098129999999998</v>
      </c>
      <c r="P291" s="32">
        <v>1.9939321128623598E-4</v>
      </c>
      <c r="Q291" s="32">
        <v>1.0364546203742379E-5</v>
      </c>
      <c r="R291" s="18"/>
    </row>
    <row r="292" spans="2:18" x14ac:dyDescent="0.2">
      <c r="B292" s="23" t="s">
        <v>3025</v>
      </c>
      <c r="C292" s="32" t="s">
        <v>178</v>
      </c>
      <c r="D292" s="32" t="s">
        <v>3059</v>
      </c>
      <c r="E292" s="32" t="s">
        <v>3027</v>
      </c>
      <c r="F292" s="94" t="s">
        <v>444</v>
      </c>
      <c r="G292" s="94" t="s">
        <v>779</v>
      </c>
      <c r="H292" s="94" t="s">
        <v>178</v>
      </c>
      <c r="I292" s="105">
        <v>0.16</v>
      </c>
      <c r="J292" s="94" t="s">
        <v>184</v>
      </c>
      <c r="K292" s="32">
        <v>3.2500000000000001E-2</v>
      </c>
      <c r="L292" s="32">
        <v>4.0999999999999995E-2</v>
      </c>
      <c r="M292" s="154">
        <v>29920</v>
      </c>
      <c r="N292" s="94">
        <v>100.45</v>
      </c>
      <c r="O292" s="125">
        <v>30.054639999999999</v>
      </c>
      <c r="P292" s="32">
        <v>9.3492449524685967E-5</v>
      </c>
      <c r="Q292" s="32">
        <v>4.8597783572912953E-6</v>
      </c>
      <c r="R292" s="18"/>
    </row>
    <row r="293" spans="2:18" x14ac:dyDescent="0.2">
      <c r="B293" s="23" t="s">
        <v>3025</v>
      </c>
      <c r="C293" s="32" t="s">
        <v>178</v>
      </c>
      <c r="D293" s="32" t="s">
        <v>3388</v>
      </c>
      <c r="E293" s="32" t="s">
        <v>3027</v>
      </c>
      <c r="F293" s="94" t="s">
        <v>444</v>
      </c>
      <c r="G293" s="94" t="s">
        <v>3028</v>
      </c>
      <c r="H293" s="94" t="s">
        <v>178</v>
      </c>
      <c r="I293" s="105">
        <v>9.41</v>
      </c>
      <c r="J293" s="94" t="s">
        <v>184</v>
      </c>
      <c r="K293" s="32">
        <v>2.6200000000000001E-2</v>
      </c>
      <c r="L293" s="32">
        <v>3.8100000000000002E-2</v>
      </c>
      <c r="M293" s="154">
        <v>1067401.8500000001</v>
      </c>
      <c r="N293" s="94">
        <v>92.84</v>
      </c>
      <c r="O293" s="125">
        <v>990.97586999999999</v>
      </c>
      <c r="P293" s="32">
        <v>3.0826774669787016E-3</v>
      </c>
      <c r="Q293" s="32">
        <v>1.6023892103262296E-4</v>
      </c>
      <c r="R293" s="18"/>
    </row>
    <row r="294" spans="2:18" x14ac:dyDescent="0.2">
      <c r="B294" s="23" t="s">
        <v>3025</v>
      </c>
      <c r="C294" s="32" t="s">
        <v>178</v>
      </c>
      <c r="D294" s="32" t="s">
        <v>3394</v>
      </c>
      <c r="E294" s="32" t="s">
        <v>3027</v>
      </c>
      <c r="F294" s="94" t="s">
        <v>444</v>
      </c>
      <c r="G294" s="94" t="s">
        <v>894</v>
      </c>
      <c r="H294" s="94" t="s">
        <v>178</v>
      </c>
      <c r="I294" s="105">
        <v>9.61</v>
      </c>
      <c r="J294" s="94" t="s">
        <v>184</v>
      </c>
      <c r="K294" s="32">
        <v>2.6200000000000001E-2</v>
      </c>
      <c r="L294" s="32">
        <v>3.4799999999999998E-2</v>
      </c>
      <c r="M294" s="154">
        <v>240129.29</v>
      </c>
      <c r="N294" s="94">
        <v>94.92</v>
      </c>
      <c r="O294" s="125">
        <v>227.93072000000001</v>
      </c>
      <c r="P294" s="32">
        <v>7.0903532149196695E-4</v>
      </c>
      <c r="Q294" s="32">
        <v>3.6855965668456588E-5</v>
      </c>
      <c r="R294" s="18"/>
    </row>
    <row r="295" spans="2:18" x14ac:dyDescent="0.2">
      <c r="B295" s="23" t="s">
        <v>3029</v>
      </c>
      <c r="C295" s="32" t="s">
        <v>178</v>
      </c>
      <c r="D295" s="32" t="s">
        <v>3030</v>
      </c>
      <c r="E295" s="32" t="s">
        <v>3031</v>
      </c>
      <c r="F295" s="94" t="s">
        <v>444</v>
      </c>
      <c r="G295" s="94" t="s">
        <v>3028</v>
      </c>
      <c r="H295" s="94" t="s">
        <v>178</v>
      </c>
      <c r="I295" s="105">
        <v>0.5</v>
      </c>
      <c r="J295" s="94" t="s">
        <v>184</v>
      </c>
      <c r="K295" s="32">
        <v>3.2500000000000001E-2</v>
      </c>
      <c r="L295" s="32">
        <v>3.7200000000000004E-2</v>
      </c>
      <c r="M295" s="154">
        <v>51057.99</v>
      </c>
      <c r="N295" s="94">
        <v>101.9</v>
      </c>
      <c r="O295" s="125">
        <v>52.028089999999999</v>
      </c>
      <c r="P295" s="32">
        <v>1.6184634313340032E-4</v>
      </c>
      <c r="Q295" s="32">
        <v>8.4128435992979341E-6</v>
      </c>
      <c r="R295" s="18"/>
    </row>
    <row r="296" spans="2:18" x14ac:dyDescent="0.2">
      <c r="B296" s="23" t="s">
        <v>3029</v>
      </c>
      <c r="C296" s="32" t="s">
        <v>178</v>
      </c>
      <c r="D296" s="32" t="s">
        <v>3060</v>
      </c>
      <c r="E296" s="32" t="s">
        <v>3031</v>
      </c>
      <c r="F296" s="94" t="s">
        <v>444</v>
      </c>
      <c r="G296" s="94" t="s">
        <v>779</v>
      </c>
      <c r="H296" s="94" t="s">
        <v>178</v>
      </c>
      <c r="I296" s="105">
        <v>0.16</v>
      </c>
      <c r="J296" s="94" t="s">
        <v>184</v>
      </c>
      <c r="K296" s="32">
        <v>3.2500000000000001E-2</v>
      </c>
      <c r="L296" s="32">
        <v>0.1047</v>
      </c>
      <c r="M296" s="154">
        <v>37400</v>
      </c>
      <c r="N296" s="94">
        <v>101.14</v>
      </c>
      <c r="O296" s="125">
        <v>37.826360000000001</v>
      </c>
      <c r="P296" s="32">
        <v>1.1766832186319984E-4</v>
      </c>
      <c r="Q296" s="32">
        <v>6.1164507597864807E-6</v>
      </c>
      <c r="R296" s="18"/>
    </row>
    <row r="297" spans="2:18" x14ac:dyDescent="0.2">
      <c r="B297" s="23" t="s">
        <v>3029</v>
      </c>
      <c r="C297" s="32" t="s">
        <v>178</v>
      </c>
      <c r="D297" s="32" t="s">
        <v>3389</v>
      </c>
      <c r="E297" s="32" t="s">
        <v>3031</v>
      </c>
      <c r="F297" s="94" t="s">
        <v>444</v>
      </c>
      <c r="G297" s="94" t="s">
        <v>3028</v>
      </c>
      <c r="H297" s="94" t="s">
        <v>178</v>
      </c>
      <c r="I297" s="105">
        <v>9.43</v>
      </c>
      <c r="J297" s="94" t="s">
        <v>184</v>
      </c>
      <c r="K297" s="32">
        <v>2.6200000000000001E-2</v>
      </c>
      <c r="L297" s="32">
        <v>3.8100000000000002E-2</v>
      </c>
      <c r="M297" s="154">
        <v>875515.05</v>
      </c>
      <c r="N297" s="94">
        <v>92.85</v>
      </c>
      <c r="O297" s="125">
        <v>812.91571999999996</v>
      </c>
      <c r="P297" s="32">
        <v>2.5287769848490534E-3</v>
      </c>
      <c r="Q297" s="32">
        <v>1.3144693206632553E-4</v>
      </c>
      <c r="R297" s="18"/>
    </row>
    <row r="298" spans="2:18" x14ac:dyDescent="0.2">
      <c r="B298" s="23" t="s">
        <v>3029</v>
      </c>
      <c r="C298" s="32" t="s">
        <v>178</v>
      </c>
      <c r="D298" s="32" t="s">
        <v>3395</v>
      </c>
      <c r="E298" s="32" t="s">
        <v>3031</v>
      </c>
      <c r="F298" s="94" t="s">
        <v>444</v>
      </c>
      <c r="G298" s="94" t="s">
        <v>894</v>
      </c>
      <c r="H298" s="94" t="s">
        <v>178</v>
      </c>
      <c r="I298" s="105">
        <v>9.6300000000000008</v>
      </c>
      <c r="J298" s="94" t="s">
        <v>184</v>
      </c>
      <c r="K298" s="32">
        <v>2.6200000000000001E-2</v>
      </c>
      <c r="L298" s="32">
        <v>3.4799999999999998E-2</v>
      </c>
      <c r="M298" s="154">
        <v>199945.33</v>
      </c>
      <c r="N298" s="94">
        <v>94.92</v>
      </c>
      <c r="O298" s="125">
        <v>189.78810000000001</v>
      </c>
      <c r="P298" s="32">
        <v>5.9038319406374705E-4</v>
      </c>
      <c r="Q298" s="32">
        <v>3.068837626574253E-5</v>
      </c>
      <c r="R298" s="18"/>
    </row>
    <row r="299" spans="2:18" x14ac:dyDescent="0.2">
      <c r="B299" s="23" t="s">
        <v>3035</v>
      </c>
      <c r="C299" s="32" t="s">
        <v>178</v>
      </c>
      <c r="D299" s="32" t="s">
        <v>3036</v>
      </c>
      <c r="E299" s="32" t="s">
        <v>3037</v>
      </c>
      <c r="F299" s="94" t="s">
        <v>444</v>
      </c>
      <c r="G299" s="94" t="s">
        <v>3028</v>
      </c>
      <c r="H299" s="94" t="s">
        <v>178</v>
      </c>
      <c r="I299" s="105">
        <v>0.5</v>
      </c>
      <c r="J299" s="94" t="s">
        <v>184</v>
      </c>
      <c r="K299" s="32">
        <v>3.2500000000000001E-2</v>
      </c>
      <c r="L299" s="32">
        <v>3.7200000000000004E-2</v>
      </c>
      <c r="M299" s="154">
        <v>31042</v>
      </c>
      <c r="N299" s="94">
        <v>101.9</v>
      </c>
      <c r="O299" s="125">
        <v>31.631790000000002</v>
      </c>
      <c r="P299" s="32">
        <v>9.8398567740304546E-5</v>
      </c>
      <c r="Q299" s="32">
        <v>5.1148005247902897E-6</v>
      </c>
      <c r="R299" s="18"/>
    </row>
    <row r="300" spans="2:18" x14ac:dyDescent="0.2">
      <c r="B300" s="23" t="s">
        <v>3035</v>
      </c>
      <c r="C300" s="32" t="s">
        <v>178</v>
      </c>
      <c r="D300" s="32" t="s">
        <v>3062</v>
      </c>
      <c r="E300" s="32" t="s">
        <v>3037</v>
      </c>
      <c r="F300" s="94" t="s">
        <v>444</v>
      </c>
      <c r="G300" s="94" t="s">
        <v>779</v>
      </c>
      <c r="H300" s="94" t="s">
        <v>178</v>
      </c>
      <c r="I300" s="105">
        <v>0.16</v>
      </c>
      <c r="J300" s="94" t="s">
        <v>184</v>
      </c>
      <c r="K300" s="32">
        <v>3.2500000000000001E-2</v>
      </c>
      <c r="L300" s="32">
        <v>0.1047</v>
      </c>
      <c r="M300" s="154">
        <v>7480</v>
      </c>
      <c r="N300" s="94">
        <v>101.14</v>
      </c>
      <c r="O300" s="125">
        <v>7.5652700000000008</v>
      </c>
      <c r="P300" s="32">
        <v>2.3533658151141421E-5</v>
      </c>
      <c r="Q300" s="32">
        <v>1.2232898285610847E-6</v>
      </c>
      <c r="R300" s="18"/>
    </row>
    <row r="301" spans="2:18" x14ac:dyDescent="0.2">
      <c r="B301" s="23" t="s">
        <v>3035</v>
      </c>
      <c r="C301" s="32" t="s">
        <v>178</v>
      </c>
      <c r="D301" s="32" t="s">
        <v>3391</v>
      </c>
      <c r="E301" s="32" t="s">
        <v>3037</v>
      </c>
      <c r="F301" s="94" t="s">
        <v>444</v>
      </c>
      <c r="G301" s="94" t="s">
        <v>3028</v>
      </c>
      <c r="H301" s="94" t="s">
        <v>178</v>
      </c>
      <c r="I301" s="105">
        <v>9.39</v>
      </c>
      <c r="J301" s="94" t="s">
        <v>184</v>
      </c>
      <c r="K301" s="32">
        <v>2.6200000000000001E-2</v>
      </c>
      <c r="L301" s="32">
        <v>3.8300000000000001E-2</v>
      </c>
      <c r="M301" s="154">
        <v>492029.61</v>
      </c>
      <c r="N301" s="94">
        <v>92.7</v>
      </c>
      <c r="O301" s="125">
        <v>456.11144000000002</v>
      </c>
      <c r="P301" s="32">
        <v>1.4188483303021375E-3</v>
      </c>
      <c r="Q301" s="32">
        <v>7.3752355863353116E-5</v>
      </c>
      <c r="R301" s="18"/>
    </row>
    <row r="302" spans="2:18" x14ac:dyDescent="0.2">
      <c r="B302" s="23" t="s">
        <v>3035</v>
      </c>
      <c r="C302" s="32" t="s">
        <v>178</v>
      </c>
      <c r="D302" s="32" t="s">
        <v>3399</v>
      </c>
      <c r="E302" s="32" t="s">
        <v>3037</v>
      </c>
      <c r="F302" s="94" t="s">
        <v>444</v>
      </c>
      <c r="G302" s="94" t="s">
        <v>3398</v>
      </c>
      <c r="H302" s="94" t="s">
        <v>178</v>
      </c>
      <c r="I302" s="105">
        <v>9.6300000000000008</v>
      </c>
      <c r="J302" s="94" t="s">
        <v>184</v>
      </c>
      <c r="K302" s="32">
        <v>2.6200000000000001E-2</v>
      </c>
      <c r="L302" s="32">
        <v>3.4500000000000003E-2</v>
      </c>
      <c r="M302" s="154">
        <v>41429.599999999999</v>
      </c>
      <c r="N302" s="94">
        <v>94.57</v>
      </c>
      <c r="O302" s="125">
        <v>39.179970000000004</v>
      </c>
      <c r="P302" s="32">
        <v>1.2187906318637358E-4</v>
      </c>
      <c r="Q302" s="32">
        <v>6.3353269327239404E-6</v>
      </c>
      <c r="R302" s="18"/>
    </row>
    <row r="303" spans="2:18" x14ac:dyDescent="0.2">
      <c r="B303" s="23" t="s">
        <v>3032</v>
      </c>
      <c r="C303" s="32" t="s">
        <v>178</v>
      </c>
      <c r="D303" s="32" t="s">
        <v>3033</v>
      </c>
      <c r="E303" s="32" t="s">
        <v>3034</v>
      </c>
      <c r="F303" s="94" t="s">
        <v>444</v>
      </c>
      <c r="G303" s="94" t="s">
        <v>3028</v>
      </c>
      <c r="H303" s="94" t="s">
        <v>178</v>
      </c>
      <c r="I303" s="105">
        <v>0.5</v>
      </c>
      <c r="J303" s="94" t="s">
        <v>184</v>
      </c>
      <c r="K303" s="32">
        <v>3.2500000000000001E-2</v>
      </c>
      <c r="L303" s="32">
        <v>3.7599999999999995E-2</v>
      </c>
      <c r="M303" s="154">
        <v>67367.87</v>
      </c>
      <c r="N303" s="94">
        <v>101.88</v>
      </c>
      <c r="O303" s="125">
        <v>68.634380000000007</v>
      </c>
      <c r="P303" s="32">
        <v>2.1350434767503841E-4</v>
      </c>
      <c r="Q303" s="32">
        <v>1.109804923599506E-5</v>
      </c>
      <c r="R303" s="18"/>
    </row>
    <row r="304" spans="2:18" x14ac:dyDescent="0.2">
      <c r="B304" s="23" t="s">
        <v>3032</v>
      </c>
      <c r="C304" s="32" t="s">
        <v>178</v>
      </c>
      <c r="D304" s="32" t="s">
        <v>3061</v>
      </c>
      <c r="E304" s="32" t="s">
        <v>3034</v>
      </c>
      <c r="F304" s="94" t="s">
        <v>444</v>
      </c>
      <c r="G304" s="94" t="s">
        <v>779</v>
      </c>
      <c r="H304" s="94" t="s">
        <v>178</v>
      </c>
      <c r="I304" s="105">
        <v>0.16</v>
      </c>
      <c r="J304" s="94" t="s">
        <v>184</v>
      </c>
      <c r="K304" s="32">
        <v>3.2500000000000001E-2</v>
      </c>
      <c r="L304" s="32">
        <v>0.1109</v>
      </c>
      <c r="M304" s="154">
        <v>29920</v>
      </c>
      <c r="N304" s="94">
        <v>101.05</v>
      </c>
      <c r="O304" s="125">
        <v>30.234159999999999</v>
      </c>
      <c r="P304" s="32">
        <v>9.4050891234141536E-5</v>
      </c>
      <c r="Q304" s="32">
        <v>4.8888064012372856E-6</v>
      </c>
      <c r="R304" s="18"/>
    </row>
    <row r="305" spans="2:18" x14ac:dyDescent="0.2">
      <c r="B305" s="23" t="s">
        <v>3032</v>
      </c>
      <c r="C305" s="32" t="s">
        <v>178</v>
      </c>
      <c r="D305" s="32" t="s">
        <v>3390</v>
      </c>
      <c r="E305" s="32" t="s">
        <v>3034</v>
      </c>
      <c r="F305" s="94" t="s">
        <v>444</v>
      </c>
      <c r="G305" s="94" t="s">
        <v>3028</v>
      </c>
      <c r="H305" s="94" t="s">
        <v>178</v>
      </c>
      <c r="I305" s="105">
        <v>9.39</v>
      </c>
      <c r="J305" s="94" t="s">
        <v>184</v>
      </c>
      <c r="K305" s="32">
        <v>2.6099999999999998E-2</v>
      </c>
      <c r="L305" s="32">
        <v>3.8100000000000002E-2</v>
      </c>
      <c r="M305" s="154">
        <v>1217829.01</v>
      </c>
      <c r="N305" s="94">
        <v>92.74</v>
      </c>
      <c r="O305" s="125">
        <v>1129.41462</v>
      </c>
      <c r="P305" s="32">
        <v>3.5133257078704782E-3</v>
      </c>
      <c r="Q305" s="32">
        <v>1.8262420467137096E-4</v>
      </c>
      <c r="R305" s="18"/>
    </row>
    <row r="306" spans="2:18" x14ac:dyDescent="0.2">
      <c r="B306" s="23" t="s">
        <v>3032</v>
      </c>
      <c r="C306" s="32" t="s">
        <v>178</v>
      </c>
      <c r="D306" s="32" t="s">
        <v>3397</v>
      </c>
      <c r="E306" s="32" t="s">
        <v>3034</v>
      </c>
      <c r="F306" s="94" t="s">
        <v>444</v>
      </c>
      <c r="G306" s="94" t="s">
        <v>3398</v>
      </c>
      <c r="H306" s="94" t="s">
        <v>178</v>
      </c>
      <c r="I306" s="105">
        <v>9.6300000000000008</v>
      </c>
      <c r="J306" s="94" t="s">
        <v>184</v>
      </c>
      <c r="K306" s="32">
        <v>2.6099999999999998E-2</v>
      </c>
      <c r="L306" s="32">
        <v>3.4300000000000004E-2</v>
      </c>
      <c r="M306" s="154">
        <v>177744.94</v>
      </c>
      <c r="N306" s="94">
        <v>94.64</v>
      </c>
      <c r="O306" s="125">
        <v>168.21780999999999</v>
      </c>
      <c r="P306" s="32">
        <v>5.2328343013186029E-4</v>
      </c>
      <c r="Q306" s="32">
        <v>2.7200501232053991E-5</v>
      </c>
      <c r="R306" s="18"/>
    </row>
    <row r="307" spans="2:18" x14ac:dyDescent="0.2">
      <c r="B307" s="23" t="s">
        <v>3073</v>
      </c>
      <c r="C307" s="32" t="s">
        <v>2969</v>
      </c>
      <c r="D307" s="32" t="s">
        <v>3074</v>
      </c>
      <c r="E307" s="32" t="s">
        <v>3075</v>
      </c>
      <c r="F307" s="94" t="s">
        <v>444</v>
      </c>
      <c r="G307" s="94" t="s">
        <v>2794</v>
      </c>
      <c r="H307" s="94" t="s">
        <v>178</v>
      </c>
      <c r="I307" s="105">
        <v>0.89</v>
      </c>
      <c r="J307" s="94" t="s">
        <v>184</v>
      </c>
      <c r="K307" s="32">
        <v>3.2500000000000001E-2</v>
      </c>
      <c r="L307" s="32">
        <v>3.9599999999999996E-2</v>
      </c>
      <c r="M307" s="154">
        <v>34762.22</v>
      </c>
      <c r="N307" s="94">
        <v>99.49</v>
      </c>
      <c r="O307" s="125">
        <v>34.58493</v>
      </c>
      <c r="P307" s="32">
        <v>1.0758504584782241E-4</v>
      </c>
      <c r="Q307" s="32">
        <v>5.5923176688336455E-6</v>
      </c>
      <c r="R307" s="18"/>
    </row>
    <row r="308" spans="2:18" x14ac:dyDescent="0.2">
      <c r="B308" s="23" t="s">
        <v>3073</v>
      </c>
      <c r="C308" s="32" t="s">
        <v>178</v>
      </c>
      <c r="D308" s="32" t="s">
        <v>3392</v>
      </c>
      <c r="E308" s="32" t="s">
        <v>3075</v>
      </c>
      <c r="F308" s="94" t="s">
        <v>444</v>
      </c>
      <c r="G308" s="94" t="s">
        <v>3393</v>
      </c>
      <c r="H308" s="94" t="s">
        <v>178</v>
      </c>
      <c r="I308" s="105">
        <v>9.4600000000000009</v>
      </c>
      <c r="J308" s="94" t="s">
        <v>184</v>
      </c>
      <c r="K308" s="32">
        <v>2.7200000000000002E-2</v>
      </c>
      <c r="L308" s="32">
        <v>3.78E-2</v>
      </c>
      <c r="M308" s="154">
        <v>425091.61</v>
      </c>
      <c r="N308" s="94">
        <v>93.5</v>
      </c>
      <c r="O308" s="125">
        <v>397.46065000000004</v>
      </c>
      <c r="P308" s="32">
        <v>1.236400427959672E-3</v>
      </c>
      <c r="Q308" s="32">
        <v>6.426863421904008E-5</v>
      </c>
      <c r="R308" s="18"/>
    </row>
    <row r="309" spans="2:18" x14ac:dyDescent="0.2">
      <c r="B309" s="23" t="s">
        <v>3073</v>
      </c>
      <c r="C309" s="32" t="s">
        <v>178</v>
      </c>
      <c r="D309" s="32" t="s">
        <v>3405</v>
      </c>
      <c r="E309" s="32" t="s">
        <v>3075</v>
      </c>
      <c r="F309" s="94" t="s">
        <v>444</v>
      </c>
      <c r="G309" s="94" t="s">
        <v>2794</v>
      </c>
      <c r="H309" s="94" t="s">
        <v>178</v>
      </c>
      <c r="I309" s="105">
        <v>9.65</v>
      </c>
      <c r="J309" s="94" t="s">
        <v>184</v>
      </c>
      <c r="K309" s="32">
        <v>2.9900000000000003E-2</v>
      </c>
      <c r="L309" s="32">
        <v>3.5799999999999998E-2</v>
      </c>
      <c r="M309" s="154">
        <v>274516.98</v>
      </c>
      <c r="N309" s="94">
        <v>94.07</v>
      </c>
      <c r="O309" s="125">
        <v>258.23811999999998</v>
      </c>
      <c r="P309" s="32">
        <v>8.0331404400284939E-4</v>
      </c>
      <c r="Q309" s="32">
        <v>4.1756614838959718E-5</v>
      </c>
      <c r="R309" s="18"/>
    </row>
    <row r="310" spans="2:18" x14ac:dyDescent="0.2">
      <c r="B310" s="23" t="s">
        <v>3050</v>
      </c>
      <c r="C310" s="32" t="s">
        <v>178</v>
      </c>
      <c r="D310" s="32" t="s">
        <v>3051</v>
      </c>
      <c r="E310" s="32" t="s">
        <v>3052</v>
      </c>
      <c r="F310" s="94" t="s">
        <v>444</v>
      </c>
      <c r="G310" s="94" t="s">
        <v>3053</v>
      </c>
      <c r="H310" s="94" t="s">
        <v>178</v>
      </c>
      <c r="I310" s="105">
        <v>9.41</v>
      </c>
      <c r="J310" s="94" t="s">
        <v>184</v>
      </c>
      <c r="K310" s="32">
        <v>2.5000000000000001E-2</v>
      </c>
      <c r="L310" s="32">
        <v>5.4900000000000004E-2</v>
      </c>
      <c r="M310" s="154">
        <v>341151.8219525548</v>
      </c>
      <c r="N310" s="94">
        <v>91.88</v>
      </c>
      <c r="O310" s="125">
        <v>313.45029378131125</v>
      </c>
      <c r="P310" s="32">
        <v>9.7506527344354244E-4</v>
      </c>
      <c r="Q310" s="32">
        <v>5.0684318754276031E-5</v>
      </c>
      <c r="R310" s="18"/>
    </row>
    <row r="311" spans="2:18" x14ac:dyDescent="0.2">
      <c r="B311" s="23" t="s">
        <v>3050</v>
      </c>
      <c r="C311" s="32" t="s">
        <v>178</v>
      </c>
      <c r="D311" s="32" t="s">
        <v>3058</v>
      </c>
      <c r="E311" s="32" t="s">
        <v>3052</v>
      </c>
      <c r="F311" s="94" t="s">
        <v>444</v>
      </c>
      <c r="G311" s="94" t="s">
        <v>2536</v>
      </c>
      <c r="H311" s="94" t="s">
        <v>178</v>
      </c>
      <c r="I311" s="105">
        <v>9.56</v>
      </c>
      <c r="J311" s="94" t="s">
        <v>184</v>
      </c>
      <c r="K311" s="32">
        <v>2.5000000000000001E-2</v>
      </c>
      <c r="L311" s="32">
        <v>5.0499999999999996E-2</v>
      </c>
      <c r="M311" s="154">
        <v>511447.82589284313</v>
      </c>
      <c r="N311" s="94">
        <v>95.63</v>
      </c>
      <c r="O311" s="125">
        <v>489.09755571935636</v>
      </c>
      <c r="P311" s="32">
        <v>1.521459865789083E-3</v>
      </c>
      <c r="Q311" s="32">
        <v>7.908614829154504E-5</v>
      </c>
      <c r="R311" s="18"/>
    </row>
    <row r="312" spans="2:18" x14ac:dyDescent="0.2">
      <c r="B312" s="23" t="s">
        <v>3050</v>
      </c>
      <c r="C312" s="32" t="s">
        <v>178</v>
      </c>
      <c r="D312" s="32" t="s">
        <v>3065</v>
      </c>
      <c r="E312" s="32" t="s">
        <v>3052</v>
      </c>
      <c r="F312" s="94" t="s">
        <v>444</v>
      </c>
      <c r="G312" s="94" t="s">
        <v>2880</v>
      </c>
      <c r="H312" s="94" t="s">
        <v>178</v>
      </c>
      <c r="I312" s="105">
        <v>9.44</v>
      </c>
      <c r="J312" s="94" t="s">
        <v>184</v>
      </c>
      <c r="K312" s="32">
        <v>2.5000000000000001E-2</v>
      </c>
      <c r="L312" s="32">
        <v>5.28E-2</v>
      </c>
      <c r="M312" s="154">
        <v>33757.141075173138</v>
      </c>
      <c r="N312" s="94">
        <v>93.66</v>
      </c>
      <c r="O312" s="125">
        <v>31.616938211913745</v>
      </c>
      <c r="P312" s="32">
        <v>9.8352367551315226E-5</v>
      </c>
      <c r="Q312" s="32">
        <v>5.1123990187895965E-6</v>
      </c>
      <c r="R312" s="18"/>
    </row>
    <row r="313" spans="2:18" x14ac:dyDescent="0.2">
      <c r="B313" s="23" t="s">
        <v>3050</v>
      </c>
      <c r="C313" s="32" t="s">
        <v>178</v>
      </c>
      <c r="D313" s="32" t="s">
        <v>3086</v>
      </c>
      <c r="E313" s="32" t="s">
        <v>3052</v>
      </c>
      <c r="F313" s="94" t="s">
        <v>444</v>
      </c>
      <c r="G313" s="94" t="s">
        <v>3087</v>
      </c>
      <c r="H313" s="94" t="s">
        <v>178</v>
      </c>
      <c r="I313" s="105">
        <v>0.49</v>
      </c>
      <c r="J313" s="94" t="s">
        <v>184</v>
      </c>
      <c r="K313" s="32">
        <v>2.5000000000000001E-2</v>
      </c>
      <c r="L313" s="32">
        <v>2.8300000000000002E-2</v>
      </c>
      <c r="M313" s="154">
        <v>27297.857739822572</v>
      </c>
      <c r="N313" s="94">
        <v>100</v>
      </c>
      <c r="O313" s="125">
        <v>27.297857739822572</v>
      </c>
      <c r="P313" s="32">
        <v>8.4916791113532551E-5</v>
      </c>
      <c r="Q313" s="32">
        <v>4.4140118878285151E-6</v>
      </c>
      <c r="R313" s="18"/>
    </row>
    <row r="314" spans="2:18" x14ac:dyDescent="0.2">
      <c r="B314" s="23" t="s">
        <v>3054</v>
      </c>
      <c r="C314" s="32" t="s">
        <v>178</v>
      </c>
      <c r="D314" s="32" t="s">
        <v>3055</v>
      </c>
      <c r="E314" s="32" t="s">
        <v>3056</v>
      </c>
      <c r="F314" s="94" t="s">
        <v>444</v>
      </c>
      <c r="G314" s="94" t="s">
        <v>3053</v>
      </c>
      <c r="H314" s="94" t="s">
        <v>178</v>
      </c>
      <c r="I314" s="105">
        <v>9.39</v>
      </c>
      <c r="J314" s="94" t="s">
        <v>184</v>
      </c>
      <c r="K314" s="32">
        <v>2.5000000000000001E-2</v>
      </c>
      <c r="L314" s="32">
        <v>5.4900000000000004E-2</v>
      </c>
      <c r="M314" s="154">
        <v>485692.15176050272</v>
      </c>
      <c r="N314" s="94">
        <v>91.9</v>
      </c>
      <c r="O314" s="125">
        <v>446.35108731635637</v>
      </c>
      <c r="P314" s="32">
        <v>1.3884863202890849E-3</v>
      </c>
      <c r="Q314" s="32">
        <v>7.2174125322860817E-5</v>
      </c>
      <c r="R314" s="18"/>
    </row>
    <row r="315" spans="2:18" x14ac:dyDescent="0.2">
      <c r="B315" s="23" t="s">
        <v>3054</v>
      </c>
      <c r="C315" s="32" t="s">
        <v>178</v>
      </c>
      <c r="D315" s="32" t="s">
        <v>3057</v>
      </c>
      <c r="E315" s="32" t="s">
        <v>3056</v>
      </c>
      <c r="F315" s="94" t="s">
        <v>444</v>
      </c>
      <c r="G315" s="94" t="s">
        <v>2536</v>
      </c>
      <c r="H315" s="94" t="s">
        <v>178</v>
      </c>
      <c r="I315" s="105">
        <v>9.5399999999999991</v>
      </c>
      <c r="J315" s="94" t="s">
        <v>184</v>
      </c>
      <c r="K315" s="32">
        <v>2.5000000000000001E-2</v>
      </c>
      <c r="L315" s="32">
        <v>5.0499999999999996E-2</v>
      </c>
      <c r="M315" s="154">
        <v>471272.00384211552</v>
      </c>
      <c r="N315" s="94">
        <v>95.63</v>
      </c>
      <c r="O315" s="125">
        <v>450.67741710276948</v>
      </c>
      <c r="P315" s="32">
        <v>1.4019444475261232E-3</v>
      </c>
      <c r="Q315" s="32">
        <v>7.2873684654215813E-5</v>
      </c>
      <c r="R315" s="18"/>
    </row>
    <row r="316" spans="2:18" x14ac:dyDescent="0.2">
      <c r="B316" s="23" t="s">
        <v>3054</v>
      </c>
      <c r="C316" s="32" t="s">
        <v>178</v>
      </c>
      <c r="D316" s="32" t="s">
        <v>3064</v>
      </c>
      <c r="E316" s="32" t="s">
        <v>3056</v>
      </c>
      <c r="F316" s="94" t="s">
        <v>444</v>
      </c>
      <c r="G316" s="94" t="s">
        <v>2880</v>
      </c>
      <c r="H316" s="94" t="s">
        <v>178</v>
      </c>
      <c r="I316" s="105">
        <v>9.42</v>
      </c>
      <c r="J316" s="94" t="s">
        <v>184</v>
      </c>
      <c r="K316" s="32">
        <v>2.5000000000000001E-2</v>
      </c>
      <c r="L316" s="32">
        <v>5.28E-2</v>
      </c>
      <c r="M316" s="154">
        <v>40959.831012836767</v>
      </c>
      <c r="N316" s="94">
        <v>93.67</v>
      </c>
      <c r="O316" s="125">
        <v>38.367073543904219</v>
      </c>
      <c r="P316" s="32">
        <v>1.1935034612670056E-4</v>
      </c>
      <c r="Q316" s="32">
        <v>6.2038831155944357E-6</v>
      </c>
      <c r="R316" s="18"/>
    </row>
    <row r="317" spans="2:18" x14ac:dyDescent="0.2">
      <c r="B317" s="23" t="s">
        <v>3054</v>
      </c>
      <c r="C317" s="32" t="s">
        <v>178</v>
      </c>
      <c r="D317" s="32" t="s">
        <v>3088</v>
      </c>
      <c r="E317" s="32" t="s">
        <v>3056</v>
      </c>
      <c r="F317" s="94" t="s">
        <v>444</v>
      </c>
      <c r="G317" s="94" t="s">
        <v>3087</v>
      </c>
      <c r="H317" s="94" t="s">
        <v>178</v>
      </c>
      <c r="I317" s="105">
        <v>0.37</v>
      </c>
      <c r="J317" s="94" t="s">
        <v>184</v>
      </c>
      <c r="K317" s="32">
        <v>3.2646000385284424E-2</v>
      </c>
      <c r="L317" s="32">
        <v>2.8500000000000001E-2</v>
      </c>
      <c r="M317" s="154">
        <v>31052.32710910483</v>
      </c>
      <c r="N317" s="94">
        <v>100</v>
      </c>
      <c r="O317" s="125">
        <v>31.05232710910483</v>
      </c>
      <c r="P317" s="32">
        <v>9.6596003973829696E-5</v>
      </c>
      <c r="Q317" s="32">
        <v>5.0211024729744696E-6</v>
      </c>
      <c r="R317" s="18"/>
    </row>
    <row r="318" spans="2:18" x14ac:dyDescent="0.2">
      <c r="B318" s="23" t="s">
        <v>3076</v>
      </c>
      <c r="C318" s="32" t="s">
        <v>178</v>
      </c>
      <c r="D318" s="32" t="s">
        <v>3077</v>
      </c>
      <c r="E318" s="32" t="s">
        <v>3078</v>
      </c>
      <c r="F318" s="94" t="s">
        <v>178</v>
      </c>
      <c r="G318" s="94" t="s">
        <v>3079</v>
      </c>
      <c r="H318" s="94" t="s">
        <v>178</v>
      </c>
      <c r="I318" s="105">
        <v>0</v>
      </c>
      <c r="J318" s="94" t="s">
        <v>184</v>
      </c>
      <c r="K318" s="32">
        <v>0</v>
      </c>
      <c r="L318" s="32">
        <v>0</v>
      </c>
      <c r="M318" s="154">
        <v>-25392.021691662587</v>
      </c>
      <c r="N318" s="94">
        <v>98.076899999999995</v>
      </c>
      <c r="O318" s="125">
        <v>-24.903713420299834</v>
      </c>
      <c r="P318" s="32">
        <v>-7.7469208412565471E-5</v>
      </c>
      <c r="Q318" s="32">
        <v>-4.0268832864462162E-6</v>
      </c>
      <c r="R318" s="18"/>
    </row>
    <row r="319" spans="2:18" x14ac:dyDescent="0.2">
      <c r="B319" s="23" t="s">
        <v>3410</v>
      </c>
      <c r="C319" s="32" t="s">
        <v>2969</v>
      </c>
      <c r="D319" s="32" t="s">
        <v>3411</v>
      </c>
      <c r="E319" s="32" t="s">
        <v>3412</v>
      </c>
      <c r="F319" s="94" t="s">
        <v>444</v>
      </c>
      <c r="G319" s="94" t="s">
        <v>2622</v>
      </c>
      <c r="H319" s="94" t="s">
        <v>178</v>
      </c>
      <c r="I319" s="105">
        <v>3.27</v>
      </c>
      <c r="J319" s="94" t="s">
        <v>136</v>
      </c>
      <c r="K319" s="32">
        <v>5.0470000000000008E-2</v>
      </c>
      <c r="L319" s="32">
        <v>5.3099999999999994E-2</v>
      </c>
      <c r="M319" s="154">
        <v>578267.75</v>
      </c>
      <c r="N319" s="94">
        <v>99.05</v>
      </c>
      <c r="O319" s="125">
        <v>2146.7577200000001</v>
      </c>
      <c r="P319" s="32">
        <v>6.6780250163977995E-3</v>
      </c>
      <c r="Q319" s="32">
        <v>3.4712665684912567E-4</v>
      </c>
      <c r="R319" s="18"/>
    </row>
    <row r="320" spans="2:18" x14ac:dyDescent="0.2">
      <c r="B320" s="23" t="s">
        <v>3410</v>
      </c>
      <c r="C320" s="32" t="s">
        <v>2969</v>
      </c>
      <c r="D320" s="32" t="s">
        <v>3440</v>
      </c>
      <c r="E320" s="32" t="s">
        <v>3412</v>
      </c>
      <c r="F320" s="94" t="s">
        <v>444</v>
      </c>
      <c r="G320" s="94" t="s">
        <v>3441</v>
      </c>
      <c r="H320" s="94" t="s">
        <v>178</v>
      </c>
      <c r="I320" s="105">
        <v>6.5</v>
      </c>
      <c r="J320" s="94" t="s">
        <v>137</v>
      </c>
      <c r="K320" s="32">
        <v>9.3999999999999986E-3</v>
      </c>
      <c r="L320" s="32">
        <v>2.5000000000000001E-2</v>
      </c>
      <c r="M320" s="154">
        <v>308054.56</v>
      </c>
      <c r="N320" s="94">
        <v>96.26</v>
      </c>
      <c r="O320" s="125">
        <v>1272.6023899999998</v>
      </c>
      <c r="P320" s="32">
        <v>3.9587469592738331E-3</v>
      </c>
      <c r="Q320" s="32">
        <v>2.0577739584833407E-4</v>
      </c>
      <c r="R320" s="18"/>
    </row>
    <row r="321" spans="2:27" x14ac:dyDescent="0.2">
      <c r="B321" s="23" t="s">
        <v>3410</v>
      </c>
      <c r="C321" s="32" t="s">
        <v>2969</v>
      </c>
      <c r="D321" s="32" t="s">
        <v>3442</v>
      </c>
      <c r="E321" s="32" t="s">
        <v>3412</v>
      </c>
      <c r="F321" s="94" t="s">
        <v>444</v>
      </c>
      <c r="G321" s="94" t="s">
        <v>3441</v>
      </c>
      <c r="H321" s="94" t="s">
        <v>178</v>
      </c>
      <c r="I321" s="105">
        <v>6.53</v>
      </c>
      <c r="J321" s="94" t="s">
        <v>137</v>
      </c>
      <c r="K321" s="32">
        <v>9.8999995231628408E-3</v>
      </c>
      <c r="L321" s="32">
        <v>2.2499999999999999E-2</v>
      </c>
      <c r="M321" s="154">
        <v>10234.23</v>
      </c>
      <c r="N321" s="94">
        <v>97.48</v>
      </c>
      <c r="O321" s="125">
        <v>42.814399999999999</v>
      </c>
      <c r="P321" s="32">
        <v>1.331848636659669E-4</v>
      </c>
      <c r="Q321" s="32">
        <v>6.9230073792403577E-6</v>
      </c>
      <c r="R321" s="18"/>
    </row>
    <row r="322" spans="2:27" x14ac:dyDescent="0.2">
      <c r="B322" s="23" t="s">
        <v>3410</v>
      </c>
      <c r="C322" s="32" t="s">
        <v>178</v>
      </c>
      <c r="D322" s="32" t="s">
        <v>3447</v>
      </c>
      <c r="E322" s="32" t="s">
        <v>3412</v>
      </c>
      <c r="F322" s="94" t="s">
        <v>444</v>
      </c>
      <c r="G322" s="94" t="s">
        <v>3448</v>
      </c>
      <c r="H322" s="94" t="s">
        <v>178</v>
      </c>
      <c r="I322" s="105">
        <v>6.5</v>
      </c>
      <c r="J322" s="94" t="s">
        <v>137</v>
      </c>
      <c r="K322" s="32">
        <v>9.3999999999999986E-3</v>
      </c>
      <c r="L322" s="32">
        <v>2.5000000000000001E-2</v>
      </c>
      <c r="M322" s="154">
        <v>349388.98</v>
      </c>
      <c r="N322" s="94">
        <v>96.26</v>
      </c>
      <c r="O322" s="125">
        <v>1443.35877</v>
      </c>
      <c r="P322" s="32">
        <v>4.4899272441871812E-3</v>
      </c>
      <c r="Q322" s="32">
        <v>2.3338837904072663E-4</v>
      </c>
      <c r="R322" s="18"/>
    </row>
    <row r="323" spans="2:27" x14ac:dyDescent="0.2">
      <c r="B323" s="23" t="s">
        <v>3097</v>
      </c>
      <c r="C323" s="32" t="s">
        <v>178</v>
      </c>
      <c r="D323" s="32" t="s">
        <v>3371</v>
      </c>
      <c r="E323" s="32" t="s">
        <v>3372</v>
      </c>
      <c r="F323" s="94" t="s">
        <v>444</v>
      </c>
      <c r="G323" s="94" t="s">
        <v>2505</v>
      </c>
      <c r="H323" s="94" t="s">
        <v>178</v>
      </c>
      <c r="I323" s="105">
        <v>1.89</v>
      </c>
      <c r="J323" s="94" t="s">
        <v>184</v>
      </c>
      <c r="K323" s="32">
        <v>5.7500000000000002E-2</v>
      </c>
      <c r="L323" s="32">
        <v>6.6500000000000004E-2</v>
      </c>
      <c r="M323" s="154">
        <v>1937826</v>
      </c>
      <c r="N323" s="94">
        <v>100.82</v>
      </c>
      <c r="O323" s="125">
        <v>1953.7161699999999</v>
      </c>
      <c r="P323" s="32">
        <v>6.0775211551124149E-3</v>
      </c>
      <c r="Q323" s="32">
        <v>3.1591220388119904E-4</v>
      </c>
      <c r="R323" s="18"/>
    </row>
    <row r="324" spans="2:27" x14ac:dyDescent="0.2">
      <c r="B324" s="23" t="s">
        <v>3097</v>
      </c>
      <c r="C324" s="32" t="s">
        <v>178</v>
      </c>
      <c r="D324" s="32" t="s">
        <v>3373</v>
      </c>
      <c r="E324" s="32" t="s">
        <v>3374</v>
      </c>
      <c r="F324" s="94" t="s">
        <v>444</v>
      </c>
      <c r="G324" s="94" t="s">
        <v>2505</v>
      </c>
      <c r="H324" s="94" t="s">
        <v>178</v>
      </c>
      <c r="I324" s="105">
        <v>1.89</v>
      </c>
      <c r="J324" s="94" t="s">
        <v>184</v>
      </c>
      <c r="K324" s="32">
        <v>6.0999999999999999E-2</v>
      </c>
      <c r="L324" s="32">
        <v>7.0499999999999993E-2</v>
      </c>
      <c r="M324" s="154">
        <v>1291884</v>
      </c>
      <c r="N324" s="94">
        <v>100.8</v>
      </c>
      <c r="O324" s="125">
        <v>1302.2190700000001</v>
      </c>
      <c r="P324" s="32">
        <v>4.0508770250469979E-3</v>
      </c>
      <c r="Q324" s="32">
        <v>2.1056635690322686E-4</v>
      </c>
      <c r="R324" s="18"/>
    </row>
    <row r="325" spans="2:27" x14ac:dyDescent="0.2">
      <c r="B325" s="23" t="s">
        <v>2974</v>
      </c>
      <c r="C325" s="32" t="s">
        <v>2969</v>
      </c>
      <c r="D325" s="32" t="s">
        <v>2975</v>
      </c>
      <c r="E325" s="32" t="s">
        <v>2976</v>
      </c>
      <c r="F325" s="94" t="s">
        <v>444</v>
      </c>
      <c r="G325" s="94" t="s">
        <v>2977</v>
      </c>
      <c r="H325" s="94" t="s">
        <v>178</v>
      </c>
      <c r="I325" s="105">
        <v>0</v>
      </c>
      <c r="J325" s="94" t="s">
        <v>184</v>
      </c>
      <c r="K325" s="32">
        <v>6.7500000000000004E-2</v>
      </c>
      <c r="L325" s="32">
        <v>0</v>
      </c>
      <c r="M325" s="154">
        <v>1866258.38</v>
      </c>
      <c r="N325" s="94">
        <v>75.3</v>
      </c>
      <c r="O325" s="125">
        <v>1405.2925600000001</v>
      </c>
      <c r="P325" s="32">
        <v>4.3715128091108973E-3</v>
      </c>
      <c r="Q325" s="32">
        <v>2.2723314499027369E-4</v>
      </c>
      <c r="R325" s="18"/>
    </row>
    <row r="326" spans="2:27" x14ac:dyDescent="0.2">
      <c r="B326" s="23" t="s">
        <v>2974</v>
      </c>
      <c r="C326" s="32" t="s">
        <v>2969</v>
      </c>
      <c r="D326" s="32" t="s">
        <v>2978</v>
      </c>
      <c r="E326" s="32" t="s">
        <v>2976</v>
      </c>
      <c r="F326" s="94" t="s">
        <v>444</v>
      </c>
      <c r="G326" s="94" t="s">
        <v>2977</v>
      </c>
      <c r="H326" s="94" t="s">
        <v>178</v>
      </c>
      <c r="I326" s="105">
        <v>0.98</v>
      </c>
      <c r="J326" s="94" t="s">
        <v>184</v>
      </c>
      <c r="K326" s="32">
        <v>6.5999999046325683E-2</v>
      </c>
      <c r="L326" s="32">
        <v>3.1800000000000002E-2</v>
      </c>
      <c r="M326" s="154">
        <v>144079.44</v>
      </c>
      <c r="N326" s="94">
        <v>75.3</v>
      </c>
      <c r="O326" s="125">
        <v>108.49181</v>
      </c>
      <c r="P326" s="32">
        <v>3.374908190637725E-4</v>
      </c>
      <c r="Q326" s="32">
        <v>1.7542920167446998E-5</v>
      </c>
      <c r="R326" s="18"/>
    </row>
    <row r="327" spans="2:27" x14ac:dyDescent="0.2">
      <c r="B327" s="23" t="s">
        <v>3293</v>
      </c>
      <c r="C327" s="32" t="s">
        <v>178</v>
      </c>
      <c r="D327" s="32" t="s">
        <v>3294</v>
      </c>
      <c r="E327" s="32" t="s">
        <v>3295</v>
      </c>
      <c r="F327" s="94" t="s">
        <v>444</v>
      </c>
      <c r="G327" s="94" t="s">
        <v>3296</v>
      </c>
      <c r="H327" s="94" t="s">
        <v>178</v>
      </c>
      <c r="I327" s="105">
        <v>3.02</v>
      </c>
      <c r="J327" s="94" t="s">
        <v>184</v>
      </c>
      <c r="K327" s="32">
        <v>4.4299999999999999E-2</v>
      </c>
      <c r="L327" s="32">
        <v>2.2599999999999999E-2</v>
      </c>
      <c r="M327" s="154">
        <v>1782500.81</v>
      </c>
      <c r="N327" s="94">
        <v>107.32</v>
      </c>
      <c r="O327" s="125">
        <v>1912.9798600000001</v>
      </c>
      <c r="P327" s="32">
        <v>5.9508007084027904E-3</v>
      </c>
      <c r="Q327" s="32">
        <v>3.0932521971855698E-4</v>
      </c>
      <c r="R327" s="18"/>
    </row>
    <row r="328" spans="2:27" x14ac:dyDescent="0.2">
      <c r="B328" s="133" t="s">
        <v>2979</v>
      </c>
      <c r="C328" s="171" t="s">
        <v>178</v>
      </c>
      <c r="D328" s="171" t="s">
        <v>178</v>
      </c>
      <c r="E328" s="171" t="s">
        <v>178</v>
      </c>
      <c r="F328" s="172" t="s">
        <v>178</v>
      </c>
      <c r="G328" s="172" t="s">
        <v>178</v>
      </c>
      <c r="H328" s="172" t="s">
        <v>178</v>
      </c>
      <c r="I328" s="182" t="s">
        <v>178</v>
      </c>
      <c r="J328" s="172" t="s">
        <v>178</v>
      </c>
      <c r="K328" s="171" t="s">
        <v>178</v>
      </c>
      <c r="L328" s="171" t="s">
        <v>178</v>
      </c>
      <c r="M328" s="208" t="s">
        <v>178</v>
      </c>
      <c r="N328" s="172" t="s">
        <v>178</v>
      </c>
      <c r="O328" s="173">
        <v>245643.65612730425</v>
      </c>
      <c r="P328" s="171">
        <v>0.76413582466937913</v>
      </c>
      <c r="Q328" s="171">
        <v>3.9720113887685177E-2</v>
      </c>
      <c r="R328" s="164"/>
      <c r="S328" s="164"/>
      <c r="T328" s="164"/>
      <c r="U328" s="164"/>
      <c r="V328" s="164"/>
      <c r="W328" s="164"/>
      <c r="X328" s="164"/>
      <c r="Y328" s="164"/>
      <c r="Z328" s="164"/>
      <c r="AA328" s="164"/>
    </row>
    <row r="329" spans="2:27" s="164" customFormat="1" x14ac:dyDescent="0.2">
      <c r="B329" s="133" t="s">
        <v>3458</v>
      </c>
      <c r="C329" s="171" t="s">
        <v>178</v>
      </c>
      <c r="D329" s="171" t="s">
        <v>178</v>
      </c>
      <c r="E329" s="171" t="s">
        <v>178</v>
      </c>
      <c r="F329" s="172" t="s">
        <v>178</v>
      </c>
      <c r="G329" s="172" t="s">
        <v>178</v>
      </c>
      <c r="H329" s="172" t="s">
        <v>178</v>
      </c>
      <c r="I329" s="182" t="s">
        <v>178</v>
      </c>
      <c r="J329" s="172" t="s">
        <v>178</v>
      </c>
      <c r="K329" s="171" t="s">
        <v>178</v>
      </c>
      <c r="L329" s="171" t="s">
        <v>178</v>
      </c>
      <c r="M329" s="208" t="s">
        <v>178</v>
      </c>
      <c r="N329" s="172" t="s">
        <v>178</v>
      </c>
      <c r="O329" s="173">
        <v>47644.873229638484</v>
      </c>
      <c r="P329" s="171">
        <v>0.1482112547524122</v>
      </c>
      <c r="Q329" s="171">
        <v>7.7040857503960954E-3</v>
      </c>
    </row>
    <row r="330" spans="2:27" s="164" customFormat="1" x14ac:dyDescent="0.2">
      <c r="B330" s="133" t="s">
        <v>2934</v>
      </c>
      <c r="C330" s="171" t="s">
        <v>178</v>
      </c>
      <c r="D330" s="171" t="s">
        <v>178</v>
      </c>
      <c r="E330" s="171" t="s">
        <v>178</v>
      </c>
      <c r="F330" s="172" t="s">
        <v>178</v>
      </c>
      <c r="G330" s="172" t="s">
        <v>178</v>
      </c>
      <c r="H330" s="172" t="s">
        <v>178</v>
      </c>
      <c r="I330" s="182" t="s">
        <v>178</v>
      </c>
      <c r="J330" s="172" t="s">
        <v>178</v>
      </c>
      <c r="K330" s="171" t="s">
        <v>178</v>
      </c>
      <c r="L330" s="171" t="s">
        <v>178</v>
      </c>
      <c r="M330" s="208" t="s">
        <v>178</v>
      </c>
      <c r="N330" s="172" t="s">
        <v>178</v>
      </c>
      <c r="O330" s="173">
        <v>0</v>
      </c>
      <c r="P330" s="171">
        <v>0</v>
      </c>
      <c r="Q330" s="171">
        <v>0</v>
      </c>
    </row>
    <row r="331" spans="2:27" s="164" customFormat="1" x14ac:dyDescent="0.2">
      <c r="B331" s="133" t="s">
        <v>2958</v>
      </c>
      <c r="C331" s="171" t="s">
        <v>178</v>
      </c>
      <c r="D331" s="171" t="s">
        <v>178</v>
      </c>
      <c r="E331" s="171" t="s">
        <v>178</v>
      </c>
      <c r="F331" s="172" t="s">
        <v>178</v>
      </c>
      <c r="G331" s="172" t="s">
        <v>178</v>
      </c>
      <c r="H331" s="172" t="s">
        <v>178</v>
      </c>
      <c r="I331" s="182" t="s">
        <v>178</v>
      </c>
      <c r="J331" s="172" t="s">
        <v>178</v>
      </c>
      <c r="K331" s="171" t="s">
        <v>178</v>
      </c>
      <c r="L331" s="171" t="s">
        <v>178</v>
      </c>
      <c r="M331" s="208" t="s">
        <v>178</v>
      </c>
      <c r="N331" s="172" t="s">
        <v>178</v>
      </c>
      <c r="O331" s="173">
        <v>0</v>
      </c>
      <c r="P331" s="171">
        <v>0</v>
      </c>
      <c r="Q331" s="171">
        <v>0</v>
      </c>
    </row>
    <row r="332" spans="2:27" s="164" customFormat="1" x14ac:dyDescent="0.2">
      <c r="B332" s="133" t="s">
        <v>2979</v>
      </c>
      <c r="C332" s="171" t="s">
        <v>178</v>
      </c>
      <c r="D332" s="171" t="s">
        <v>178</v>
      </c>
      <c r="E332" s="171" t="s">
        <v>178</v>
      </c>
      <c r="F332" s="172" t="s">
        <v>178</v>
      </c>
      <c r="G332" s="172" t="s">
        <v>178</v>
      </c>
      <c r="H332" s="172" t="s">
        <v>178</v>
      </c>
      <c r="I332" s="182" t="s">
        <v>178</v>
      </c>
      <c r="J332" s="172" t="s">
        <v>178</v>
      </c>
      <c r="K332" s="171" t="s">
        <v>178</v>
      </c>
      <c r="L332" s="171" t="s">
        <v>178</v>
      </c>
      <c r="M332" s="208" t="s">
        <v>178</v>
      </c>
      <c r="N332" s="172" t="s">
        <v>178</v>
      </c>
      <c r="O332" s="173">
        <v>47644.873229038487</v>
      </c>
      <c r="P332" s="171">
        <v>0.14821125475054575</v>
      </c>
      <c r="Q332" s="171">
        <v>7.7040857502990775E-3</v>
      </c>
    </row>
    <row r="333" spans="2:27" x14ac:dyDescent="0.2">
      <c r="B333" s="23" t="s">
        <v>3566</v>
      </c>
      <c r="C333" s="32" t="s">
        <v>178</v>
      </c>
      <c r="D333" s="32" t="s">
        <v>3567</v>
      </c>
      <c r="E333" s="32" t="s">
        <v>178</v>
      </c>
      <c r="F333" s="94" t="s">
        <v>444</v>
      </c>
      <c r="G333" s="94" t="s">
        <v>3568</v>
      </c>
      <c r="H333" s="94" t="s">
        <v>178</v>
      </c>
      <c r="I333" s="105">
        <v>6.13</v>
      </c>
      <c r="J333" s="94" t="s">
        <v>136</v>
      </c>
      <c r="K333" s="32">
        <v>4.2300000000000004E-2</v>
      </c>
      <c r="L333" s="32">
        <v>5.3099999999999994E-2</v>
      </c>
      <c r="M333" s="154">
        <v>809931</v>
      </c>
      <c r="N333" s="94">
        <v>94.45</v>
      </c>
      <c r="O333" s="125">
        <v>2867.1444000000001</v>
      </c>
      <c r="P333" s="32">
        <v>8.9189673573526751E-3</v>
      </c>
      <c r="Q333" s="32">
        <v>4.6361181841968283E-4</v>
      </c>
      <c r="R333" s="18"/>
    </row>
    <row r="334" spans="2:27" x14ac:dyDescent="0.2">
      <c r="B334" s="23" t="s">
        <v>3566</v>
      </c>
      <c r="C334" s="32" t="s">
        <v>178</v>
      </c>
      <c r="D334" s="32" t="s">
        <v>3569</v>
      </c>
      <c r="E334" s="32" t="s">
        <v>178</v>
      </c>
      <c r="F334" s="94" t="s">
        <v>444</v>
      </c>
      <c r="G334" s="94" t="s">
        <v>3568</v>
      </c>
      <c r="H334" s="94" t="s">
        <v>178</v>
      </c>
      <c r="I334" s="105">
        <v>6.13</v>
      </c>
      <c r="J334" s="94" t="s">
        <v>136</v>
      </c>
      <c r="K334" s="32">
        <v>4.2300000000000004E-2</v>
      </c>
      <c r="L334" s="32">
        <v>5.3099999999999994E-2</v>
      </c>
      <c r="M334" s="154">
        <v>720764</v>
      </c>
      <c r="N334" s="94">
        <v>94.45</v>
      </c>
      <c r="O334" s="125">
        <v>2551.4944599999999</v>
      </c>
      <c r="P334" s="32">
        <v>7.9370595360338993E-3</v>
      </c>
      <c r="Q334" s="32">
        <v>4.1257182103850317E-4</v>
      </c>
    </row>
    <row r="335" spans="2:27" x14ac:dyDescent="0.2">
      <c r="B335" s="23" t="s">
        <v>3570</v>
      </c>
      <c r="C335" s="32" t="s">
        <v>178</v>
      </c>
      <c r="D335" s="32" t="s">
        <v>3571</v>
      </c>
      <c r="E335" s="32" t="s">
        <v>178</v>
      </c>
      <c r="F335" s="94" t="s">
        <v>444</v>
      </c>
      <c r="G335" s="94" t="s">
        <v>1311</v>
      </c>
      <c r="H335" s="94" t="s">
        <v>178</v>
      </c>
      <c r="I335" s="105">
        <v>6.13</v>
      </c>
      <c r="J335" s="94" t="s">
        <v>136</v>
      </c>
      <c r="K335" s="32">
        <v>3.8300000000000001E-2</v>
      </c>
      <c r="L335" s="32">
        <v>5.7000000000000002E-2</v>
      </c>
      <c r="M335" s="154">
        <v>2275000</v>
      </c>
      <c r="N335" s="94">
        <v>90.91</v>
      </c>
      <c r="O335" s="125">
        <v>7751.6229699999994</v>
      </c>
      <c r="P335" s="32">
        <v>2.4113355517055648E-2</v>
      </c>
      <c r="Q335" s="32">
        <v>1.2534227508127886E-3</v>
      </c>
    </row>
    <row r="336" spans="2:27" x14ac:dyDescent="0.2">
      <c r="B336" s="23" t="s">
        <v>3459</v>
      </c>
      <c r="C336" s="32" t="s">
        <v>178</v>
      </c>
      <c r="D336" s="32" t="s">
        <v>3460</v>
      </c>
      <c r="E336" s="32" t="s">
        <v>178</v>
      </c>
      <c r="F336" s="94" t="s">
        <v>444</v>
      </c>
      <c r="G336" s="94" t="s">
        <v>1013</v>
      </c>
      <c r="H336" s="94" t="s">
        <v>178</v>
      </c>
      <c r="I336" s="105">
        <v>3.2</v>
      </c>
      <c r="J336" s="94" t="s">
        <v>136</v>
      </c>
      <c r="K336" s="32">
        <v>5.1469999046325689E-2</v>
      </c>
      <c r="L336" s="32">
        <v>4.87E-2</v>
      </c>
      <c r="M336" s="154">
        <v>1026642</v>
      </c>
      <c r="N336" s="94">
        <v>101.47</v>
      </c>
      <c r="O336" s="125">
        <v>3904.4176699999998</v>
      </c>
      <c r="P336" s="32">
        <v>1.2145664427714555E-2</v>
      </c>
      <c r="Q336" s="32">
        <v>6.3133694133390734E-4</v>
      </c>
      <c r="R336" s="18"/>
    </row>
    <row r="337" spans="2:18" x14ac:dyDescent="0.2">
      <c r="B337" s="23" t="s">
        <v>3461</v>
      </c>
      <c r="C337" s="32" t="s">
        <v>178</v>
      </c>
      <c r="D337" s="32" t="s">
        <v>3462</v>
      </c>
      <c r="E337" s="32" t="s">
        <v>178</v>
      </c>
      <c r="F337" s="94" t="s">
        <v>444</v>
      </c>
      <c r="G337" s="94" t="s">
        <v>2650</v>
      </c>
      <c r="H337" s="94" t="s">
        <v>178</v>
      </c>
      <c r="I337" s="105">
        <v>1.84</v>
      </c>
      <c r="J337" s="94" t="s">
        <v>136</v>
      </c>
      <c r="K337" s="32">
        <v>5.2499999999999998E-2</v>
      </c>
      <c r="L337" s="32">
        <v>5.9200000000000003E-2</v>
      </c>
      <c r="M337" s="154">
        <v>406839</v>
      </c>
      <c r="N337" s="94">
        <v>101.19</v>
      </c>
      <c r="O337" s="125">
        <v>1542.9780700000001</v>
      </c>
      <c r="P337" s="32">
        <v>4.7998179092204191E-3</v>
      </c>
      <c r="Q337" s="32">
        <v>2.4949663114783916E-4</v>
      </c>
      <c r="R337" s="18"/>
    </row>
    <row r="338" spans="2:18" x14ac:dyDescent="0.2">
      <c r="B338" s="23" t="s">
        <v>3461</v>
      </c>
      <c r="C338" s="32" t="s">
        <v>178</v>
      </c>
      <c r="D338" s="32" t="s">
        <v>3463</v>
      </c>
      <c r="E338" s="32" t="s">
        <v>178</v>
      </c>
      <c r="F338" s="94" t="s">
        <v>444</v>
      </c>
      <c r="G338" s="94" t="s">
        <v>2650</v>
      </c>
      <c r="H338" s="94" t="s">
        <v>178</v>
      </c>
      <c r="I338" s="105">
        <v>1.84</v>
      </c>
      <c r="J338" s="94" t="s">
        <v>136</v>
      </c>
      <c r="K338" s="32">
        <v>5.2499999999999998E-2</v>
      </c>
      <c r="L338" s="32">
        <v>5.9200000000000003E-2</v>
      </c>
      <c r="M338" s="154">
        <v>37272</v>
      </c>
      <c r="N338" s="94">
        <v>101.19</v>
      </c>
      <c r="O338" s="125">
        <v>141.35782999999998</v>
      </c>
      <c r="P338" s="32">
        <v>4.3972876687906222E-4</v>
      </c>
      <c r="Q338" s="32">
        <v>2.2857293345309145E-5</v>
      </c>
      <c r="R338" s="18"/>
    </row>
    <row r="339" spans="2:18" x14ac:dyDescent="0.2">
      <c r="B339" s="23" t="s">
        <v>3461</v>
      </c>
      <c r="C339" s="32" t="s">
        <v>178</v>
      </c>
      <c r="D339" s="32" t="s">
        <v>3464</v>
      </c>
      <c r="E339" s="32" t="s">
        <v>178</v>
      </c>
      <c r="F339" s="94" t="s">
        <v>444</v>
      </c>
      <c r="G339" s="94" t="s">
        <v>2650</v>
      </c>
      <c r="H339" s="94" t="s">
        <v>178</v>
      </c>
      <c r="I339" s="105">
        <v>1.84</v>
      </c>
      <c r="J339" s="94" t="s">
        <v>136</v>
      </c>
      <c r="K339" s="32">
        <v>5.2499999999999998E-2</v>
      </c>
      <c r="L339" s="32">
        <v>5.9200000000000003E-2</v>
      </c>
      <c r="M339" s="154">
        <v>66891</v>
      </c>
      <c r="N339" s="94">
        <v>101.19</v>
      </c>
      <c r="O339" s="125">
        <v>253.69087999999999</v>
      </c>
      <c r="P339" s="32">
        <v>7.891687204795388E-4</v>
      </c>
      <c r="Q339" s="32">
        <v>4.1021334744524742E-5</v>
      </c>
      <c r="R339" s="18"/>
    </row>
    <row r="340" spans="2:18" x14ac:dyDescent="0.2">
      <c r="B340" s="23" t="s">
        <v>3461</v>
      </c>
      <c r="C340" s="32" t="s">
        <v>178</v>
      </c>
      <c r="D340" s="32" t="s">
        <v>3465</v>
      </c>
      <c r="E340" s="32" t="s">
        <v>178</v>
      </c>
      <c r="F340" s="94" t="s">
        <v>444</v>
      </c>
      <c r="G340" s="94" t="s">
        <v>3466</v>
      </c>
      <c r="H340" s="94" t="s">
        <v>178</v>
      </c>
      <c r="I340" s="105">
        <v>1.84</v>
      </c>
      <c r="J340" s="94" t="s">
        <v>136</v>
      </c>
      <c r="K340" s="32">
        <v>5.2499999999999998E-2</v>
      </c>
      <c r="L340" s="32">
        <v>5.9200000000000003E-2</v>
      </c>
      <c r="M340" s="154">
        <v>39785</v>
      </c>
      <c r="N340" s="94">
        <v>101.19</v>
      </c>
      <c r="O340" s="125">
        <v>150.88863000000001</v>
      </c>
      <c r="P340" s="32">
        <v>4.6937669604839777E-4</v>
      </c>
      <c r="Q340" s="32">
        <v>2.4398405651684202E-5</v>
      </c>
      <c r="R340" s="18"/>
    </row>
    <row r="341" spans="2:18" x14ac:dyDescent="0.2">
      <c r="B341" s="23" t="s">
        <v>3461</v>
      </c>
      <c r="C341" s="32" t="s">
        <v>178</v>
      </c>
      <c r="D341" s="32" t="s">
        <v>3467</v>
      </c>
      <c r="E341" s="32" t="s">
        <v>178</v>
      </c>
      <c r="F341" s="94" t="s">
        <v>444</v>
      </c>
      <c r="G341" s="94" t="s">
        <v>3466</v>
      </c>
      <c r="H341" s="94" t="s">
        <v>178</v>
      </c>
      <c r="I341" s="105">
        <v>1.74</v>
      </c>
      <c r="J341" s="94" t="s">
        <v>136</v>
      </c>
      <c r="K341" s="32">
        <v>5.2499999999999998E-2</v>
      </c>
      <c r="L341" s="32">
        <v>0.12590000000000001</v>
      </c>
      <c r="M341" s="154">
        <v>2411</v>
      </c>
      <c r="N341" s="94">
        <v>101.19</v>
      </c>
      <c r="O341" s="125">
        <v>9.1439599999999999</v>
      </c>
      <c r="P341" s="32">
        <v>2.8444566920640123E-5</v>
      </c>
      <c r="Q341" s="32">
        <v>1.4785610111429487E-6</v>
      </c>
      <c r="R341" s="18"/>
    </row>
    <row r="342" spans="2:18" x14ac:dyDescent="0.2">
      <c r="B342" s="23" t="s">
        <v>3461</v>
      </c>
      <c r="C342" s="32" t="s">
        <v>178</v>
      </c>
      <c r="D342" s="32" t="s">
        <v>3468</v>
      </c>
      <c r="E342" s="32" t="s">
        <v>178</v>
      </c>
      <c r="F342" s="94" t="s">
        <v>444</v>
      </c>
      <c r="G342" s="94" t="s">
        <v>3363</v>
      </c>
      <c r="H342" s="94" t="s">
        <v>178</v>
      </c>
      <c r="I342" s="105">
        <v>1.84</v>
      </c>
      <c r="J342" s="94" t="s">
        <v>136</v>
      </c>
      <c r="K342" s="32">
        <v>5.2499999999999998E-2</v>
      </c>
      <c r="L342" s="32">
        <v>5.9200000000000003E-2</v>
      </c>
      <c r="M342" s="154">
        <v>27867</v>
      </c>
      <c r="N342" s="94">
        <v>101.19</v>
      </c>
      <c r="O342" s="125">
        <v>105.68841</v>
      </c>
      <c r="P342" s="32">
        <v>3.2877014455236583E-4</v>
      </c>
      <c r="Q342" s="32">
        <v>1.7089615697760108E-5</v>
      </c>
      <c r="R342" s="18"/>
    </row>
    <row r="343" spans="2:18" x14ac:dyDescent="0.2">
      <c r="B343" s="23" t="s">
        <v>3461</v>
      </c>
      <c r="C343" s="32" t="s">
        <v>178</v>
      </c>
      <c r="D343" s="32" t="s">
        <v>3469</v>
      </c>
      <c r="E343" s="32" t="s">
        <v>178</v>
      </c>
      <c r="F343" s="94" t="s">
        <v>444</v>
      </c>
      <c r="G343" s="94" t="s">
        <v>3363</v>
      </c>
      <c r="H343" s="94" t="s">
        <v>178</v>
      </c>
      <c r="I343" s="105">
        <v>1.84</v>
      </c>
      <c r="J343" s="94" t="s">
        <v>136</v>
      </c>
      <c r="K343" s="32">
        <v>5.2499999999999998E-2</v>
      </c>
      <c r="L343" s="32">
        <v>5.9200000000000003E-2</v>
      </c>
      <c r="M343" s="154">
        <v>2753</v>
      </c>
      <c r="N343" s="94">
        <v>101.19</v>
      </c>
      <c r="O343" s="125">
        <v>10.441030000000001</v>
      </c>
      <c r="P343" s="32">
        <v>3.2479426479928953E-5</v>
      </c>
      <c r="Q343" s="32">
        <v>1.6882947731807513E-6</v>
      </c>
      <c r="R343" s="18"/>
    </row>
    <row r="344" spans="2:18" x14ac:dyDescent="0.2">
      <c r="B344" s="23" t="s">
        <v>3461</v>
      </c>
      <c r="C344" s="32" t="s">
        <v>178</v>
      </c>
      <c r="D344" s="32" t="s">
        <v>3470</v>
      </c>
      <c r="E344" s="32" t="s">
        <v>178</v>
      </c>
      <c r="F344" s="94" t="s">
        <v>444</v>
      </c>
      <c r="G344" s="94" t="s">
        <v>3471</v>
      </c>
      <c r="H344" s="94" t="s">
        <v>178</v>
      </c>
      <c r="I344" s="105">
        <v>1.84</v>
      </c>
      <c r="J344" s="94" t="s">
        <v>136</v>
      </c>
      <c r="K344" s="32">
        <v>5.2499999999999998E-2</v>
      </c>
      <c r="L344" s="32">
        <v>5.9200000000000003E-2</v>
      </c>
      <c r="M344" s="154">
        <v>57172</v>
      </c>
      <c r="N344" s="94">
        <v>101.19</v>
      </c>
      <c r="O344" s="125">
        <v>216.83059</v>
      </c>
      <c r="P344" s="32">
        <v>6.745056001663263E-4</v>
      </c>
      <c r="Q344" s="32">
        <v>3.5061095673769581E-5</v>
      </c>
      <c r="R344" s="18"/>
    </row>
    <row r="345" spans="2:18" x14ac:dyDescent="0.2">
      <c r="B345" s="23" t="s">
        <v>3461</v>
      </c>
      <c r="C345" s="32" t="s">
        <v>178</v>
      </c>
      <c r="D345" s="32" t="s">
        <v>3472</v>
      </c>
      <c r="E345" s="32" t="s">
        <v>178</v>
      </c>
      <c r="F345" s="94" t="s">
        <v>444</v>
      </c>
      <c r="G345" s="94" t="s">
        <v>3471</v>
      </c>
      <c r="H345" s="94" t="s">
        <v>178</v>
      </c>
      <c r="I345" s="105">
        <v>1.84</v>
      </c>
      <c r="J345" s="94" t="s">
        <v>136</v>
      </c>
      <c r="K345" s="32">
        <v>5.2499999999999998E-2</v>
      </c>
      <c r="L345" s="32">
        <v>5.9200000000000003E-2</v>
      </c>
      <c r="M345" s="154">
        <v>4894</v>
      </c>
      <c r="N345" s="94">
        <v>101.19</v>
      </c>
      <c r="O345" s="125">
        <v>18.56099</v>
      </c>
      <c r="P345" s="32">
        <v>5.7738586145207568E-5</v>
      </c>
      <c r="Q345" s="32">
        <v>3.0012769240257131E-6</v>
      </c>
      <c r="R345" s="18"/>
    </row>
    <row r="346" spans="2:18" x14ac:dyDescent="0.2">
      <c r="B346" s="23" t="s">
        <v>3461</v>
      </c>
      <c r="C346" s="32" t="s">
        <v>178</v>
      </c>
      <c r="D346" s="32" t="s">
        <v>3473</v>
      </c>
      <c r="E346" s="32" t="s">
        <v>178</v>
      </c>
      <c r="F346" s="94" t="s">
        <v>444</v>
      </c>
      <c r="G346" s="94" t="s">
        <v>1064</v>
      </c>
      <c r="H346" s="94" t="s">
        <v>178</v>
      </c>
      <c r="I346" s="105">
        <v>1.84</v>
      </c>
      <c r="J346" s="94" t="s">
        <v>136</v>
      </c>
      <c r="K346" s="32">
        <v>5.2499999999999998E-2</v>
      </c>
      <c r="L346" s="32">
        <v>5.9200000000000003E-2</v>
      </c>
      <c r="M346" s="154">
        <v>28268.13</v>
      </c>
      <c r="N346" s="94">
        <v>101.19</v>
      </c>
      <c r="O346" s="125">
        <v>107.20974000000001</v>
      </c>
      <c r="P346" s="32">
        <v>3.335026207435759E-4</v>
      </c>
      <c r="Q346" s="32">
        <v>1.7335611876995597E-5</v>
      </c>
      <c r="R346" s="18"/>
    </row>
    <row r="347" spans="2:18" x14ac:dyDescent="0.2">
      <c r="B347" s="23" t="s">
        <v>3461</v>
      </c>
      <c r="C347" s="32" t="s">
        <v>178</v>
      </c>
      <c r="D347" s="32" t="s">
        <v>3474</v>
      </c>
      <c r="E347" s="32" t="s">
        <v>178</v>
      </c>
      <c r="F347" s="94" t="s">
        <v>444</v>
      </c>
      <c r="G347" s="94" t="s">
        <v>1064</v>
      </c>
      <c r="H347" s="94" t="s">
        <v>178</v>
      </c>
      <c r="I347" s="105">
        <v>1.84</v>
      </c>
      <c r="J347" s="94" t="s">
        <v>136</v>
      </c>
      <c r="K347" s="32">
        <v>5.2499999999999998E-2</v>
      </c>
      <c r="L347" s="32">
        <v>5.9200000000000003E-2</v>
      </c>
      <c r="M347" s="154">
        <v>2855.54</v>
      </c>
      <c r="N347" s="94">
        <v>101.19</v>
      </c>
      <c r="O347" s="125">
        <v>10.82992</v>
      </c>
      <c r="P347" s="32">
        <v>3.3689165764633582E-5</v>
      </c>
      <c r="Q347" s="32">
        <v>1.7511775495296614E-6</v>
      </c>
      <c r="R347" s="18"/>
    </row>
    <row r="348" spans="2:18" x14ac:dyDescent="0.2">
      <c r="B348" s="23" t="s">
        <v>3461</v>
      </c>
      <c r="C348" s="32" t="s">
        <v>178</v>
      </c>
      <c r="D348" s="32" t="s">
        <v>3475</v>
      </c>
      <c r="E348" s="32" t="s">
        <v>178</v>
      </c>
      <c r="F348" s="94" t="s">
        <v>444</v>
      </c>
      <c r="G348" s="94" t="s">
        <v>3476</v>
      </c>
      <c r="H348" s="94" t="s">
        <v>178</v>
      </c>
      <c r="I348" s="105">
        <v>1.84</v>
      </c>
      <c r="J348" s="94" t="s">
        <v>136</v>
      </c>
      <c r="K348" s="32">
        <v>5.2499999999999998E-2</v>
      </c>
      <c r="L348" s="32">
        <v>5.9200000000000003E-2</v>
      </c>
      <c r="M348" s="154">
        <v>78048</v>
      </c>
      <c r="N348" s="94">
        <v>101.19</v>
      </c>
      <c r="O348" s="125">
        <v>296.00493</v>
      </c>
      <c r="P348" s="32">
        <v>9.2079712074685316E-4</v>
      </c>
      <c r="Q348" s="32">
        <v>4.7863436476548209E-5</v>
      </c>
      <c r="R348" s="18"/>
    </row>
    <row r="349" spans="2:18" x14ac:dyDescent="0.2">
      <c r="B349" s="23" t="s">
        <v>3461</v>
      </c>
      <c r="C349" s="32" t="s">
        <v>178</v>
      </c>
      <c r="D349" s="32" t="s">
        <v>3477</v>
      </c>
      <c r="E349" s="32" t="s">
        <v>178</v>
      </c>
      <c r="F349" s="94" t="s">
        <v>444</v>
      </c>
      <c r="G349" s="94" t="s">
        <v>3476</v>
      </c>
      <c r="H349" s="94" t="s">
        <v>178</v>
      </c>
      <c r="I349" s="105">
        <v>1.84</v>
      </c>
      <c r="J349" s="94" t="s">
        <v>136</v>
      </c>
      <c r="K349" s="32">
        <v>5.2499999999999998E-2</v>
      </c>
      <c r="L349" s="32">
        <v>5.9200000000000003E-2</v>
      </c>
      <c r="M349" s="154">
        <v>2855</v>
      </c>
      <c r="N349" s="94">
        <v>101.19</v>
      </c>
      <c r="O349" s="125">
        <v>10.827870000000001</v>
      </c>
      <c r="P349" s="32">
        <v>3.3682788728624317E-5</v>
      </c>
      <c r="Q349" s="32">
        <v>1.7508460684128541E-6</v>
      </c>
      <c r="R349" s="18"/>
    </row>
    <row r="350" spans="2:18" x14ac:dyDescent="0.2">
      <c r="B350" s="23" t="s">
        <v>3461</v>
      </c>
      <c r="C350" s="32" t="s">
        <v>178</v>
      </c>
      <c r="D350" s="32" t="s">
        <v>3478</v>
      </c>
      <c r="E350" s="32" t="s">
        <v>178</v>
      </c>
      <c r="F350" s="94" t="s">
        <v>444</v>
      </c>
      <c r="G350" s="94" t="s">
        <v>3479</v>
      </c>
      <c r="H350" s="94" t="s">
        <v>178</v>
      </c>
      <c r="I350" s="105">
        <v>1.84</v>
      </c>
      <c r="J350" s="94" t="s">
        <v>136</v>
      </c>
      <c r="K350" s="32">
        <v>5.2499999999999998E-2</v>
      </c>
      <c r="L350" s="32">
        <v>5.9200000000000003E-2</v>
      </c>
      <c r="M350" s="154">
        <v>3261</v>
      </c>
      <c r="N350" s="94">
        <v>101.19</v>
      </c>
      <c r="O350" s="125">
        <v>12.36767</v>
      </c>
      <c r="P350" s="32">
        <v>3.8472720458903284E-5</v>
      </c>
      <c r="Q350" s="32">
        <v>1.9998288116617211E-6</v>
      </c>
      <c r="R350" s="18"/>
    </row>
    <row r="351" spans="2:18" x14ac:dyDescent="0.2">
      <c r="B351" s="23" t="s">
        <v>3461</v>
      </c>
      <c r="C351" s="32" t="s">
        <v>178</v>
      </c>
      <c r="D351" s="32" t="s">
        <v>3480</v>
      </c>
      <c r="E351" s="32" t="s">
        <v>178</v>
      </c>
      <c r="F351" s="94" t="s">
        <v>444</v>
      </c>
      <c r="G351" s="94" t="s">
        <v>3479</v>
      </c>
      <c r="H351" s="94" t="s">
        <v>178</v>
      </c>
      <c r="I351" s="105">
        <v>1.84</v>
      </c>
      <c r="J351" s="94" t="s">
        <v>136</v>
      </c>
      <c r="K351" s="32">
        <v>5.2499999999999998E-2</v>
      </c>
      <c r="L351" s="32">
        <v>5.9200000000000003E-2</v>
      </c>
      <c r="M351" s="154">
        <v>30158</v>
      </c>
      <c r="N351" s="94">
        <v>101.19</v>
      </c>
      <c r="O351" s="125">
        <v>114.37725999999999</v>
      </c>
      <c r="P351" s="32">
        <v>3.5579897837145557E-4</v>
      </c>
      <c r="Q351" s="32">
        <v>1.8494586283990736E-5</v>
      </c>
      <c r="R351" s="18"/>
    </row>
    <row r="352" spans="2:18" x14ac:dyDescent="0.2">
      <c r="B352" s="23" t="s">
        <v>3461</v>
      </c>
      <c r="C352" s="32" t="s">
        <v>178</v>
      </c>
      <c r="D352" s="32" t="s">
        <v>3481</v>
      </c>
      <c r="E352" s="32" t="s">
        <v>178</v>
      </c>
      <c r="F352" s="94" t="s">
        <v>444</v>
      </c>
      <c r="G352" s="94" t="s">
        <v>720</v>
      </c>
      <c r="H352" s="94" t="s">
        <v>178</v>
      </c>
      <c r="I352" s="105">
        <v>1.84</v>
      </c>
      <c r="J352" s="94" t="s">
        <v>136</v>
      </c>
      <c r="K352" s="32">
        <v>5.2499999999999998E-2</v>
      </c>
      <c r="L352" s="32">
        <v>5.9200000000000003E-2</v>
      </c>
      <c r="M352" s="154">
        <v>3374</v>
      </c>
      <c r="N352" s="94">
        <v>101.19</v>
      </c>
      <c r="O352" s="125">
        <v>12.79623</v>
      </c>
      <c r="P352" s="32">
        <v>3.9805863167260442E-5</v>
      </c>
      <c r="Q352" s="32">
        <v>2.0691261518661207E-6</v>
      </c>
      <c r="R352" s="18"/>
    </row>
    <row r="353" spans="2:18" x14ac:dyDescent="0.2">
      <c r="B353" s="23" t="s">
        <v>3461</v>
      </c>
      <c r="C353" s="32" t="s">
        <v>178</v>
      </c>
      <c r="D353" s="32" t="s">
        <v>3482</v>
      </c>
      <c r="E353" s="32" t="s">
        <v>178</v>
      </c>
      <c r="F353" s="94" t="s">
        <v>444</v>
      </c>
      <c r="G353" s="94" t="s">
        <v>720</v>
      </c>
      <c r="H353" s="94" t="s">
        <v>178</v>
      </c>
      <c r="I353" s="105">
        <v>1.84</v>
      </c>
      <c r="J353" s="94" t="s">
        <v>136</v>
      </c>
      <c r="K353" s="32">
        <v>5.2499999999999998E-2</v>
      </c>
      <c r="L353" s="32">
        <v>5.9200000000000003E-2</v>
      </c>
      <c r="M353" s="154">
        <v>76087</v>
      </c>
      <c r="N353" s="94">
        <v>101.19</v>
      </c>
      <c r="O353" s="125">
        <v>288.56764000000004</v>
      </c>
      <c r="P353" s="32">
        <v>8.9766157628764652E-4</v>
      </c>
      <c r="Q353" s="32">
        <v>4.6660840771562259E-5</v>
      </c>
      <c r="R353" s="18"/>
    </row>
    <row r="354" spans="2:18" x14ac:dyDescent="0.2">
      <c r="B354" s="23" t="s">
        <v>3461</v>
      </c>
      <c r="C354" s="32" t="s">
        <v>178</v>
      </c>
      <c r="D354" s="32" t="s">
        <v>3483</v>
      </c>
      <c r="E354" s="32" t="s">
        <v>178</v>
      </c>
      <c r="F354" s="94" t="s">
        <v>444</v>
      </c>
      <c r="G354" s="94" t="s">
        <v>3484</v>
      </c>
      <c r="H354" s="94" t="s">
        <v>178</v>
      </c>
      <c r="I354" s="105">
        <v>1.84</v>
      </c>
      <c r="J354" s="94" t="s">
        <v>136</v>
      </c>
      <c r="K354" s="32">
        <v>5.2499999999999998E-2</v>
      </c>
      <c r="L354" s="32">
        <v>5.9200000000000003E-2</v>
      </c>
      <c r="M354" s="154">
        <v>3728</v>
      </c>
      <c r="N354" s="94">
        <v>101.19</v>
      </c>
      <c r="O354" s="125">
        <v>14.138809999999999</v>
      </c>
      <c r="P354" s="32">
        <v>4.3982292925955031E-5</v>
      </c>
      <c r="Q354" s="32">
        <v>2.2862187946970497E-6</v>
      </c>
      <c r="R354" s="18"/>
    </row>
    <row r="355" spans="2:18" x14ac:dyDescent="0.2">
      <c r="B355" s="23" t="s">
        <v>3461</v>
      </c>
      <c r="C355" s="32" t="s">
        <v>178</v>
      </c>
      <c r="D355" s="32" t="s">
        <v>3485</v>
      </c>
      <c r="E355" s="32" t="s">
        <v>178</v>
      </c>
      <c r="F355" s="94" t="s">
        <v>444</v>
      </c>
      <c r="G355" s="94" t="s">
        <v>3484</v>
      </c>
      <c r="H355" s="94" t="s">
        <v>178</v>
      </c>
      <c r="I355" s="105">
        <v>1.84</v>
      </c>
      <c r="J355" s="94" t="s">
        <v>136</v>
      </c>
      <c r="K355" s="32">
        <v>5.2499999999999998E-2</v>
      </c>
      <c r="L355" s="32">
        <v>5.9200000000000003E-2</v>
      </c>
      <c r="M355" s="154">
        <v>61662</v>
      </c>
      <c r="N355" s="94">
        <v>101.19</v>
      </c>
      <c r="O355" s="125">
        <v>233.85936999999998</v>
      </c>
      <c r="P355" s="32">
        <v>7.2747786516823558E-4</v>
      </c>
      <c r="Q355" s="32">
        <v>3.7814617143169143E-5</v>
      </c>
      <c r="R355" s="18"/>
    </row>
    <row r="356" spans="2:18" x14ac:dyDescent="0.2">
      <c r="B356" s="23" t="s">
        <v>3461</v>
      </c>
      <c r="C356" s="32" t="s">
        <v>178</v>
      </c>
      <c r="D356" s="32" t="s">
        <v>3486</v>
      </c>
      <c r="E356" s="32" t="s">
        <v>178</v>
      </c>
      <c r="F356" s="94" t="s">
        <v>444</v>
      </c>
      <c r="G356" s="94" t="s">
        <v>3487</v>
      </c>
      <c r="H356" s="94" t="s">
        <v>178</v>
      </c>
      <c r="I356" s="105">
        <v>1.84</v>
      </c>
      <c r="J356" s="94" t="s">
        <v>136</v>
      </c>
      <c r="K356" s="32">
        <v>5.2499999999999998E-2</v>
      </c>
      <c r="L356" s="32">
        <v>5.9200000000000003E-2</v>
      </c>
      <c r="M356" s="154">
        <v>49673</v>
      </c>
      <c r="N356" s="94">
        <v>101.19</v>
      </c>
      <c r="O356" s="125">
        <v>188.38987</v>
      </c>
      <c r="P356" s="32">
        <v>5.8603365110802027E-4</v>
      </c>
      <c r="Q356" s="32">
        <v>3.046228512332607E-5</v>
      </c>
      <c r="R356" s="18"/>
    </row>
    <row r="357" spans="2:18" x14ac:dyDescent="0.2">
      <c r="B357" s="23" t="s">
        <v>3461</v>
      </c>
      <c r="C357" s="32" t="s">
        <v>178</v>
      </c>
      <c r="D357" s="32" t="s">
        <v>3488</v>
      </c>
      <c r="E357" s="32" t="s">
        <v>178</v>
      </c>
      <c r="F357" s="94" t="s">
        <v>444</v>
      </c>
      <c r="G357" s="94" t="s">
        <v>3487</v>
      </c>
      <c r="H357" s="94" t="s">
        <v>178</v>
      </c>
      <c r="I357" s="105">
        <v>1.84</v>
      </c>
      <c r="J357" s="94" t="s">
        <v>136</v>
      </c>
      <c r="K357" s="32">
        <v>5.2499999999999998E-2</v>
      </c>
      <c r="L357" s="32">
        <v>5.9200000000000003E-2</v>
      </c>
      <c r="M357" s="154">
        <v>9191</v>
      </c>
      <c r="N357" s="94">
        <v>101.19</v>
      </c>
      <c r="O357" s="125">
        <v>34.857790000000001</v>
      </c>
      <c r="P357" s="32">
        <v>1.0843384489440244E-4</v>
      </c>
      <c r="Q357" s="32">
        <v>5.6364386139712513E-6</v>
      </c>
      <c r="R357" s="18"/>
    </row>
    <row r="358" spans="2:18" x14ac:dyDescent="0.2">
      <c r="B358" s="23" t="s">
        <v>3461</v>
      </c>
      <c r="C358" s="32" t="s">
        <v>178</v>
      </c>
      <c r="D358" s="32" t="s">
        <v>3492</v>
      </c>
      <c r="E358" s="32" t="s">
        <v>178</v>
      </c>
      <c r="F358" s="94" t="s">
        <v>444</v>
      </c>
      <c r="G358" s="94" t="s">
        <v>3493</v>
      </c>
      <c r="H358" s="94" t="s">
        <v>178</v>
      </c>
      <c r="I358" s="105">
        <v>1.84</v>
      </c>
      <c r="J358" s="94" t="s">
        <v>136</v>
      </c>
      <c r="K358" s="32">
        <v>5.2499999999999998E-2</v>
      </c>
      <c r="L358" s="32">
        <v>5.9200000000000003E-2</v>
      </c>
      <c r="M358" s="154">
        <v>29337</v>
      </c>
      <c r="N358" s="94">
        <v>101.19</v>
      </c>
      <c r="O358" s="125">
        <v>111.26353999999999</v>
      </c>
      <c r="P358" s="32">
        <v>3.4611297614570922E-4</v>
      </c>
      <c r="Q358" s="32">
        <v>1.7991103658124477E-5</v>
      </c>
      <c r="R358" s="18"/>
    </row>
    <row r="359" spans="2:18" x14ac:dyDescent="0.2">
      <c r="B359" s="23" t="s">
        <v>3461</v>
      </c>
      <c r="C359" s="32" t="s">
        <v>178</v>
      </c>
      <c r="D359" s="32" t="s">
        <v>3494</v>
      </c>
      <c r="E359" s="32" t="s">
        <v>178</v>
      </c>
      <c r="F359" s="94" t="s">
        <v>444</v>
      </c>
      <c r="G359" s="94" t="s">
        <v>3493</v>
      </c>
      <c r="H359" s="94" t="s">
        <v>178</v>
      </c>
      <c r="I359" s="105">
        <v>1.84</v>
      </c>
      <c r="J359" s="94" t="s">
        <v>136</v>
      </c>
      <c r="K359" s="32">
        <v>5.2499999999999998E-2</v>
      </c>
      <c r="L359" s="32">
        <v>5.9200000000000003E-2</v>
      </c>
      <c r="M359" s="154">
        <v>4335</v>
      </c>
      <c r="N359" s="94">
        <v>101.19</v>
      </c>
      <c r="O359" s="125">
        <v>16.440919999999998</v>
      </c>
      <c r="P359" s="32">
        <v>5.114357993439282E-5</v>
      </c>
      <c r="Q359" s="32">
        <v>2.6584656209476336E-6</v>
      </c>
      <c r="R359" s="18"/>
    </row>
    <row r="360" spans="2:18" x14ac:dyDescent="0.2">
      <c r="B360" s="23" t="s">
        <v>3461</v>
      </c>
      <c r="C360" s="32" t="s">
        <v>178</v>
      </c>
      <c r="D360" s="32" t="s">
        <v>3495</v>
      </c>
      <c r="E360" s="32" t="s">
        <v>178</v>
      </c>
      <c r="F360" s="94" t="s">
        <v>444</v>
      </c>
      <c r="G360" s="94" t="s">
        <v>3496</v>
      </c>
      <c r="H360" s="94" t="s">
        <v>178</v>
      </c>
      <c r="I360" s="105">
        <v>1.84</v>
      </c>
      <c r="J360" s="94" t="s">
        <v>136</v>
      </c>
      <c r="K360" s="32">
        <v>5.2499999999999998E-2</v>
      </c>
      <c r="L360" s="32">
        <v>5.9200000000000003E-2</v>
      </c>
      <c r="M360" s="154">
        <v>49785</v>
      </c>
      <c r="N360" s="94">
        <v>101.19</v>
      </c>
      <c r="O360" s="125">
        <v>188.81465</v>
      </c>
      <c r="P360" s="32">
        <v>5.8735503518412625E-4</v>
      </c>
      <c r="Q360" s="32">
        <v>3.0530971244690698E-5</v>
      </c>
      <c r="R360" s="18"/>
    </row>
    <row r="361" spans="2:18" x14ac:dyDescent="0.2">
      <c r="B361" s="23" t="s">
        <v>3461</v>
      </c>
      <c r="C361" s="32" t="s">
        <v>178</v>
      </c>
      <c r="D361" s="32" t="s">
        <v>3497</v>
      </c>
      <c r="E361" s="32" t="s">
        <v>178</v>
      </c>
      <c r="F361" s="94" t="s">
        <v>444</v>
      </c>
      <c r="G361" s="94" t="s">
        <v>3496</v>
      </c>
      <c r="H361" s="94" t="s">
        <v>178</v>
      </c>
      <c r="I361" s="105">
        <v>1.84</v>
      </c>
      <c r="J361" s="94" t="s">
        <v>136</v>
      </c>
      <c r="K361" s="32">
        <v>5.2499999999999998E-2</v>
      </c>
      <c r="L361" s="32">
        <v>5.9200000000000003E-2</v>
      </c>
      <c r="M361" s="154">
        <v>9076</v>
      </c>
      <c r="N361" s="94">
        <v>101.19</v>
      </c>
      <c r="O361" s="125">
        <v>34.421639999999996</v>
      </c>
      <c r="P361" s="32">
        <v>1.0707709159906461E-4</v>
      </c>
      <c r="Q361" s="32">
        <v>5.5659139851441343E-6</v>
      </c>
      <c r="R361" s="18"/>
    </row>
    <row r="362" spans="2:18" x14ac:dyDescent="0.2">
      <c r="B362" s="23" t="s">
        <v>3461</v>
      </c>
      <c r="C362" s="32" t="s">
        <v>178</v>
      </c>
      <c r="D362" s="32" t="s">
        <v>3498</v>
      </c>
      <c r="E362" s="32" t="s">
        <v>178</v>
      </c>
      <c r="F362" s="94" t="s">
        <v>444</v>
      </c>
      <c r="G362" s="94" t="s">
        <v>3499</v>
      </c>
      <c r="H362" s="94" t="s">
        <v>178</v>
      </c>
      <c r="I362" s="105">
        <v>1.84</v>
      </c>
      <c r="J362" s="94" t="s">
        <v>136</v>
      </c>
      <c r="K362" s="32">
        <v>5.2499999999999998E-2</v>
      </c>
      <c r="L362" s="32">
        <v>5.9200000000000003E-2</v>
      </c>
      <c r="M362" s="154">
        <v>27259</v>
      </c>
      <c r="N362" s="94">
        <v>101.19</v>
      </c>
      <c r="O362" s="125">
        <v>103.38251</v>
      </c>
      <c r="P362" s="32">
        <v>3.2159706780418405E-4</v>
      </c>
      <c r="Q362" s="32">
        <v>1.6716756035688695E-5</v>
      </c>
      <c r="R362" s="18"/>
    </row>
    <row r="363" spans="2:18" x14ac:dyDescent="0.2">
      <c r="B363" s="23" t="s">
        <v>3461</v>
      </c>
      <c r="C363" s="32" t="s">
        <v>178</v>
      </c>
      <c r="D363" s="32" t="s">
        <v>3500</v>
      </c>
      <c r="E363" s="32" t="s">
        <v>178</v>
      </c>
      <c r="F363" s="94" t="s">
        <v>444</v>
      </c>
      <c r="G363" s="94" t="s">
        <v>3499</v>
      </c>
      <c r="H363" s="94" t="s">
        <v>178</v>
      </c>
      <c r="I363" s="105">
        <v>1.84</v>
      </c>
      <c r="J363" s="94" t="s">
        <v>136</v>
      </c>
      <c r="K363" s="32">
        <v>5.2499999999999998E-2</v>
      </c>
      <c r="L363" s="32">
        <v>5.9200000000000003E-2</v>
      </c>
      <c r="M363" s="154">
        <v>5013</v>
      </c>
      <c r="N363" s="94">
        <v>101.19</v>
      </c>
      <c r="O363" s="125">
        <v>19.0123</v>
      </c>
      <c r="P363" s="32">
        <v>5.9142498399521236E-5</v>
      </c>
      <c r="Q363" s="32">
        <v>3.0742528961361467E-6</v>
      </c>
      <c r="R363" s="18"/>
    </row>
    <row r="364" spans="2:18" x14ac:dyDescent="0.2">
      <c r="B364" s="23" t="s">
        <v>3461</v>
      </c>
      <c r="C364" s="32" t="s">
        <v>178</v>
      </c>
      <c r="D364" s="32" t="s">
        <v>3501</v>
      </c>
      <c r="E364" s="32" t="s">
        <v>178</v>
      </c>
      <c r="F364" s="94" t="s">
        <v>444</v>
      </c>
      <c r="G364" s="94" t="s">
        <v>3502</v>
      </c>
      <c r="H364" s="94" t="s">
        <v>178</v>
      </c>
      <c r="I364" s="105">
        <v>1.84</v>
      </c>
      <c r="J364" s="94" t="s">
        <v>136</v>
      </c>
      <c r="K364" s="32">
        <v>5.2499999999999998E-2</v>
      </c>
      <c r="L364" s="32">
        <v>5.9200000000000003E-2</v>
      </c>
      <c r="M364" s="154">
        <v>9824</v>
      </c>
      <c r="N364" s="94">
        <v>101.19</v>
      </c>
      <c r="O364" s="125">
        <v>37.258510000000001</v>
      </c>
      <c r="P364" s="32">
        <v>1.1590188288863243E-4</v>
      </c>
      <c r="Q364" s="32">
        <v>6.0246304904308054E-6</v>
      </c>
      <c r="R364" s="18"/>
    </row>
    <row r="365" spans="2:18" x14ac:dyDescent="0.2">
      <c r="B365" s="23" t="s">
        <v>3461</v>
      </c>
      <c r="C365" s="32" t="s">
        <v>178</v>
      </c>
      <c r="D365" s="32" t="s">
        <v>3503</v>
      </c>
      <c r="E365" s="32" t="s">
        <v>178</v>
      </c>
      <c r="F365" s="94" t="s">
        <v>444</v>
      </c>
      <c r="G365" s="94" t="s">
        <v>3502</v>
      </c>
      <c r="H365" s="94" t="s">
        <v>178</v>
      </c>
      <c r="I365" s="105">
        <v>1.84</v>
      </c>
      <c r="J365" s="94" t="s">
        <v>136</v>
      </c>
      <c r="K365" s="32">
        <v>5.2499999999999998E-2</v>
      </c>
      <c r="L365" s="32">
        <v>5.9200000000000003E-2</v>
      </c>
      <c r="M365" s="154">
        <v>28341</v>
      </c>
      <c r="N365" s="94">
        <v>101.19</v>
      </c>
      <c r="O365" s="125">
        <v>107.48611</v>
      </c>
      <c r="P365" s="32">
        <v>3.3436233852010349E-4</v>
      </c>
      <c r="Q365" s="32">
        <v>1.7380300382484416E-5</v>
      </c>
      <c r="R365" s="18"/>
    </row>
    <row r="366" spans="2:18" x14ac:dyDescent="0.2">
      <c r="B366" s="23" t="s">
        <v>3461</v>
      </c>
      <c r="C366" s="32" t="s">
        <v>178</v>
      </c>
      <c r="D366" s="32" t="s">
        <v>3504</v>
      </c>
      <c r="E366" s="32" t="s">
        <v>178</v>
      </c>
      <c r="F366" s="94" t="s">
        <v>444</v>
      </c>
      <c r="G366" s="94" t="s">
        <v>756</v>
      </c>
      <c r="H366" s="94" t="s">
        <v>178</v>
      </c>
      <c r="I366" s="105">
        <v>1.84</v>
      </c>
      <c r="J366" s="94" t="s">
        <v>136</v>
      </c>
      <c r="K366" s="32">
        <v>5.2499999999999998E-2</v>
      </c>
      <c r="L366" s="32">
        <v>5.9200000000000003E-2</v>
      </c>
      <c r="M366" s="154">
        <v>5380</v>
      </c>
      <c r="N366" s="94">
        <v>101.19</v>
      </c>
      <c r="O366" s="125">
        <v>20.40419</v>
      </c>
      <c r="P366" s="32">
        <v>6.3472319204858283E-5</v>
      </c>
      <c r="Q366" s="32">
        <v>3.2993188725620891E-6</v>
      </c>
      <c r="R366" s="18"/>
    </row>
    <row r="367" spans="2:18" x14ac:dyDescent="0.2">
      <c r="B367" s="23" t="s">
        <v>3461</v>
      </c>
      <c r="C367" s="32" t="s">
        <v>178</v>
      </c>
      <c r="D367" s="32" t="s">
        <v>3505</v>
      </c>
      <c r="E367" s="32" t="s">
        <v>178</v>
      </c>
      <c r="F367" s="94" t="s">
        <v>444</v>
      </c>
      <c r="G367" s="94" t="s">
        <v>756</v>
      </c>
      <c r="H367" s="94" t="s">
        <v>178</v>
      </c>
      <c r="I367" s="105">
        <v>1.84</v>
      </c>
      <c r="J367" s="94" t="s">
        <v>136</v>
      </c>
      <c r="K367" s="32">
        <v>5.2499999999999998E-2</v>
      </c>
      <c r="L367" s="32">
        <v>5.9200000000000003E-2</v>
      </c>
      <c r="M367" s="154">
        <v>28242</v>
      </c>
      <c r="N367" s="94">
        <v>101.19</v>
      </c>
      <c r="O367" s="125">
        <v>107.11064</v>
      </c>
      <c r="P367" s="32">
        <v>3.3319434549064004E-4</v>
      </c>
      <c r="Q367" s="32">
        <v>1.7319587594714802E-5</v>
      </c>
      <c r="R367" s="18"/>
    </row>
    <row r="368" spans="2:18" x14ac:dyDescent="0.2">
      <c r="B368" s="23" t="s">
        <v>3461</v>
      </c>
      <c r="C368" s="32" t="s">
        <v>178</v>
      </c>
      <c r="D368" s="32" t="s">
        <v>3506</v>
      </c>
      <c r="E368" s="32" t="s">
        <v>178</v>
      </c>
      <c r="F368" s="94" t="s">
        <v>444</v>
      </c>
      <c r="G368" s="94" t="s">
        <v>3507</v>
      </c>
      <c r="H368" s="94" t="s">
        <v>178</v>
      </c>
      <c r="I368" s="105">
        <v>1.84</v>
      </c>
      <c r="J368" s="94" t="s">
        <v>136</v>
      </c>
      <c r="K368" s="32">
        <v>5.2499999999999998E-2</v>
      </c>
      <c r="L368" s="32">
        <v>5.9200000000000003E-2</v>
      </c>
      <c r="M368" s="154">
        <v>34640.69</v>
      </c>
      <c r="N368" s="94">
        <v>101.19</v>
      </c>
      <c r="O368" s="125">
        <v>131.37832</v>
      </c>
      <c r="P368" s="32">
        <v>4.0868501340352243E-4</v>
      </c>
      <c r="Q368" s="32">
        <v>2.1243625481898639E-5</v>
      </c>
      <c r="R368" s="18"/>
    </row>
    <row r="369" spans="2:18" x14ac:dyDescent="0.2">
      <c r="B369" s="23" t="s">
        <v>3461</v>
      </c>
      <c r="C369" s="32" t="s">
        <v>178</v>
      </c>
      <c r="D369" s="32" t="s">
        <v>3510</v>
      </c>
      <c r="E369" s="32" t="s">
        <v>178</v>
      </c>
      <c r="F369" s="94" t="s">
        <v>444</v>
      </c>
      <c r="G369" s="94" t="s">
        <v>1346</v>
      </c>
      <c r="H369" s="94" t="s">
        <v>178</v>
      </c>
      <c r="I369" s="105">
        <v>1.84</v>
      </c>
      <c r="J369" s="94" t="s">
        <v>136</v>
      </c>
      <c r="K369" s="32">
        <v>5.2499999999999998E-2</v>
      </c>
      <c r="L369" s="32">
        <v>5.9200000000000003E-2</v>
      </c>
      <c r="M369" s="154">
        <v>59498.3</v>
      </c>
      <c r="N369" s="94">
        <v>101.19</v>
      </c>
      <c r="O369" s="125">
        <v>225.65332000000001</v>
      </c>
      <c r="P369" s="32">
        <v>7.0195090109806044E-4</v>
      </c>
      <c r="Q369" s="32">
        <v>3.648771440239933E-5</v>
      </c>
      <c r="R369" s="18"/>
    </row>
    <row r="370" spans="2:18" x14ac:dyDescent="0.2">
      <c r="B370" s="23" t="s">
        <v>3461</v>
      </c>
      <c r="C370" s="32" t="s">
        <v>178</v>
      </c>
      <c r="D370" s="32" t="s">
        <v>3511</v>
      </c>
      <c r="E370" s="32" t="s">
        <v>178</v>
      </c>
      <c r="F370" s="94" t="s">
        <v>444</v>
      </c>
      <c r="G370" s="94" t="s">
        <v>1346</v>
      </c>
      <c r="H370" s="94" t="s">
        <v>178</v>
      </c>
      <c r="I370" s="105">
        <v>1.84</v>
      </c>
      <c r="J370" s="94" t="s">
        <v>136</v>
      </c>
      <c r="K370" s="32">
        <v>5.2499999999999998E-2</v>
      </c>
      <c r="L370" s="32">
        <v>5.9200000000000003E-2</v>
      </c>
      <c r="M370" s="154">
        <v>11552.72</v>
      </c>
      <c r="N370" s="94">
        <v>101.19</v>
      </c>
      <c r="O370" s="125">
        <v>43.81485</v>
      </c>
      <c r="P370" s="32">
        <v>1.3629701277595362E-4</v>
      </c>
      <c r="Q370" s="32">
        <v>7.0847782491477019E-6</v>
      </c>
      <c r="R370" s="18"/>
    </row>
    <row r="371" spans="2:18" x14ac:dyDescent="0.2">
      <c r="B371" s="23" t="s">
        <v>3461</v>
      </c>
      <c r="C371" s="32" t="s">
        <v>178</v>
      </c>
      <c r="D371" s="32" t="s">
        <v>3514</v>
      </c>
      <c r="E371" s="32" t="s">
        <v>178</v>
      </c>
      <c r="F371" s="94" t="s">
        <v>444</v>
      </c>
      <c r="G371" s="94" t="s">
        <v>3515</v>
      </c>
      <c r="H371" s="94" t="s">
        <v>178</v>
      </c>
      <c r="I371" s="105">
        <v>1.84</v>
      </c>
      <c r="J371" s="94" t="s">
        <v>136</v>
      </c>
      <c r="K371" s="32">
        <v>5.2499999999999998E-2</v>
      </c>
      <c r="L371" s="32">
        <v>5.9200000000000003E-2</v>
      </c>
      <c r="M371" s="154">
        <v>21080</v>
      </c>
      <c r="N371" s="94">
        <v>101.19</v>
      </c>
      <c r="O371" s="125">
        <v>79.948030000000003</v>
      </c>
      <c r="P371" s="32">
        <v>2.4869827618541026E-4</v>
      </c>
      <c r="Q371" s="32">
        <v>1.2927445010223885E-5</v>
      </c>
      <c r="R371" s="18"/>
    </row>
    <row r="372" spans="2:18" x14ac:dyDescent="0.2">
      <c r="B372" s="23" t="s">
        <v>3461</v>
      </c>
      <c r="C372" s="32" t="s">
        <v>178</v>
      </c>
      <c r="D372" s="32" t="s">
        <v>3516</v>
      </c>
      <c r="E372" s="32" t="s">
        <v>178</v>
      </c>
      <c r="F372" s="94" t="s">
        <v>444</v>
      </c>
      <c r="G372" s="94" t="s">
        <v>3515</v>
      </c>
      <c r="H372" s="94" t="s">
        <v>178</v>
      </c>
      <c r="I372" s="105">
        <v>1.84</v>
      </c>
      <c r="J372" s="94" t="s">
        <v>136</v>
      </c>
      <c r="K372" s="32">
        <v>5.2499999999999998E-2</v>
      </c>
      <c r="L372" s="32">
        <v>5.9200000000000003E-2</v>
      </c>
      <c r="M372" s="154">
        <v>6426</v>
      </c>
      <c r="N372" s="94">
        <v>101.19</v>
      </c>
      <c r="O372" s="125">
        <v>24.37125</v>
      </c>
      <c r="P372" s="32">
        <v>7.5812848215067722E-5</v>
      </c>
      <c r="Q372" s="32">
        <v>3.9407849599973735E-6</v>
      </c>
      <c r="R372" s="18"/>
    </row>
    <row r="373" spans="2:18" x14ac:dyDescent="0.2">
      <c r="B373" s="23" t="s">
        <v>3461</v>
      </c>
      <c r="C373" s="32" t="s">
        <v>178</v>
      </c>
      <c r="D373" s="32" t="s">
        <v>3525</v>
      </c>
      <c r="E373" s="32" t="s">
        <v>178</v>
      </c>
      <c r="F373" s="94" t="s">
        <v>444</v>
      </c>
      <c r="G373" s="94" t="s">
        <v>776</v>
      </c>
      <c r="H373" s="94" t="s">
        <v>178</v>
      </c>
      <c r="I373" s="105">
        <v>1.84</v>
      </c>
      <c r="J373" s="94" t="s">
        <v>136</v>
      </c>
      <c r="K373" s="32">
        <v>5.2499999999999998E-2</v>
      </c>
      <c r="L373" s="32">
        <v>5.9200000000000003E-2</v>
      </c>
      <c r="M373" s="154">
        <v>13085.32</v>
      </c>
      <c r="N373" s="94">
        <v>101.19</v>
      </c>
      <c r="O373" s="125">
        <v>49.627400000000002</v>
      </c>
      <c r="P373" s="32">
        <v>1.5437839846164854E-4</v>
      </c>
      <c r="Q373" s="32">
        <v>8.0246565737815526E-6</v>
      </c>
      <c r="R373" s="18"/>
    </row>
    <row r="374" spans="2:18" x14ac:dyDescent="0.2">
      <c r="B374" s="23" t="s">
        <v>3461</v>
      </c>
      <c r="C374" s="32" t="s">
        <v>178</v>
      </c>
      <c r="D374" s="32" t="s">
        <v>3526</v>
      </c>
      <c r="E374" s="32" t="s">
        <v>178</v>
      </c>
      <c r="F374" s="94" t="s">
        <v>444</v>
      </c>
      <c r="G374" s="94" t="s">
        <v>3527</v>
      </c>
      <c r="H374" s="94" t="s">
        <v>178</v>
      </c>
      <c r="I374" s="105">
        <v>1.84</v>
      </c>
      <c r="J374" s="94" t="s">
        <v>136</v>
      </c>
      <c r="K374" s="32">
        <v>5.2499999999999998E-2</v>
      </c>
      <c r="L374" s="32">
        <v>5.9200000000000003E-2</v>
      </c>
      <c r="M374" s="154">
        <v>1800.52</v>
      </c>
      <c r="N374" s="94">
        <v>101.19</v>
      </c>
      <c r="O374" s="125">
        <v>6.8286499999999997</v>
      </c>
      <c r="P374" s="32">
        <v>2.1242218021801185E-5</v>
      </c>
      <c r="Q374" s="32">
        <v>1.1041797698963355E-6</v>
      </c>
      <c r="R374" s="18"/>
    </row>
    <row r="375" spans="2:18" x14ac:dyDescent="0.2">
      <c r="B375" s="23" t="s">
        <v>3461</v>
      </c>
      <c r="C375" s="32" t="s">
        <v>178</v>
      </c>
      <c r="D375" s="32" t="s">
        <v>3530</v>
      </c>
      <c r="E375" s="32" t="s">
        <v>178</v>
      </c>
      <c r="F375" s="94" t="s">
        <v>444</v>
      </c>
      <c r="G375" s="94" t="s">
        <v>366</v>
      </c>
      <c r="H375" s="94" t="s">
        <v>178</v>
      </c>
      <c r="I375" s="105">
        <v>1.74</v>
      </c>
      <c r="J375" s="94" t="s">
        <v>136</v>
      </c>
      <c r="K375" s="32">
        <v>5.2499999999999998E-2</v>
      </c>
      <c r="L375" s="32">
        <v>0.12590000000000001</v>
      </c>
      <c r="M375" s="154">
        <v>7177.37</v>
      </c>
      <c r="N375" s="94">
        <v>101.19</v>
      </c>
      <c r="O375" s="125">
        <v>27.2209</v>
      </c>
      <c r="P375" s="32">
        <v>8.4677394880342078E-5</v>
      </c>
      <c r="Q375" s="32">
        <v>4.4015679670756535E-6</v>
      </c>
      <c r="R375" s="18"/>
    </row>
    <row r="376" spans="2:18" x14ac:dyDescent="0.2">
      <c r="B376" s="23" t="s">
        <v>3461</v>
      </c>
      <c r="C376" s="32" t="s">
        <v>178</v>
      </c>
      <c r="D376" s="32" t="s">
        <v>3553</v>
      </c>
      <c r="E376" s="32" t="s">
        <v>178</v>
      </c>
      <c r="F376" s="94" t="s">
        <v>444</v>
      </c>
      <c r="G376" s="94" t="s">
        <v>2897</v>
      </c>
      <c r="H376" s="94" t="s">
        <v>178</v>
      </c>
      <c r="I376" s="105">
        <v>1.84</v>
      </c>
      <c r="J376" s="94" t="s">
        <v>136</v>
      </c>
      <c r="K376" s="32">
        <v>5.2499999999999998E-2</v>
      </c>
      <c r="L376" s="32">
        <v>5.9200000000000003E-2</v>
      </c>
      <c r="M376" s="154">
        <v>6684.63</v>
      </c>
      <c r="N376" s="94">
        <v>101.19</v>
      </c>
      <c r="O376" s="125">
        <v>25.352130000000002</v>
      </c>
      <c r="P376" s="32">
        <v>7.8864119961785496E-5</v>
      </c>
      <c r="Q376" s="32">
        <v>4.0993913979750003E-6</v>
      </c>
      <c r="R376" s="18"/>
    </row>
    <row r="377" spans="2:18" x14ac:dyDescent="0.2">
      <c r="B377" s="23" t="s">
        <v>3489</v>
      </c>
      <c r="C377" s="32" t="s">
        <v>178</v>
      </c>
      <c r="D377" s="32" t="s">
        <v>3490</v>
      </c>
      <c r="E377" s="32" t="s">
        <v>178</v>
      </c>
      <c r="F377" s="94" t="s">
        <v>444</v>
      </c>
      <c r="G377" s="94" t="s">
        <v>3491</v>
      </c>
      <c r="H377" s="94" t="s">
        <v>178</v>
      </c>
      <c r="I377" s="105">
        <v>1.39</v>
      </c>
      <c r="J377" s="94" t="s">
        <v>136</v>
      </c>
      <c r="K377" s="32">
        <v>0.125</v>
      </c>
      <c r="L377" s="32">
        <v>0.1249</v>
      </c>
      <c r="M377" s="154">
        <v>431328.65</v>
      </c>
      <c r="N377" s="94">
        <v>111.41</v>
      </c>
      <c r="O377" s="125">
        <v>1801.07609</v>
      </c>
      <c r="P377" s="32">
        <v>5.6026961372501478E-3</v>
      </c>
      <c r="Q377" s="32">
        <v>2.9123059208218196E-4</v>
      </c>
      <c r="R377" s="18"/>
    </row>
    <row r="378" spans="2:18" x14ac:dyDescent="0.2">
      <c r="B378" s="23" t="s">
        <v>3508</v>
      </c>
      <c r="C378" s="32" t="s">
        <v>178</v>
      </c>
      <c r="D378" s="32" t="s">
        <v>3509</v>
      </c>
      <c r="E378" s="32" t="s">
        <v>178</v>
      </c>
      <c r="F378" s="94" t="s">
        <v>444</v>
      </c>
      <c r="G378" s="94" t="s">
        <v>3448</v>
      </c>
      <c r="H378" s="94" t="s">
        <v>178</v>
      </c>
      <c r="I378" s="105">
        <v>1.93</v>
      </c>
      <c r="J378" s="94" t="s">
        <v>136</v>
      </c>
      <c r="K378" s="32">
        <v>4.7198800476837166E-2</v>
      </c>
      <c r="L378" s="32">
        <v>5.2400000000000002E-2</v>
      </c>
      <c r="M378" s="154">
        <v>817979.04198608198</v>
      </c>
      <c r="N378" s="94">
        <v>99.49</v>
      </c>
      <c r="O378" s="125">
        <v>3050.1499435338042</v>
      </c>
      <c r="P378" s="32">
        <v>9.4882517188213857E-3</v>
      </c>
      <c r="Q378" s="32">
        <v>4.9320346815263287E-4</v>
      </c>
      <c r="R378" s="18"/>
    </row>
    <row r="379" spans="2:18" x14ac:dyDescent="0.2">
      <c r="B379" s="23" t="s">
        <v>3508</v>
      </c>
      <c r="C379" s="32" t="s">
        <v>178</v>
      </c>
      <c r="D379" s="32" t="s">
        <v>3528</v>
      </c>
      <c r="E379" s="32" t="s">
        <v>178</v>
      </c>
      <c r="F379" s="94" t="s">
        <v>444</v>
      </c>
      <c r="G379" s="94" t="s">
        <v>2877</v>
      </c>
      <c r="H379" s="94" t="s">
        <v>178</v>
      </c>
      <c r="I379" s="105">
        <v>1.93</v>
      </c>
      <c r="J379" s="94" t="s">
        <v>136</v>
      </c>
      <c r="K379" s="32">
        <v>4.7198800476837166E-2</v>
      </c>
      <c r="L379" s="32">
        <v>5.2400000000000002E-2</v>
      </c>
      <c r="M379" s="154">
        <v>968.09669450981062</v>
      </c>
      <c r="N379" s="94">
        <v>99.49</v>
      </c>
      <c r="O379" s="125">
        <v>3.6099212639599561</v>
      </c>
      <c r="P379" s="32">
        <v>1.1229559946779159E-5</v>
      </c>
      <c r="Q379" s="32">
        <v>5.8371743032417723E-7</v>
      </c>
      <c r="R379" s="18"/>
    </row>
    <row r="380" spans="2:18" x14ac:dyDescent="0.2">
      <c r="B380" s="23" t="s">
        <v>3508</v>
      </c>
      <c r="C380" s="32" t="s">
        <v>178</v>
      </c>
      <c r="D380" s="32" t="s">
        <v>3554</v>
      </c>
      <c r="E380" s="32" t="s">
        <v>178</v>
      </c>
      <c r="F380" s="94" t="s">
        <v>444</v>
      </c>
      <c r="G380" s="94" t="s">
        <v>2827</v>
      </c>
      <c r="H380" s="94" t="s">
        <v>178</v>
      </c>
      <c r="I380" s="105">
        <v>1.93</v>
      </c>
      <c r="J380" s="94" t="s">
        <v>136</v>
      </c>
      <c r="K380" s="32">
        <v>4.7198800476837166E-2</v>
      </c>
      <c r="L380" s="32">
        <v>5.2400000000000002E-2</v>
      </c>
      <c r="M380" s="154">
        <v>677.91440700062867</v>
      </c>
      <c r="N380" s="94">
        <v>99.49</v>
      </c>
      <c r="O380" s="125">
        <v>2.5278649503103137</v>
      </c>
      <c r="P380" s="32">
        <v>7.863554055949758E-6</v>
      </c>
      <c r="Q380" s="32">
        <v>4.087509740816492E-7</v>
      </c>
      <c r="R380" s="18"/>
    </row>
    <row r="381" spans="2:18" x14ac:dyDescent="0.2">
      <c r="B381" s="23" t="s">
        <v>3533</v>
      </c>
      <c r="C381" s="32" t="s">
        <v>2969</v>
      </c>
      <c r="D381" s="32" t="s">
        <v>3534</v>
      </c>
      <c r="E381" s="32" t="s">
        <v>178</v>
      </c>
      <c r="F381" s="94" t="s">
        <v>444</v>
      </c>
      <c r="G381" s="94" t="s">
        <v>3535</v>
      </c>
      <c r="H381" s="94" t="s">
        <v>178</v>
      </c>
      <c r="I381" s="105">
        <v>3.63</v>
      </c>
      <c r="J381" s="94" t="s">
        <v>136</v>
      </c>
      <c r="K381" s="32">
        <v>6.0198800000000004E-2</v>
      </c>
      <c r="L381" s="32">
        <v>8.0100000000000005E-2</v>
      </c>
      <c r="M381" s="154">
        <v>1255144.9514710386</v>
      </c>
      <c r="N381" s="94">
        <v>99.6</v>
      </c>
      <c r="O381" s="125">
        <v>4685.4661449809655</v>
      </c>
      <c r="P381" s="32">
        <v>1.4575310403294061E-2</v>
      </c>
      <c r="Q381" s="32">
        <v>7.5763100024487306E-4</v>
      </c>
      <c r="R381" s="18"/>
    </row>
    <row r="382" spans="2:18" x14ac:dyDescent="0.2">
      <c r="B382" s="23" t="s">
        <v>3533</v>
      </c>
      <c r="C382" s="32" t="s">
        <v>2969</v>
      </c>
      <c r="D382" s="32" t="s">
        <v>3539</v>
      </c>
      <c r="E382" s="32" t="s">
        <v>178</v>
      </c>
      <c r="F382" s="94" t="s">
        <v>444</v>
      </c>
      <c r="G382" s="94" t="s">
        <v>3519</v>
      </c>
      <c r="H382" s="94" t="s">
        <v>178</v>
      </c>
      <c r="I382" s="105">
        <v>3.63</v>
      </c>
      <c r="J382" s="94" t="s">
        <v>136</v>
      </c>
      <c r="K382" s="32">
        <v>6.0198800000000004E-2</v>
      </c>
      <c r="L382" s="32">
        <v>8.0100000000000005E-2</v>
      </c>
      <c r="M382" s="154">
        <v>20791.555848512584</v>
      </c>
      <c r="N382" s="94">
        <v>99.6</v>
      </c>
      <c r="O382" s="125">
        <v>77.615044209278693</v>
      </c>
      <c r="P382" s="32">
        <v>2.4144094233343865E-4</v>
      </c>
      <c r="Q382" s="32">
        <v>1.255020562709983E-5</v>
      </c>
      <c r="R382" s="18"/>
    </row>
    <row r="383" spans="2:18" x14ac:dyDescent="0.2">
      <c r="B383" s="23" t="s">
        <v>3533</v>
      </c>
      <c r="C383" s="32" t="s">
        <v>2969</v>
      </c>
      <c r="D383" s="32" t="s">
        <v>3541</v>
      </c>
      <c r="E383" s="32" t="s">
        <v>178</v>
      </c>
      <c r="F383" s="94" t="s">
        <v>444</v>
      </c>
      <c r="G383" s="94" t="s">
        <v>1342</v>
      </c>
      <c r="H383" s="94" t="s">
        <v>178</v>
      </c>
      <c r="I383" s="105">
        <v>3.63</v>
      </c>
      <c r="J383" s="94" t="s">
        <v>136</v>
      </c>
      <c r="K383" s="32">
        <v>6.0198800000000004E-2</v>
      </c>
      <c r="L383" s="32">
        <v>8.0100000000000005E-2</v>
      </c>
      <c r="M383" s="154">
        <v>8547.4540087524183</v>
      </c>
      <c r="N383" s="94">
        <v>99.6</v>
      </c>
      <c r="O383" s="125">
        <v>31.907714053058218</v>
      </c>
      <c r="P383" s="32">
        <v>9.925689828770728E-5</v>
      </c>
      <c r="Q383" s="32">
        <v>5.1594169215033561E-6</v>
      </c>
      <c r="R383" s="18"/>
    </row>
    <row r="384" spans="2:18" x14ac:dyDescent="0.2">
      <c r="B384" s="23" t="s">
        <v>3533</v>
      </c>
      <c r="C384" s="32" t="s">
        <v>2969</v>
      </c>
      <c r="D384" s="32" t="s">
        <v>3545</v>
      </c>
      <c r="E384" s="32" t="s">
        <v>178</v>
      </c>
      <c r="F384" s="94" t="s">
        <v>444</v>
      </c>
      <c r="G384" s="94" t="s">
        <v>3546</v>
      </c>
      <c r="H384" s="94" t="s">
        <v>178</v>
      </c>
      <c r="I384" s="105">
        <v>3.63</v>
      </c>
      <c r="J384" s="94" t="s">
        <v>136</v>
      </c>
      <c r="K384" s="32">
        <v>6.0198800000000004E-2</v>
      </c>
      <c r="L384" s="32">
        <v>8.0100000000000005E-2</v>
      </c>
      <c r="M384" s="154">
        <v>6375.2589489725424</v>
      </c>
      <c r="N384" s="94">
        <v>99.6</v>
      </c>
      <c r="O384" s="125">
        <v>23.798892353878387</v>
      </c>
      <c r="P384" s="32">
        <v>7.4032387083605388E-5</v>
      </c>
      <c r="Q384" s="32">
        <v>3.8482358128023983E-6</v>
      </c>
      <c r="R384" s="18"/>
    </row>
    <row r="385" spans="2:18" x14ac:dyDescent="0.2">
      <c r="B385" s="23" t="s">
        <v>3533</v>
      </c>
      <c r="C385" s="32" t="s">
        <v>2969</v>
      </c>
      <c r="D385" s="32" t="s">
        <v>3549</v>
      </c>
      <c r="E385" s="32" t="s">
        <v>178</v>
      </c>
      <c r="F385" s="94" t="s">
        <v>444</v>
      </c>
      <c r="G385" s="94" t="s">
        <v>3079</v>
      </c>
      <c r="H385" s="94" t="s">
        <v>178</v>
      </c>
      <c r="I385" s="105">
        <v>3.63</v>
      </c>
      <c r="J385" s="94" t="s">
        <v>136</v>
      </c>
      <c r="K385" s="32">
        <v>6.0198800000000004E-2</v>
      </c>
      <c r="L385" s="32">
        <v>7.8799999999999995E-2</v>
      </c>
      <c r="M385" s="154">
        <v>49455.906850534171</v>
      </c>
      <c r="N385" s="94">
        <v>100.04</v>
      </c>
      <c r="O385" s="125">
        <v>185.43488293239403</v>
      </c>
      <c r="P385" s="32">
        <v>5.7684142723629032E-4</v>
      </c>
      <c r="Q385" s="32">
        <v>2.998446931194962E-5</v>
      </c>
      <c r="R385" s="18"/>
    </row>
    <row r="386" spans="2:18" x14ac:dyDescent="0.2">
      <c r="B386" s="23" t="s">
        <v>3536</v>
      </c>
      <c r="C386" s="32" t="s">
        <v>2969</v>
      </c>
      <c r="D386" s="32" t="s">
        <v>3537</v>
      </c>
      <c r="E386" s="32" t="s">
        <v>178</v>
      </c>
      <c r="F386" s="94" t="s">
        <v>444</v>
      </c>
      <c r="G386" s="94" t="s">
        <v>3538</v>
      </c>
      <c r="H386" s="94" t="s">
        <v>178</v>
      </c>
      <c r="I386" s="105">
        <v>5.48</v>
      </c>
      <c r="J386" s="94" t="s">
        <v>136</v>
      </c>
      <c r="K386" s="32">
        <v>5.7698800000000008E-2</v>
      </c>
      <c r="L386" s="32">
        <v>8.1199999999999994E-2</v>
      </c>
      <c r="M386" s="154">
        <v>93305.228140493084</v>
      </c>
      <c r="N386" s="94">
        <v>99.97</v>
      </c>
      <c r="O386" s="125">
        <v>349.60308238598748</v>
      </c>
      <c r="P386" s="32">
        <v>1.0875275343057366E-3</v>
      </c>
      <c r="Q386" s="32">
        <v>5.653015618958495E-5</v>
      </c>
      <c r="R386" s="18"/>
    </row>
    <row r="387" spans="2:18" x14ac:dyDescent="0.2">
      <c r="B387" s="23" t="s">
        <v>3536</v>
      </c>
      <c r="C387" s="32" t="s">
        <v>2969</v>
      </c>
      <c r="D387" s="32" t="s">
        <v>3540</v>
      </c>
      <c r="E387" s="32" t="s">
        <v>178</v>
      </c>
      <c r="F387" s="94" t="s">
        <v>178</v>
      </c>
      <c r="G387" s="94" t="s">
        <v>3521</v>
      </c>
      <c r="H387" s="94" t="s">
        <v>178</v>
      </c>
      <c r="I387" s="105">
        <v>0</v>
      </c>
      <c r="J387" s="94" t="s">
        <v>184</v>
      </c>
      <c r="K387" s="32">
        <v>6.0470000000000003E-2</v>
      </c>
      <c r="L387" s="32">
        <v>0</v>
      </c>
      <c r="M387" s="154">
        <v>-115670.3911142836</v>
      </c>
      <c r="N387" s="94">
        <v>95.608099999999993</v>
      </c>
      <c r="O387" s="125">
        <v>-110.5902723205764</v>
      </c>
      <c r="P387" s="32">
        <v>-3.440186092015331E-4</v>
      </c>
      <c r="Q387" s="32">
        <v>-1.788223754969242E-5</v>
      </c>
      <c r="R387" s="18"/>
    </row>
    <row r="388" spans="2:18" x14ac:dyDescent="0.2">
      <c r="B388" s="23" t="s">
        <v>3536</v>
      </c>
      <c r="C388" s="32" t="s">
        <v>2969</v>
      </c>
      <c r="D388" s="32" t="s">
        <v>3547</v>
      </c>
      <c r="E388" s="32" t="s">
        <v>178</v>
      </c>
      <c r="F388" s="94" t="s">
        <v>444</v>
      </c>
      <c r="G388" s="94" t="s">
        <v>2880</v>
      </c>
      <c r="H388" s="94" t="s">
        <v>178</v>
      </c>
      <c r="I388" s="105">
        <v>5.48</v>
      </c>
      <c r="J388" s="94" t="s">
        <v>136</v>
      </c>
      <c r="K388" s="32">
        <v>5.7698800000000008E-2</v>
      </c>
      <c r="L388" s="32">
        <v>8.1199999999999994E-2</v>
      </c>
      <c r="M388" s="154">
        <v>48890.027127286186</v>
      </c>
      <c r="N388" s="94">
        <v>99.97</v>
      </c>
      <c r="O388" s="125">
        <v>183.18484968514943</v>
      </c>
      <c r="P388" s="32">
        <v>5.6984213794861692E-4</v>
      </c>
      <c r="Q388" s="32">
        <v>2.96206431979737E-5</v>
      </c>
      <c r="R388" s="18"/>
    </row>
    <row r="389" spans="2:18" x14ac:dyDescent="0.2">
      <c r="B389" s="23" t="s">
        <v>3536</v>
      </c>
      <c r="C389" s="32" t="s">
        <v>2969</v>
      </c>
      <c r="D389" s="32" t="s">
        <v>3548</v>
      </c>
      <c r="E389" s="32" t="s">
        <v>178</v>
      </c>
      <c r="F389" s="94" t="s">
        <v>444</v>
      </c>
      <c r="G389" s="94" t="s">
        <v>785</v>
      </c>
      <c r="H389" s="94" t="s">
        <v>178</v>
      </c>
      <c r="I389" s="105">
        <v>5.48</v>
      </c>
      <c r="J389" s="94" t="s">
        <v>136</v>
      </c>
      <c r="K389" s="32">
        <v>5.7698800000000008E-2</v>
      </c>
      <c r="L389" s="32">
        <v>8.1199999999999994E-2</v>
      </c>
      <c r="M389" s="154">
        <v>105006.55866623388</v>
      </c>
      <c r="N389" s="94">
        <v>99.97</v>
      </c>
      <c r="O389" s="125">
        <v>393.44651214905059</v>
      </c>
      <c r="P389" s="32">
        <v>1.2239134515588561E-3</v>
      </c>
      <c r="Q389" s="32">
        <v>6.3619555732283029E-5</v>
      </c>
      <c r="R389" s="18"/>
    </row>
    <row r="390" spans="2:18" x14ac:dyDescent="0.2">
      <c r="B390" s="23" t="s">
        <v>3536</v>
      </c>
      <c r="C390" s="32" t="s">
        <v>2969</v>
      </c>
      <c r="D390" s="32" t="s">
        <v>3555</v>
      </c>
      <c r="E390" s="32" t="s">
        <v>178</v>
      </c>
      <c r="F390" s="94" t="s">
        <v>444</v>
      </c>
      <c r="G390" s="94" t="s">
        <v>773</v>
      </c>
      <c r="H390" s="94" t="s">
        <v>178</v>
      </c>
      <c r="I390" s="105">
        <v>4.04</v>
      </c>
      <c r="J390" s="94" t="s">
        <v>136</v>
      </c>
      <c r="K390" s="32">
        <v>5.7698800000000008E-2</v>
      </c>
      <c r="L390" s="32">
        <v>2.9700000000000001E-2</v>
      </c>
      <c r="M390" s="154">
        <v>106525.34569821575</v>
      </c>
      <c r="N390" s="94">
        <v>100</v>
      </c>
      <c r="O390" s="125">
        <v>399.25699543811351</v>
      </c>
      <c r="P390" s="32">
        <v>1.2419884082250064E-3</v>
      </c>
      <c r="Q390" s="32">
        <v>6.4559099873673191E-5</v>
      </c>
      <c r="R390" s="18"/>
    </row>
    <row r="391" spans="2:18" x14ac:dyDescent="0.2">
      <c r="B391" s="23" t="s">
        <v>3512</v>
      </c>
      <c r="C391" s="32" t="s">
        <v>178</v>
      </c>
      <c r="D391" s="32" t="s">
        <v>3513</v>
      </c>
      <c r="E391" s="32" t="s">
        <v>178</v>
      </c>
      <c r="F391" s="94" t="s">
        <v>444</v>
      </c>
      <c r="G391" s="94" t="s">
        <v>3045</v>
      </c>
      <c r="H391" s="94" t="s">
        <v>178</v>
      </c>
      <c r="I391" s="105">
        <v>3.74</v>
      </c>
      <c r="J391" s="94" t="s">
        <v>136</v>
      </c>
      <c r="K391" s="32">
        <v>5.2698800000000004E-2</v>
      </c>
      <c r="L391" s="32">
        <v>7.0099999999999996E-2</v>
      </c>
      <c r="M391" s="154">
        <v>532143.59496649646</v>
      </c>
      <c r="N391" s="94">
        <v>100.38</v>
      </c>
      <c r="O391" s="125">
        <v>2002.0531957104265</v>
      </c>
      <c r="P391" s="32">
        <v>6.2278855226911142E-3</v>
      </c>
      <c r="Q391" s="32">
        <v>3.2372820937663551E-4</v>
      </c>
      <c r="R391" s="18"/>
    </row>
    <row r="392" spans="2:18" x14ac:dyDescent="0.2">
      <c r="B392" s="23" t="s">
        <v>3512</v>
      </c>
      <c r="C392" s="32" t="s">
        <v>178</v>
      </c>
      <c r="D392" s="32" t="s">
        <v>3520</v>
      </c>
      <c r="E392" s="32" t="s">
        <v>178</v>
      </c>
      <c r="F392" s="94" t="s">
        <v>444</v>
      </c>
      <c r="G392" s="94" t="s">
        <v>3521</v>
      </c>
      <c r="H392" s="94" t="s">
        <v>178</v>
      </c>
      <c r="I392" s="105">
        <v>3.74</v>
      </c>
      <c r="J392" s="94" t="s">
        <v>136</v>
      </c>
      <c r="K392" s="32">
        <v>5.2698800000000004E-2</v>
      </c>
      <c r="L392" s="32">
        <v>7.0099999999999996E-2</v>
      </c>
      <c r="M392" s="154">
        <v>1872.0180332036666</v>
      </c>
      <c r="N392" s="94">
        <v>100.38</v>
      </c>
      <c r="O392" s="125">
        <v>7.042985357985561</v>
      </c>
      <c r="P392" s="32">
        <v>2.1908961580793094E-5</v>
      </c>
      <c r="Q392" s="32">
        <v>1.1388373912799393E-6</v>
      </c>
      <c r="R392" s="18"/>
    </row>
    <row r="393" spans="2:18" x14ac:dyDescent="0.2">
      <c r="B393" s="23" t="s">
        <v>3512</v>
      </c>
      <c r="C393" s="32" t="s">
        <v>178</v>
      </c>
      <c r="D393" s="32" t="s">
        <v>3524</v>
      </c>
      <c r="E393" s="32" t="s">
        <v>178</v>
      </c>
      <c r="F393" s="94" t="s">
        <v>444</v>
      </c>
      <c r="G393" s="94" t="s">
        <v>2751</v>
      </c>
      <c r="H393" s="94" t="s">
        <v>178</v>
      </c>
      <c r="I393" s="105">
        <v>3.74</v>
      </c>
      <c r="J393" s="94" t="s">
        <v>136</v>
      </c>
      <c r="K393" s="32">
        <v>5.2698800000000004E-2</v>
      </c>
      <c r="L393" s="32">
        <v>7.0099999999999996E-2</v>
      </c>
      <c r="M393" s="154">
        <v>5391.015375975343</v>
      </c>
      <c r="N393" s="94">
        <v>100.38</v>
      </c>
      <c r="O393" s="125">
        <v>20.282306346668271</v>
      </c>
      <c r="P393" s="32">
        <v>6.309316971888871E-5</v>
      </c>
      <c r="Q393" s="32">
        <v>3.2796105166952704E-6</v>
      </c>
      <c r="R393" s="18"/>
    </row>
    <row r="394" spans="2:18" x14ac:dyDescent="0.2">
      <c r="B394" s="23" t="s">
        <v>3512</v>
      </c>
      <c r="C394" s="32" t="s">
        <v>178</v>
      </c>
      <c r="D394" s="32" t="s">
        <v>3529</v>
      </c>
      <c r="E394" s="32" t="s">
        <v>178</v>
      </c>
      <c r="F394" s="94" t="s">
        <v>444</v>
      </c>
      <c r="G394" s="94" t="s">
        <v>2880</v>
      </c>
      <c r="H394" s="94" t="s">
        <v>178</v>
      </c>
      <c r="I394" s="105">
        <v>3.74</v>
      </c>
      <c r="J394" s="94" t="s">
        <v>136</v>
      </c>
      <c r="K394" s="32">
        <v>5.2698800000000004E-2</v>
      </c>
      <c r="L394" s="32">
        <v>7.0099999999999996E-2</v>
      </c>
      <c r="M394" s="154">
        <v>6313.5090882826289</v>
      </c>
      <c r="N394" s="94">
        <v>100.38</v>
      </c>
      <c r="O394" s="125">
        <v>23.752951455583045</v>
      </c>
      <c r="P394" s="32">
        <v>7.3889476467640729E-5</v>
      </c>
      <c r="Q394" s="32">
        <v>3.8408072565711397E-6</v>
      </c>
      <c r="R394" s="18"/>
    </row>
    <row r="395" spans="2:18" x14ac:dyDescent="0.2">
      <c r="B395" s="23" t="s">
        <v>3512</v>
      </c>
      <c r="C395" s="32" t="s">
        <v>178</v>
      </c>
      <c r="D395" s="32" t="s">
        <v>3531</v>
      </c>
      <c r="E395" s="32" t="s">
        <v>178</v>
      </c>
      <c r="F395" s="94" t="s">
        <v>444</v>
      </c>
      <c r="G395" s="94" t="s">
        <v>3532</v>
      </c>
      <c r="H395" s="94" t="s">
        <v>178</v>
      </c>
      <c r="I395" s="105">
        <v>3.74</v>
      </c>
      <c r="J395" s="94" t="s">
        <v>136</v>
      </c>
      <c r="K395" s="32">
        <v>5.2698800000000004E-2</v>
      </c>
      <c r="L395" s="32">
        <v>7.0099999999999996E-2</v>
      </c>
      <c r="M395" s="154">
        <v>410.16010424322729</v>
      </c>
      <c r="N395" s="94">
        <v>100.38</v>
      </c>
      <c r="O395" s="125">
        <v>1.5431215829561238</v>
      </c>
      <c r="P395" s="32">
        <v>4.8002643420443202E-6</v>
      </c>
      <c r="Q395" s="32">
        <v>2.4951983692099635E-7</v>
      </c>
      <c r="R395" s="18"/>
    </row>
    <row r="396" spans="2:18" x14ac:dyDescent="0.2">
      <c r="B396" s="23" t="s">
        <v>3512</v>
      </c>
      <c r="C396" s="32" t="s">
        <v>178</v>
      </c>
      <c r="D396" s="32" t="s">
        <v>3551</v>
      </c>
      <c r="E396" s="32" t="s">
        <v>178</v>
      </c>
      <c r="F396" s="94" t="s">
        <v>444</v>
      </c>
      <c r="G396" s="94" t="s">
        <v>3552</v>
      </c>
      <c r="H396" s="94" t="s">
        <v>178</v>
      </c>
      <c r="I396" s="105">
        <v>3.74</v>
      </c>
      <c r="J396" s="94" t="s">
        <v>136</v>
      </c>
      <c r="K396" s="32">
        <v>5.2698800000000004E-2</v>
      </c>
      <c r="L396" s="32">
        <v>7.0099999999999996E-2</v>
      </c>
      <c r="M396" s="154">
        <v>1908.6587764732844</v>
      </c>
      <c r="N396" s="94">
        <v>100.38</v>
      </c>
      <c r="O396" s="125">
        <v>7.1808367546914846</v>
      </c>
      <c r="P396" s="32">
        <v>2.2337782712852438E-5</v>
      </c>
      <c r="Q396" s="32">
        <v>1.1611277010036234E-6</v>
      </c>
      <c r="R396" s="18"/>
    </row>
    <row r="397" spans="2:18" x14ac:dyDescent="0.2">
      <c r="B397" s="23" t="s">
        <v>3517</v>
      </c>
      <c r="C397" s="32" t="s">
        <v>178</v>
      </c>
      <c r="D397" s="32" t="s">
        <v>3518</v>
      </c>
      <c r="E397" s="32" t="s">
        <v>178</v>
      </c>
      <c r="F397" s="94" t="s">
        <v>444</v>
      </c>
      <c r="G397" s="94" t="s">
        <v>3519</v>
      </c>
      <c r="H397" s="94" t="s">
        <v>178</v>
      </c>
      <c r="I397" s="105">
        <v>0.41</v>
      </c>
      <c r="J397" s="94" t="s">
        <v>136</v>
      </c>
      <c r="K397" s="32">
        <v>5.0198800000000009E-2</v>
      </c>
      <c r="L397" s="32">
        <v>5.57E-2</v>
      </c>
      <c r="M397" s="154">
        <v>8722.33</v>
      </c>
      <c r="N397" s="94">
        <v>100.47</v>
      </c>
      <c r="O397" s="125">
        <v>32.844940000000001</v>
      </c>
      <c r="P397" s="32">
        <v>1.0217237322061882E-4</v>
      </c>
      <c r="Q397" s="32">
        <v>5.3109645817927328E-6</v>
      </c>
      <c r="R397" s="18"/>
    </row>
    <row r="398" spans="2:18" x14ac:dyDescent="0.2">
      <c r="B398" s="23" t="s">
        <v>3517</v>
      </c>
      <c r="C398" s="32" t="s">
        <v>178</v>
      </c>
      <c r="D398" s="32" t="s">
        <v>3522</v>
      </c>
      <c r="E398" s="32" t="s">
        <v>178</v>
      </c>
      <c r="F398" s="94" t="s">
        <v>444</v>
      </c>
      <c r="G398" s="94" t="s">
        <v>3523</v>
      </c>
      <c r="H398" s="94" t="s">
        <v>178</v>
      </c>
      <c r="I398" s="105">
        <v>0.41</v>
      </c>
      <c r="J398" s="94" t="s">
        <v>136</v>
      </c>
      <c r="K398" s="32">
        <v>5.0198800000000009E-2</v>
      </c>
      <c r="L398" s="32">
        <v>5.57E-2</v>
      </c>
      <c r="M398" s="154">
        <v>589521</v>
      </c>
      <c r="N398" s="94">
        <v>100.47</v>
      </c>
      <c r="O398" s="125">
        <v>2219.9094700000001</v>
      </c>
      <c r="P398" s="32">
        <v>6.905581769515369E-3</v>
      </c>
      <c r="Q398" s="32">
        <v>3.5895515625713667E-4</v>
      </c>
      <c r="R398" s="18"/>
    </row>
    <row r="399" spans="2:18" x14ac:dyDescent="0.2">
      <c r="B399" s="23" t="s">
        <v>3517</v>
      </c>
      <c r="C399" s="32" t="s">
        <v>178</v>
      </c>
      <c r="D399" s="32" t="s">
        <v>3550</v>
      </c>
      <c r="E399" s="32" t="s">
        <v>178</v>
      </c>
      <c r="F399" s="94" t="s">
        <v>444</v>
      </c>
      <c r="G399" s="94" t="s">
        <v>2807</v>
      </c>
      <c r="H399" s="94" t="s">
        <v>178</v>
      </c>
      <c r="I399" s="105">
        <v>0.41</v>
      </c>
      <c r="J399" s="94" t="s">
        <v>136</v>
      </c>
      <c r="K399" s="32">
        <v>5.0198800000000009E-2</v>
      </c>
      <c r="L399" s="32">
        <v>5.57E-2</v>
      </c>
      <c r="M399" s="154">
        <v>14437.25</v>
      </c>
      <c r="N399" s="94">
        <v>100.47</v>
      </c>
      <c r="O399" s="125">
        <v>54.365130000000001</v>
      </c>
      <c r="P399" s="32">
        <v>1.6911628861393749E-4</v>
      </c>
      <c r="Q399" s="32">
        <v>8.7907385403827064E-6</v>
      </c>
      <c r="R399" s="18"/>
    </row>
    <row r="400" spans="2:18" x14ac:dyDescent="0.2">
      <c r="B400" s="23" t="s">
        <v>3542</v>
      </c>
      <c r="C400" s="32" t="s">
        <v>2969</v>
      </c>
      <c r="D400" s="32" t="s">
        <v>3543</v>
      </c>
      <c r="E400" s="32" t="s">
        <v>178</v>
      </c>
      <c r="F400" s="94" t="s">
        <v>444</v>
      </c>
      <c r="G400" s="94" t="s">
        <v>3544</v>
      </c>
      <c r="H400" s="94" t="s">
        <v>178</v>
      </c>
      <c r="I400" s="105">
        <v>4.18</v>
      </c>
      <c r="J400" s="94" t="s">
        <v>136</v>
      </c>
      <c r="K400" s="32">
        <v>5.7698800000000008E-2</v>
      </c>
      <c r="L400" s="32">
        <v>7.980000000000001E-2</v>
      </c>
      <c r="M400" s="154">
        <v>538279.95757050021</v>
      </c>
      <c r="N400" s="94">
        <v>99.98</v>
      </c>
      <c r="O400" s="125">
        <v>2017.0697861979518</v>
      </c>
      <c r="P400" s="32">
        <v>6.2745983706303295E-3</v>
      </c>
      <c r="Q400" s="32">
        <v>3.2615636361343827E-4</v>
      </c>
      <c r="R400" s="18"/>
    </row>
    <row r="401" spans="2:18" x14ac:dyDescent="0.2">
      <c r="B401" s="23" t="s">
        <v>3556</v>
      </c>
      <c r="C401" s="32" t="s">
        <v>178</v>
      </c>
      <c r="D401" s="32" t="s">
        <v>3557</v>
      </c>
      <c r="E401" s="32" t="s">
        <v>178</v>
      </c>
      <c r="F401" s="94" t="s">
        <v>444</v>
      </c>
      <c r="G401" s="94" t="s">
        <v>172</v>
      </c>
      <c r="H401" s="94" t="s">
        <v>178</v>
      </c>
      <c r="I401" s="105">
        <v>1.93</v>
      </c>
      <c r="J401" s="94" t="s">
        <v>136</v>
      </c>
      <c r="K401" s="32">
        <v>5.0198800000000009E-2</v>
      </c>
      <c r="L401" s="32">
        <v>2.53E-2</v>
      </c>
      <c r="M401" s="154">
        <v>750211.73951654532</v>
      </c>
      <c r="N401" s="94">
        <v>100</v>
      </c>
      <c r="O401" s="125">
        <v>2811.7935995794278</v>
      </c>
      <c r="P401" s="32">
        <v>8.7467848951947088E-3</v>
      </c>
      <c r="Q401" s="32">
        <v>4.5466169883939014E-4</v>
      </c>
      <c r="R401" s="18"/>
    </row>
    <row r="402" spans="2:18" x14ac:dyDescent="0.2">
      <c r="B402" s="23" t="s">
        <v>3558</v>
      </c>
      <c r="C402" s="32" t="s">
        <v>178</v>
      </c>
      <c r="D402" s="32" t="s">
        <v>3559</v>
      </c>
      <c r="E402" s="32" t="s">
        <v>178</v>
      </c>
      <c r="F402" s="94" t="s">
        <v>444</v>
      </c>
      <c r="G402" s="94" t="s">
        <v>172</v>
      </c>
      <c r="H402" s="94" t="s">
        <v>178</v>
      </c>
      <c r="I402" s="105">
        <v>2.79</v>
      </c>
      <c r="J402" s="94" t="s">
        <v>136</v>
      </c>
      <c r="K402" s="32">
        <v>6.7698800000000003E-2</v>
      </c>
      <c r="L402" s="32">
        <v>4.3299999999999998E-2</v>
      </c>
      <c r="M402" s="154">
        <v>219574.16501254437</v>
      </c>
      <c r="N402" s="94">
        <v>100</v>
      </c>
      <c r="O402" s="125">
        <v>822.96397023740178</v>
      </c>
      <c r="P402" s="32">
        <v>2.5600345719681036E-3</v>
      </c>
      <c r="Q402" s="32">
        <v>1.3307171509591341E-4</v>
      </c>
      <c r="R402" s="18"/>
    </row>
    <row r="403" spans="2:18" x14ac:dyDescent="0.2">
      <c r="B403" s="23" t="s">
        <v>3560</v>
      </c>
      <c r="C403" s="32" t="s">
        <v>178</v>
      </c>
      <c r="D403" s="32" t="s">
        <v>3561</v>
      </c>
      <c r="E403" s="32" t="s">
        <v>178</v>
      </c>
      <c r="F403" s="94" t="s">
        <v>444</v>
      </c>
      <c r="G403" s="94" t="s">
        <v>3562</v>
      </c>
      <c r="H403" s="94" t="s">
        <v>178</v>
      </c>
      <c r="I403" s="105">
        <v>3.5</v>
      </c>
      <c r="J403" s="94" t="s">
        <v>2</v>
      </c>
      <c r="K403" s="32">
        <v>7.1199999999999999E-2</v>
      </c>
      <c r="L403" s="32">
        <v>7.1199999999999999E-2</v>
      </c>
      <c r="M403" s="154">
        <v>1000000</v>
      </c>
      <c r="N403" s="94">
        <v>0.65500000000000003</v>
      </c>
      <c r="O403" s="125">
        <v>3139.7680699999996</v>
      </c>
      <c r="P403" s="32">
        <v>9.7670312405570541E-3</v>
      </c>
      <c r="Q403" s="32">
        <v>5.0769454944395468E-4</v>
      </c>
      <c r="R403" s="18"/>
    </row>
    <row r="404" spans="2:18" x14ac:dyDescent="0.2">
      <c r="B404" s="23" t="s">
        <v>3563</v>
      </c>
      <c r="C404" s="32" t="s">
        <v>178</v>
      </c>
      <c r="D404" s="32" t="s">
        <v>3564</v>
      </c>
      <c r="E404" s="32" t="s">
        <v>178</v>
      </c>
      <c r="F404" s="94" t="s">
        <v>444</v>
      </c>
      <c r="G404" s="94" t="s">
        <v>3565</v>
      </c>
      <c r="H404" s="94" t="s">
        <v>178</v>
      </c>
      <c r="I404" s="105">
        <v>7</v>
      </c>
      <c r="J404" s="94" t="s">
        <v>136</v>
      </c>
      <c r="K404" s="32">
        <v>0.09</v>
      </c>
      <c r="L404" s="32">
        <v>0.09</v>
      </c>
      <c r="M404" s="154">
        <v>544256.04</v>
      </c>
      <c r="N404" s="94">
        <v>0.58799999999999997</v>
      </c>
      <c r="O404" s="125">
        <v>1199.53835</v>
      </c>
      <c r="P404" s="32">
        <v>3.731463049974982E-3</v>
      </c>
      <c r="Q404" s="32">
        <v>1.939630789811793E-4</v>
      </c>
      <c r="R404" s="18"/>
    </row>
    <row r="405" spans="2:18" s="164" customFormat="1" x14ac:dyDescent="0.2">
      <c r="B405" s="133" t="s">
        <v>2964</v>
      </c>
      <c r="C405" s="171" t="s">
        <v>178</v>
      </c>
      <c r="D405" s="171" t="s">
        <v>178</v>
      </c>
      <c r="E405" s="171" t="s">
        <v>178</v>
      </c>
      <c r="F405" s="172" t="s">
        <v>178</v>
      </c>
      <c r="G405" s="172" t="s">
        <v>178</v>
      </c>
      <c r="H405" s="172" t="s">
        <v>178</v>
      </c>
      <c r="I405" s="182" t="s">
        <v>178</v>
      </c>
      <c r="J405" s="172" t="s">
        <v>178</v>
      </c>
      <c r="K405" s="171" t="s">
        <v>178</v>
      </c>
      <c r="L405" s="171" t="s">
        <v>178</v>
      </c>
      <c r="M405" s="208" t="s">
        <v>178</v>
      </c>
      <c r="N405" s="172" t="s">
        <v>178</v>
      </c>
      <c r="O405" s="173">
        <v>0</v>
      </c>
      <c r="P405" s="171">
        <v>0</v>
      </c>
      <c r="Q405" s="171">
        <v>0</v>
      </c>
      <c r="R405" s="179"/>
    </row>
    <row r="406" spans="2:18" s="164" customFormat="1" x14ac:dyDescent="0.2">
      <c r="B406" s="116" t="s">
        <v>167</v>
      </c>
      <c r="C406" s="116"/>
      <c r="D406" s="174"/>
      <c r="E406" s="174"/>
      <c r="F406" s="174"/>
      <c r="G406" s="175"/>
      <c r="H406" s="175"/>
      <c r="I406" s="175"/>
      <c r="J406" s="175"/>
      <c r="K406" s="176"/>
      <c r="L406" s="177"/>
      <c r="M406" s="178"/>
      <c r="N406" s="178"/>
      <c r="O406" s="178"/>
      <c r="P406" s="178"/>
      <c r="Q406" s="177"/>
      <c r="R406" s="179"/>
    </row>
    <row r="407" spans="2:18" s="164" customFormat="1" x14ac:dyDescent="0.2">
      <c r="B407" s="116" t="s">
        <v>168</v>
      </c>
      <c r="C407" s="116"/>
      <c r="D407" s="174"/>
      <c r="E407" s="174"/>
      <c r="F407" s="174"/>
      <c r="G407" s="175"/>
      <c r="H407" s="175"/>
      <c r="I407" s="175"/>
      <c r="J407" s="175"/>
      <c r="K407" s="176"/>
      <c r="L407" s="177"/>
      <c r="M407" s="178"/>
      <c r="N407" s="178"/>
      <c r="O407" s="178"/>
      <c r="P407" s="178"/>
      <c r="Q407" s="177"/>
      <c r="R407" s="179"/>
    </row>
    <row r="408" spans="2:18" s="164" customFormat="1" x14ac:dyDescent="0.2">
      <c r="B408" s="116" t="s">
        <v>169</v>
      </c>
      <c r="C408" s="116"/>
      <c r="D408" s="174"/>
      <c r="E408" s="174"/>
      <c r="F408" s="174"/>
      <c r="G408" s="175"/>
      <c r="H408" s="175"/>
      <c r="I408" s="175"/>
      <c r="J408" s="175"/>
      <c r="K408" s="176"/>
      <c r="L408" s="177"/>
      <c r="M408" s="178"/>
      <c r="N408" s="178"/>
      <c r="O408" s="178"/>
      <c r="P408" s="178"/>
      <c r="Q408" s="177"/>
      <c r="R408" s="179"/>
    </row>
    <row r="409" spans="2:18" s="164" customFormat="1" x14ac:dyDescent="0.2">
      <c r="B409" s="116" t="s">
        <v>170</v>
      </c>
      <c r="C409" s="116"/>
      <c r="D409" s="174"/>
      <c r="E409" s="174"/>
      <c r="F409" s="174"/>
      <c r="G409" s="175"/>
      <c r="H409" s="175"/>
      <c r="I409" s="175"/>
      <c r="J409" s="175"/>
      <c r="K409" s="176"/>
      <c r="L409" s="177"/>
      <c r="M409" s="178"/>
      <c r="N409" s="178"/>
      <c r="O409" s="178"/>
      <c r="P409" s="178"/>
      <c r="Q409" s="177"/>
      <c r="R409" s="179"/>
    </row>
    <row r="410" spans="2:18" s="164" customFormat="1" x14ac:dyDescent="0.2">
      <c r="B410" s="116" t="s">
        <v>171</v>
      </c>
      <c r="C410" s="116"/>
      <c r="D410" s="174"/>
      <c r="E410" s="174"/>
      <c r="F410" s="174"/>
      <c r="G410" s="175"/>
      <c r="H410" s="175"/>
      <c r="I410" s="175"/>
      <c r="J410" s="175"/>
      <c r="K410" s="176"/>
      <c r="L410" s="177"/>
      <c r="M410" s="178"/>
      <c r="N410" s="178"/>
      <c r="O410" s="178"/>
      <c r="P410" s="178"/>
      <c r="Q410" s="177"/>
      <c r="R410" s="179"/>
    </row>
  </sheetData>
  <sortState ref="B330:AB401">
    <sortCondition ref="B330:B401" customList="א,ב,ג,ד,ה,ו,ז,ח,ט,י,כ,ל,מ,נ,ס,ע,פ,צ,ק,ר,ש,ת"/>
  </sortState>
  <mergeCells count="1">
    <mergeCell ref="B7:Q7"/>
  </mergeCells>
  <phoneticPr fontId="3" type="noConversion"/>
  <conditionalFormatting sqref="J12 P12:Q405 C12:H12 C18:H405 J18:J405 C13:G17">
    <cfRule type="expression" dxfId="45" priority="354" stopIfTrue="1">
      <formula>OR(LEFT(#REF!,3)="TIR",LEFT(#REF!,2)="IR")</formula>
    </cfRule>
  </conditionalFormatting>
  <conditionalFormatting sqref="B12:B405 O12:P405">
    <cfRule type="expression" dxfId="44" priority="357" stopIfTrue="1">
      <formula>#REF!&gt;0</formula>
    </cfRule>
  </conditionalFormatting>
  <conditionalFormatting sqref="J13:J17 H13:H17">
    <cfRule type="expression" dxfId="43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6.7109375" style="12" bestFit="1" customWidth="1"/>
    <col min="6" max="6" width="8.85546875" style="93" bestFit="1" customWidth="1"/>
    <col min="7" max="7" width="5.7109375" style="93" bestFit="1" customWidth="1"/>
    <col min="8" max="8" width="9.28515625" style="93" bestFit="1" customWidth="1"/>
    <col min="9" max="9" width="16" style="45" bestFit="1" customWidth="1"/>
    <col min="10" max="10" width="12.140625" style="95" bestFit="1" customWidth="1"/>
    <col min="11" max="11" width="12.42578125" style="97" bestFit="1" customWidth="1"/>
    <col min="12" max="12" width="7.14062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163</v>
      </c>
      <c r="C1" s="13" t="s">
        <v>172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164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165</v>
      </c>
      <c r="C3" s="163" t="s">
        <v>174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166</v>
      </c>
      <c r="C4" s="12" t="s">
        <v>175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35" t="s">
        <v>40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7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4" customFormat="1" ht="12.75" customHeight="1" thickBot="1" x14ac:dyDescent="0.25">
      <c r="B11" s="142" t="s">
        <v>133</v>
      </c>
      <c r="C11" s="103" t="s">
        <v>178</v>
      </c>
      <c r="D11" s="143" t="s">
        <v>178</v>
      </c>
      <c r="E11" s="143"/>
      <c r="F11" s="143" t="s">
        <v>178</v>
      </c>
      <c r="G11" s="143" t="s">
        <v>178</v>
      </c>
      <c r="H11" s="143" t="s">
        <v>178</v>
      </c>
      <c r="I11" s="103" t="s">
        <v>178</v>
      </c>
      <c r="J11" s="103" t="s">
        <v>178</v>
      </c>
      <c r="K11" s="144" t="s">
        <v>178</v>
      </c>
      <c r="L11" s="143" t="s">
        <v>178</v>
      </c>
      <c r="M11" s="145">
        <v>2656.9400011999996</v>
      </c>
      <c r="N11" s="103">
        <v>1</v>
      </c>
      <c r="O11" s="121">
        <v>4.296221653113551E-4</v>
      </c>
    </row>
    <row r="12" spans="1:18" s="164" customFormat="1" x14ac:dyDescent="0.2">
      <c r="B12" s="132" t="s">
        <v>149</v>
      </c>
      <c r="C12" s="167" t="s">
        <v>178</v>
      </c>
      <c r="D12" s="168" t="s">
        <v>178</v>
      </c>
      <c r="E12" s="168" t="s">
        <v>178</v>
      </c>
      <c r="F12" s="168" t="s">
        <v>178</v>
      </c>
      <c r="G12" s="168" t="s">
        <v>178</v>
      </c>
      <c r="H12" s="168" t="s">
        <v>178</v>
      </c>
      <c r="I12" s="167" t="s">
        <v>178</v>
      </c>
      <c r="J12" s="167" t="s">
        <v>178</v>
      </c>
      <c r="K12" s="180" t="s">
        <v>178</v>
      </c>
      <c r="L12" s="168" t="s">
        <v>178</v>
      </c>
      <c r="M12" s="169">
        <v>2656.9400009999999</v>
      </c>
      <c r="N12" s="167">
        <v>0.99999999992472555</v>
      </c>
      <c r="O12" s="167">
        <v>4.2962216527901552E-4</v>
      </c>
    </row>
    <row r="13" spans="1:18" s="164" customFormat="1" x14ac:dyDescent="0.2">
      <c r="B13" s="133" t="s">
        <v>3572</v>
      </c>
      <c r="C13" s="171" t="s">
        <v>178</v>
      </c>
      <c r="D13" s="172" t="s">
        <v>178</v>
      </c>
      <c r="E13" s="172" t="s">
        <v>178</v>
      </c>
      <c r="F13" s="172" t="s">
        <v>178</v>
      </c>
      <c r="G13" s="172" t="s">
        <v>178</v>
      </c>
      <c r="H13" s="172" t="s">
        <v>178</v>
      </c>
      <c r="I13" s="171" t="s">
        <v>178</v>
      </c>
      <c r="J13" s="171" t="s">
        <v>178</v>
      </c>
      <c r="K13" s="182" t="s">
        <v>178</v>
      </c>
      <c r="L13" s="172" t="s">
        <v>178</v>
      </c>
      <c r="M13" s="173">
        <v>2656.9400002000002</v>
      </c>
      <c r="N13" s="171">
        <v>0.99999999962362729</v>
      </c>
      <c r="O13" s="171">
        <v>4.2962216514965708E-4</v>
      </c>
    </row>
    <row r="14" spans="1:18" x14ac:dyDescent="0.2">
      <c r="B14" s="23" t="s">
        <v>3573</v>
      </c>
      <c r="C14" s="32" t="s">
        <v>3574</v>
      </c>
      <c r="D14" s="94" t="s">
        <v>186</v>
      </c>
      <c r="E14" s="94" t="s">
        <v>504</v>
      </c>
      <c r="F14" s="94" t="s">
        <v>183</v>
      </c>
      <c r="G14" s="94">
        <v>4.91</v>
      </c>
      <c r="H14" s="94" t="s">
        <v>184</v>
      </c>
      <c r="I14" s="32">
        <v>2.5000000000000001E-2</v>
      </c>
      <c r="J14" s="32">
        <v>1.1599999999999999E-2</v>
      </c>
      <c r="K14" s="105">
        <v>2200000</v>
      </c>
      <c r="L14" s="94">
        <v>120.77</v>
      </c>
      <c r="M14" s="125">
        <v>2656.94</v>
      </c>
      <c r="N14" s="32">
        <v>0.99999999954835272</v>
      </c>
      <c r="O14" s="32">
        <v>4.2962216511731744E-4</v>
      </c>
      <c r="P14" s="18"/>
    </row>
    <row r="15" spans="1:18" s="164" customFormat="1" x14ac:dyDescent="0.2">
      <c r="B15" s="133" t="s">
        <v>2289</v>
      </c>
      <c r="C15" s="171" t="s">
        <v>178</v>
      </c>
      <c r="D15" s="172" t="s">
        <v>178</v>
      </c>
      <c r="E15" s="172" t="s">
        <v>178</v>
      </c>
      <c r="F15" s="172" t="s">
        <v>178</v>
      </c>
      <c r="G15" s="172" t="s">
        <v>178</v>
      </c>
      <c r="H15" s="172" t="s">
        <v>178</v>
      </c>
      <c r="I15" s="171" t="s">
        <v>178</v>
      </c>
      <c r="J15" s="171" t="s">
        <v>178</v>
      </c>
      <c r="K15" s="182" t="s">
        <v>178</v>
      </c>
      <c r="L15" s="172" t="s">
        <v>178</v>
      </c>
      <c r="M15" s="173">
        <v>0</v>
      </c>
      <c r="N15" s="171">
        <v>0</v>
      </c>
      <c r="O15" s="171">
        <v>0</v>
      </c>
    </row>
    <row r="16" spans="1:18" s="164" customFormat="1" x14ac:dyDescent="0.2">
      <c r="B16" s="133" t="s">
        <v>3575</v>
      </c>
      <c r="C16" s="171" t="s">
        <v>178</v>
      </c>
      <c r="D16" s="172" t="s">
        <v>178</v>
      </c>
      <c r="E16" s="172" t="s">
        <v>178</v>
      </c>
      <c r="F16" s="172" t="s">
        <v>178</v>
      </c>
      <c r="G16" s="172" t="s">
        <v>178</v>
      </c>
      <c r="H16" s="172" t="s">
        <v>178</v>
      </c>
      <c r="I16" s="171" t="s">
        <v>178</v>
      </c>
      <c r="J16" s="171" t="s">
        <v>178</v>
      </c>
      <c r="K16" s="182" t="s">
        <v>178</v>
      </c>
      <c r="L16" s="172" t="s">
        <v>178</v>
      </c>
      <c r="M16" s="173">
        <v>0</v>
      </c>
      <c r="N16" s="171">
        <v>0</v>
      </c>
      <c r="O16" s="171">
        <v>0</v>
      </c>
    </row>
    <row r="17" spans="2:16" s="164" customFormat="1" x14ac:dyDescent="0.2">
      <c r="B17" s="133" t="s">
        <v>3576</v>
      </c>
      <c r="C17" s="171" t="s">
        <v>178</v>
      </c>
      <c r="D17" s="172" t="s">
        <v>178</v>
      </c>
      <c r="E17" s="172" t="s">
        <v>178</v>
      </c>
      <c r="F17" s="172" t="s">
        <v>178</v>
      </c>
      <c r="G17" s="172" t="s">
        <v>178</v>
      </c>
      <c r="H17" s="172" t="s">
        <v>178</v>
      </c>
      <c r="I17" s="171" t="s">
        <v>178</v>
      </c>
      <c r="J17" s="171" t="s">
        <v>178</v>
      </c>
      <c r="K17" s="182" t="s">
        <v>178</v>
      </c>
      <c r="L17" s="172" t="s">
        <v>178</v>
      </c>
      <c r="M17" s="173">
        <v>0</v>
      </c>
      <c r="N17" s="171">
        <v>0</v>
      </c>
      <c r="O17" s="171">
        <v>0</v>
      </c>
    </row>
    <row r="18" spans="2:16" s="164" customFormat="1" x14ac:dyDescent="0.2">
      <c r="B18" s="133" t="s">
        <v>153</v>
      </c>
      <c r="C18" s="171" t="s">
        <v>178</v>
      </c>
      <c r="D18" s="172" t="s">
        <v>178</v>
      </c>
      <c r="E18" s="172" t="s">
        <v>178</v>
      </c>
      <c r="F18" s="172" t="s">
        <v>178</v>
      </c>
      <c r="G18" s="172" t="s">
        <v>178</v>
      </c>
      <c r="H18" s="172" t="s">
        <v>178</v>
      </c>
      <c r="I18" s="171" t="s">
        <v>178</v>
      </c>
      <c r="J18" s="171" t="s">
        <v>178</v>
      </c>
      <c r="K18" s="182" t="s">
        <v>178</v>
      </c>
      <c r="L18" s="172" t="s">
        <v>178</v>
      </c>
      <c r="M18" s="173">
        <v>0</v>
      </c>
      <c r="N18" s="171">
        <v>0</v>
      </c>
      <c r="O18" s="171">
        <v>0</v>
      </c>
    </row>
    <row r="19" spans="2:16" s="164" customFormat="1" x14ac:dyDescent="0.2">
      <c r="B19" s="133" t="s">
        <v>390</v>
      </c>
      <c r="C19" s="171" t="s">
        <v>178</v>
      </c>
      <c r="D19" s="172" t="s">
        <v>178</v>
      </c>
      <c r="E19" s="172" t="s">
        <v>178</v>
      </c>
      <c r="F19" s="172" t="s">
        <v>178</v>
      </c>
      <c r="G19" s="172" t="s">
        <v>178</v>
      </c>
      <c r="H19" s="172" t="s">
        <v>178</v>
      </c>
      <c r="I19" s="171" t="s">
        <v>178</v>
      </c>
      <c r="J19" s="171" t="s">
        <v>178</v>
      </c>
      <c r="K19" s="182" t="s">
        <v>178</v>
      </c>
      <c r="L19" s="172" t="s">
        <v>178</v>
      </c>
      <c r="M19" s="173">
        <v>0</v>
      </c>
      <c r="N19" s="171">
        <v>0</v>
      </c>
      <c r="O19" s="171">
        <v>0</v>
      </c>
    </row>
    <row r="20" spans="2:16" s="164" customFormat="1" x14ac:dyDescent="0.2">
      <c r="B20" s="116" t="s">
        <v>167</v>
      </c>
      <c r="C20" s="116"/>
      <c r="D20" s="174"/>
      <c r="E20" s="174"/>
      <c r="F20" s="175"/>
      <c r="G20" s="175"/>
      <c r="H20" s="175"/>
      <c r="I20" s="176"/>
      <c r="J20" s="177"/>
      <c r="K20" s="178"/>
      <c r="L20" s="178"/>
      <c r="M20" s="178"/>
      <c r="N20" s="178"/>
      <c r="O20" s="177"/>
      <c r="P20" s="179"/>
    </row>
    <row r="21" spans="2:16" s="164" customFormat="1" x14ac:dyDescent="0.2">
      <c r="B21" s="116" t="s">
        <v>168</v>
      </c>
      <c r="C21" s="116"/>
      <c r="D21" s="174"/>
      <c r="E21" s="174"/>
      <c r="F21" s="175"/>
      <c r="G21" s="175"/>
      <c r="H21" s="175"/>
      <c r="I21" s="176"/>
      <c r="J21" s="177"/>
      <c r="K21" s="178"/>
      <c r="L21" s="178"/>
      <c r="M21" s="178"/>
      <c r="N21" s="178"/>
      <c r="O21" s="177"/>
      <c r="P21" s="179"/>
    </row>
    <row r="22" spans="2:16" s="164" customFormat="1" x14ac:dyDescent="0.2">
      <c r="B22" s="116" t="s">
        <v>169</v>
      </c>
      <c r="C22" s="116"/>
      <c r="D22" s="174"/>
      <c r="E22" s="174"/>
      <c r="F22" s="175"/>
      <c r="G22" s="175"/>
      <c r="H22" s="175"/>
      <c r="I22" s="176"/>
      <c r="J22" s="177"/>
      <c r="K22" s="178"/>
      <c r="L22" s="178"/>
      <c r="M22" s="178"/>
      <c r="N22" s="178"/>
      <c r="O22" s="177"/>
      <c r="P22" s="179"/>
    </row>
    <row r="23" spans="2:16" s="164" customFormat="1" x14ac:dyDescent="0.2">
      <c r="B23" s="116" t="s">
        <v>170</v>
      </c>
      <c r="C23" s="116"/>
      <c r="D23" s="174"/>
      <c r="E23" s="174"/>
      <c r="F23" s="175"/>
      <c r="G23" s="175"/>
      <c r="H23" s="175"/>
      <c r="I23" s="176"/>
      <c r="J23" s="177"/>
      <c r="K23" s="178"/>
      <c r="L23" s="178"/>
      <c r="M23" s="178"/>
      <c r="N23" s="178"/>
      <c r="O23" s="177"/>
      <c r="P23" s="179"/>
    </row>
    <row r="24" spans="2:16" s="164" customFormat="1" x14ac:dyDescent="0.2">
      <c r="B24" s="116" t="s">
        <v>171</v>
      </c>
      <c r="C24" s="116"/>
      <c r="D24" s="174"/>
      <c r="E24" s="174"/>
      <c r="F24" s="175"/>
      <c r="G24" s="175"/>
      <c r="H24" s="175"/>
      <c r="I24" s="176"/>
      <c r="J24" s="177"/>
      <c r="K24" s="178"/>
      <c r="L24" s="178"/>
      <c r="M24" s="178"/>
      <c r="N24" s="178"/>
      <c r="O24" s="177"/>
      <c r="P24" s="179"/>
    </row>
  </sheetData>
  <mergeCells count="1">
    <mergeCell ref="B7:O7"/>
  </mergeCells>
  <phoneticPr fontId="3" type="noConversion"/>
  <conditionalFormatting sqref="H12:H19 N12:O19 C12:F19">
    <cfRule type="expression" dxfId="42" priority="361" stopIfTrue="1">
      <formula>OR(LEFT(#REF!,3)="TIR",LEFT(#REF!,2)="IR")</formula>
    </cfRule>
  </conditionalFormatting>
  <conditionalFormatting sqref="B11:B19 M11:N19">
    <cfRule type="expression" dxfId="41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40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33.285156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11.85546875" style="93" bestFit="1" customWidth="1"/>
    <col min="7" max="7" width="10.85546875" style="93" bestFit="1" customWidth="1"/>
    <col min="8" max="8" width="15" style="93" bestFit="1" customWidth="1"/>
    <col min="9" max="9" width="10.5703125" style="93" bestFit="1" customWidth="1"/>
    <col min="10" max="10" width="44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2" t="s">
        <v>174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175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45" t="s">
        <v>42</v>
      </c>
      <c r="C7" s="246"/>
      <c r="D7" s="246"/>
      <c r="E7" s="246"/>
      <c r="F7" s="246"/>
      <c r="G7" s="246"/>
      <c r="H7" s="246"/>
      <c r="I7" s="246"/>
      <c r="J7" s="247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4" customFormat="1" ht="12.75" customHeight="1" thickBot="1" x14ac:dyDescent="0.25">
      <c r="B11" s="196" t="s">
        <v>82</v>
      </c>
      <c r="C11" s="106"/>
      <c r="D11" s="106" t="s">
        <v>178</v>
      </c>
      <c r="E11" s="209"/>
      <c r="F11" s="197"/>
      <c r="G11" s="200">
        <v>151480.09983080003</v>
      </c>
      <c r="H11" s="106">
        <v>1</v>
      </c>
      <c r="I11" s="106">
        <v>2.4494045202938606E-2</v>
      </c>
      <c r="J11" s="122"/>
    </row>
    <row r="12" spans="1:18" s="164" customFormat="1" x14ac:dyDescent="0.2">
      <c r="B12" s="132" t="s">
        <v>3577</v>
      </c>
      <c r="C12" s="167"/>
      <c r="D12" s="167" t="s">
        <v>178</v>
      </c>
      <c r="E12" s="187"/>
      <c r="F12" s="168" t="s">
        <v>178</v>
      </c>
      <c r="G12" s="169">
        <v>92183.751090399994</v>
      </c>
      <c r="H12" s="167">
        <v>0.60855354065231826</v>
      </c>
      <c r="I12" s="167">
        <v>1.4905937933146219E-2</v>
      </c>
      <c r="J12" s="167" t="s">
        <v>178</v>
      </c>
    </row>
    <row r="13" spans="1:18" s="164" customFormat="1" x14ac:dyDescent="0.2">
      <c r="B13" s="133" t="s">
        <v>3578</v>
      </c>
      <c r="C13" s="167"/>
      <c r="D13" s="167" t="s">
        <v>178</v>
      </c>
      <c r="E13" s="187"/>
      <c r="F13" s="168" t="s">
        <v>178</v>
      </c>
      <c r="G13" s="169">
        <v>91021.276690199986</v>
      </c>
      <c r="H13" s="167">
        <v>0.60087943427465895</v>
      </c>
      <c r="I13" s="167">
        <v>1.4717968024639674E-2</v>
      </c>
      <c r="J13" s="167" t="s">
        <v>178</v>
      </c>
    </row>
    <row r="14" spans="1:18" x14ac:dyDescent="0.2">
      <c r="B14" s="23" t="s">
        <v>3579</v>
      </c>
      <c r="C14" s="41" t="s">
        <v>3850</v>
      </c>
      <c r="D14" s="41" t="s">
        <v>3851</v>
      </c>
      <c r="E14" s="41">
        <v>7.0611468677353295E-2</v>
      </c>
      <c r="F14" s="101" t="s">
        <v>184</v>
      </c>
      <c r="G14" s="126">
        <v>4868.7407999999996</v>
      </c>
      <c r="H14" s="41">
        <v>3.2141124843713974E-2</v>
      </c>
      <c r="I14" s="41">
        <v>7.8726616479522305E-4</v>
      </c>
      <c r="J14" s="41" t="s">
        <v>3580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3" t="s">
        <v>3581</v>
      </c>
      <c r="C15" s="41" t="s">
        <v>3850</v>
      </c>
      <c r="D15" s="41" t="s">
        <v>3851</v>
      </c>
      <c r="E15" s="41">
        <v>7.4558523270149488E-2</v>
      </c>
      <c r="F15" s="101" t="s">
        <v>184</v>
      </c>
      <c r="G15" s="126">
        <v>10273.75051</v>
      </c>
      <c r="H15" s="41">
        <v>6.7822443485814676E-2</v>
      </c>
      <c r="I15" s="41">
        <v>1.6612459965152937E-3</v>
      </c>
      <c r="J15" s="41" t="s">
        <v>3582</v>
      </c>
      <c r="K15" s="18"/>
      <c r="L15" s="18"/>
      <c r="M15" s="18"/>
      <c r="N15" s="18"/>
      <c r="O15" s="18"/>
      <c r="P15" s="18"/>
      <c r="Q15" s="18"/>
    </row>
    <row r="16" spans="1:18" x14ac:dyDescent="0.2">
      <c r="B16" s="23" t="s">
        <v>3589</v>
      </c>
      <c r="C16" s="41" t="s">
        <v>3850</v>
      </c>
      <c r="D16" s="41" t="s">
        <v>3851</v>
      </c>
      <c r="E16" s="41">
        <v>5.7765639379332642E-2</v>
      </c>
      <c r="F16" s="101" t="s">
        <v>184</v>
      </c>
      <c r="G16" s="126">
        <v>5960.1032000000005</v>
      </c>
      <c r="H16" s="41">
        <v>3.9345783417474016E-2</v>
      </c>
      <c r="I16" s="41">
        <v>9.6373739757264082E-4</v>
      </c>
      <c r="J16" s="41" t="s">
        <v>3590</v>
      </c>
      <c r="K16" s="18"/>
      <c r="L16" s="18"/>
      <c r="M16" s="18"/>
      <c r="N16" s="18"/>
      <c r="O16" s="18"/>
      <c r="P16" s="18"/>
      <c r="Q16" s="18"/>
    </row>
    <row r="17" spans="2:17" x14ac:dyDescent="0.2">
      <c r="B17" s="23" t="s">
        <v>3593</v>
      </c>
      <c r="C17" s="41" t="s">
        <v>3850</v>
      </c>
      <c r="D17" s="41" t="s">
        <v>3851</v>
      </c>
      <c r="E17" s="41">
        <v>7.2122678398639284E-2</v>
      </c>
      <c r="F17" s="101" t="s">
        <v>184</v>
      </c>
      <c r="G17" s="126">
        <v>1687.91146</v>
      </c>
      <c r="H17" s="41">
        <v>1.1142793422273686E-2</v>
      </c>
      <c r="I17" s="41">
        <v>2.7293208577217867E-4</v>
      </c>
      <c r="J17" s="41" t="s">
        <v>3594</v>
      </c>
      <c r="K17" s="18"/>
      <c r="L17" s="18"/>
      <c r="M17" s="18"/>
      <c r="N17" s="18"/>
      <c r="O17" s="18"/>
      <c r="P17" s="18"/>
      <c r="Q17" s="18"/>
    </row>
    <row r="18" spans="2:17" x14ac:dyDescent="0.2">
      <c r="B18" s="23" t="s">
        <v>3583</v>
      </c>
      <c r="C18" s="41" t="s">
        <v>3850</v>
      </c>
      <c r="D18" s="41" t="s">
        <v>3851</v>
      </c>
      <c r="E18" s="41">
        <v>7.4284910271361679E-2</v>
      </c>
      <c r="F18" s="101" t="s">
        <v>184</v>
      </c>
      <c r="G18" s="126">
        <v>3029.9517000000001</v>
      </c>
      <c r="H18" s="41">
        <v>2.000230857640304E-2</v>
      </c>
      <c r="I18" s="41">
        <v>4.8993745043354265E-4</v>
      </c>
      <c r="J18" s="41" t="s">
        <v>3584</v>
      </c>
      <c r="K18" s="18"/>
      <c r="L18" s="18"/>
      <c r="M18" s="18"/>
      <c r="N18" s="18"/>
      <c r="O18" s="18"/>
      <c r="P18" s="18"/>
      <c r="Q18" s="18"/>
    </row>
    <row r="19" spans="2:17" x14ac:dyDescent="0.2">
      <c r="B19" s="23" t="s">
        <v>3591</v>
      </c>
      <c r="C19" s="41" t="s">
        <v>3850</v>
      </c>
      <c r="D19" s="41" t="s">
        <v>3851</v>
      </c>
      <c r="E19" s="41">
        <v>5.805039908752891E-2</v>
      </c>
      <c r="F19" s="101" t="s">
        <v>184</v>
      </c>
      <c r="G19" s="126">
        <v>25386.89963</v>
      </c>
      <c r="H19" s="41">
        <v>0.16759230854981355</v>
      </c>
      <c r="I19" s="41">
        <v>4.1050135812839674E-3</v>
      </c>
      <c r="J19" s="41" t="s">
        <v>3592</v>
      </c>
      <c r="K19" s="18"/>
      <c r="L19" s="18"/>
      <c r="M19" s="18"/>
      <c r="N19" s="18"/>
      <c r="O19" s="18"/>
      <c r="P19" s="18"/>
      <c r="Q19" s="18"/>
    </row>
    <row r="20" spans="2:17" x14ac:dyDescent="0.2">
      <c r="B20" s="23" t="s">
        <v>3585</v>
      </c>
      <c r="C20" s="41" t="s">
        <v>3850</v>
      </c>
      <c r="D20" s="41" t="s">
        <v>3851</v>
      </c>
      <c r="E20" s="41">
        <v>5.8000000000000003E-2</v>
      </c>
      <c r="F20" s="101" t="s">
        <v>184</v>
      </c>
      <c r="G20" s="126">
        <v>11939.417439999999</v>
      </c>
      <c r="H20" s="41">
        <v>7.8818389038138134E-2</v>
      </c>
      <c r="I20" s="41">
        <v>1.9305811839229561E-3</v>
      </c>
      <c r="J20" s="41" t="s">
        <v>3586</v>
      </c>
      <c r="K20" s="18"/>
      <c r="L20" s="18"/>
      <c r="M20" s="18"/>
      <c r="N20" s="18"/>
      <c r="O20" s="18"/>
      <c r="P20" s="18"/>
      <c r="Q20" s="18"/>
    </row>
    <row r="21" spans="2:17" x14ac:dyDescent="0.2">
      <c r="B21" s="23" t="s">
        <v>3587</v>
      </c>
      <c r="C21" s="41" t="s">
        <v>3850</v>
      </c>
      <c r="D21" s="41" t="s">
        <v>3851</v>
      </c>
      <c r="E21" s="41">
        <v>6.8267739239411152E-2</v>
      </c>
      <c r="F21" s="101" t="s">
        <v>184</v>
      </c>
      <c r="G21" s="126">
        <v>19420.590379999998</v>
      </c>
      <c r="H21" s="41">
        <v>0.12820555572443096</v>
      </c>
      <c r="I21" s="41">
        <v>3.1402726771820764E-3</v>
      </c>
      <c r="J21" s="41" t="s">
        <v>3588</v>
      </c>
      <c r="K21" s="18"/>
      <c r="L21" s="18"/>
      <c r="M21" s="18"/>
      <c r="N21" s="18"/>
      <c r="O21" s="18"/>
      <c r="P21" s="18"/>
      <c r="Q21" s="18"/>
    </row>
    <row r="22" spans="2:17" x14ac:dyDescent="0.2">
      <c r="B22" s="23" t="s">
        <v>3595</v>
      </c>
      <c r="C22" s="41" t="s">
        <v>3850</v>
      </c>
      <c r="D22" s="41" t="s">
        <v>3851</v>
      </c>
      <c r="E22" s="41">
        <v>7.6144039581940992E-2</v>
      </c>
      <c r="F22" s="101" t="s">
        <v>184</v>
      </c>
      <c r="G22" s="126">
        <v>6263.7288600000002</v>
      </c>
      <c r="H22" s="41">
        <v>4.13501764720016E-2</v>
      </c>
      <c r="I22" s="41">
        <v>1.0128330916546954E-3</v>
      </c>
      <c r="J22" s="41" t="s">
        <v>3596</v>
      </c>
      <c r="K22" s="18"/>
      <c r="L22" s="18"/>
      <c r="M22" s="18"/>
      <c r="N22" s="18"/>
      <c r="O22" s="18"/>
      <c r="P22" s="18"/>
      <c r="Q22" s="18"/>
    </row>
    <row r="23" spans="2:17" x14ac:dyDescent="0.2">
      <c r="B23" s="23" t="s">
        <v>3597</v>
      </c>
      <c r="C23" s="41" t="s">
        <v>3850</v>
      </c>
      <c r="D23" s="41" t="s">
        <v>3851</v>
      </c>
      <c r="E23" s="41">
        <v>6.0003932009320977E-2</v>
      </c>
      <c r="F23" s="101" t="s">
        <v>184</v>
      </c>
      <c r="G23" s="126">
        <v>2190.18271</v>
      </c>
      <c r="H23" s="41">
        <v>1.44585507432751E-2</v>
      </c>
      <c r="I23" s="41">
        <v>3.5414839547476186E-4</v>
      </c>
      <c r="J23" s="41" t="s">
        <v>3598</v>
      </c>
      <c r="K23" s="18"/>
      <c r="L23" s="18"/>
      <c r="M23" s="18"/>
      <c r="N23" s="18"/>
      <c r="O23" s="18"/>
      <c r="P23" s="18"/>
      <c r="Q23" s="18"/>
    </row>
    <row r="24" spans="2:17" s="164" customFormat="1" x14ac:dyDescent="0.2">
      <c r="B24" s="133" t="s">
        <v>3599</v>
      </c>
      <c r="C24" s="167"/>
      <c r="D24" s="167" t="s">
        <v>178</v>
      </c>
      <c r="E24" s="167"/>
      <c r="F24" s="168" t="s">
        <v>178</v>
      </c>
      <c r="G24" s="169">
        <v>1162.4744002</v>
      </c>
      <c r="H24" s="167">
        <v>7.6741063776592346E-3</v>
      </c>
      <c r="I24" s="167">
        <v>1.8796990850654472E-4</v>
      </c>
      <c r="J24" s="167" t="s">
        <v>178</v>
      </c>
    </row>
    <row r="25" spans="2:17" x14ac:dyDescent="0.2">
      <c r="B25" s="23" t="s">
        <v>3600</v>
      </c>
      <c r="C25" s="41" t="s">
        <v>3850</v>
      </c>
      <c r="D25" s="41" t="s">
        <v>3851</v>
      </c>
      <c r="E25" s="41">
        <v>5.805039908752891E-2</v>
      </c>
      <c r="F25" s="101" t="s">
        <v>184</v>
      </c>
      <c r="G25" s="126">
        <v>81.900089999999992</v>
      </c>
      <c r="H25" s="41">
        <v>5.4066567220037887E-4</v>
      </c>
      <c r="I25" s="41">
        <v>1.3243089414553266E-5</v>
      </c>
      <c r="J25" s="41" t="s">
        <v>3592</v>
      </c>
      <c r="K25" s="18"/>
      <c r="L25" s="18"/>
      <c r="M25" s="18"/>
      <c r="N25" s="18"/>
      <c r="O25" s="18"/>
      <c r="P25" s="18"/>
      <c r="Q25" s="18"/>
    </row>
    <row r="26" spans="2:17" x14ac:dyDescent="0.2">
      <c r="B26" s="23" t="s">
        <v>3601</v>
      </c>
      <c r="C26" s="41"/>
      <c r="D26" s="41"/>
      <c r="E26" s="41"/>
      <c r="F26" s="101" t="s">
        <v>184</v>
      </c>
      <c r="G26" s="126">
        <v>864.03831000000002</v>
      </c>
      <c r="H26" s="41">
        <v>5.7039724093469173E-3</v>
      </c>
      <c r="I26" s="41">
        <v>1.3971335803085802E-4</v>
      </c>
      <c r="J26" s="41" t="s">
        <v>3602</v>
      </c>
      <c r="K26" s="18"/>
      <c r="L26" s="18"/>
      <c r="M26" s="18"/>
      <c r="N26" s="18"/>
      <c r="O26" s="18"/>
      <c r="P26" s="18"/>
      <c r="Q26" s="18"/>
    </row>
    <row r="27" spans="2:17" x14ac:dyDescent="0.2">
      <c r="B27" s="23" t="s">
        <v>3603</v>
      </c>
      <c r="C27" s="41"/>
      <c r="D27" s="41"/>
      <c r="E27" s="41"/>
      <c r="F27" s="101" t="s">
        <v>184</v>
      </c>
      <c r="G27" s="126">
        <v>216.536</v>
      </c>
      <c r="H27" s="41">
        <v>1.4294682947916327E-3</v>
      </c>
      <c r="I27" s="41">
        <v>3.5013461028793821E-5</v>
      </c>
      <c r="J27" s="41" t="s">
        <v>3604</v>
      </c>
      <c r="K27" s="18"/>
      <c r="L27" s="18"/>
      <c r="M27" s="18"/>
      <c r="N27" s="18"/>
      <c r="O27" s="18"/>
      <c r="P27" s="18"/>
      <c r="Q27" s="18"/>
    </row>
    <row r="28" spans="2:17" s="164" customFormat="1" x14ac:dyDescent="0.2">
      <c r="B28" s="133" t="s">
        <v>3605</v>
      </c>
      <c r="C28" s="167"/>
      <c r="D28" s="167" t="s">
        <v>178</v>
      </c>
      <c r="E28" s="167"/>
      <c r="F28" s="168" t="s">
        <v>178</v>
      </c>
      <c r="G28" s="169">
        <v>59296.348740400004</v>
      </c>
      <c r="H28" s="167">
        <v>0.39144645934768152</v>
      </c>
      <c r="I28" s="167">
        <v>9.5881072697923814E-3</v>
      </c>
      <c r="J28" s="167" t="s">
        <v>178</v>
      </c>
    </row>
    <row r="29" spans="2:17" s="164" customFormat="1" x14ac:dyDescent="0.2">
      <c r="B29" s="133" t="s">
        <v>3578</v>
      </c>
      <c r="C29" s="167"/>
      <c r="D29" s="167" t="s">
        <v>178</v>
      </c>
      <c r="E29" s="167"/>
      <c r="F29" s="168" t="s">
        <v>178</v>
      </c>
      <c r="G29" s="169">
        <v>59296.348740199996</v>
      </c>
      <c r="H29" s="167">
        <v>0.39144645934636119</v>
      </c>
      <c r="I29" s="167">
        <v>9.5881072697600392E-3</v>
      </c>
      <c r="J29" s="167" t="s">
        <v>178</v>
      </c>
    </row>
    <row r="30" spans="2:17" x14ac:dyDescent="0.2">
      <c r="B30" s="23" t="s">
        <v>3606</v>
      </c>
      <c r="C30" s="41" t="s">
        <v>3850</v>
      </c>
      <c r="D30" s="41" t="s">
        <v>3851</v>
      </c>
      <c r="E30" s="41">
        <v>5.3095251000435877E-2</v>
      </c>
      <c r="F30" s="101" t="s">
        <v>2</v>
      </c>
      <c r="G30" s="126">
        <v>7365.9123200000004</v>
      </c>
      <c r="H30" s="41">
        <v>4.862627056773506E-2</v>
      </c>
      <c r="I30" s="41">
        <v>1.1910540693364257E-3</v>
      </c>
      <c r="J30" s="41" t="s">
        <v>3607</v>
      </c>
      <c r="K30" s="18"/>
      <c r="L30" s="18"/>
      <c r="M30" s="18"/>
      <c r="N30" s="18"/>
      <c r="O30" s="18"/>
      <c r="P30" s="18"/>
      <c r="Q30" s="18"/>
    </row>
    <row r="31" spans="2:17" x14ac:dyDescent="0.2">
      <c r="B31" s="23" t="s">
        <v>3608</v>
      </c>
      <c r="C31" s="41" t="s">
        <v>3850</v>
      </c>
      <c r="D31" s="41" t="s">
        <v>3851</v>
      </c>
      <c r="E31" s="41">
        <v>6.4405760632706519E-2</v>
      </c>
      <c r="F31" s="101" t="s">
        <v>2</v>
      </c>
      <c r="G31" s="126">
        <v>7673.9953599999999</v>
      </c>
      <c r="H31" s="41">
        <v>5.0660089137594219E-2</v>
      </c>
      <c r="I31" s="41">
        <v>1.2408705133211317E-3</v>
      </c>
      <c r="J31" s="41" t="s">
        <v>3609</v>
      </c>
      <c r="K31" s="18"/>
      <c r="L31" s="18"/>
      <c r="M31" s="18"/>
      <c r="N31" s="18"/>
      <c r="O31" s="18"/>
      <c r="P31" s="18"/>
      <c r="Q31" s="18"/>
    </row>
    <row r="32" spans="2:17" x14ac:dyDescent="0.2">
      <c r="B32" s="23" t="s">
        <v>3610</v>
      </c>
      <c r="C32" s="41" t="s">
        <v>3850</v>
      </c>
      <c r="D32" s="41" t="s">
        <v>3851</v>
      </c>
      <c r="E32" s="41">
        <v>4.7380402422417936E-2</v>
      </c>
      <c r="F32" s="101" t="s">
        <v>136</v>
      </c>
      <c r="G32" s="126">
        <v>23185.074100000002</v>
      </c>
      <c r="H32" s="41">
        <v>0.15305689741356934</v>
      </c>
      <c r="I32" s="41">
        <v>3.7489825638695041E-3</v>
      </c>
      <c r="J32" s="41" t="s">
        <v>3611</v>
      </c>
      <c r="K32" s="18"/>
      <c r="L32" s="18"/>
      <c r="M32" s="18"/>
      <c r="N32" s="18"/>
      <c r="O32" s="18"/>
      <c r="P32" s="18"/>
      <c r="Q32" s="18"/>
    </row>
    <row r="33" spans="2:17" x14ac:dyDescent="0.2">
      <c r="B33" s="23" t="s">
        <v>3612</v>
      </c>
      <c r="C33" s="41" t="s">
        <v>3850</v>
      </c>
      <c r="D33" s="41" t="s">
        <v>3851</v>
      </c>
      <c r="E33" s="41">
        <v>4.5661414285714276E-2</v>
      </c>
      <c r="F33" s="101" t="s">
        <v>136</v>
      </c>
      <c r="G33" s="126">
        <v>15564.40466</v>
      </c>
      <c r="H33" s="41">
        <v>0.10274884078756946</v>
      </c>
      <c r="I33" s="41">
        <v>2.5167347508002684E-3</v>
      </c>
      <c r="J33" s="41" t="s">
        <v>3613</v>
      </c>
      <c r="K33" s="18"/>
      <c r="L33" s="18"/>
      <c r="M33" s="18"/>
      <c r="N33" s="18"/>
      <c r="O33" s="18"/>
      <c r="P33" s="18"/>
      <c r="Q33" s="18"/>
    </row>
    <row r="34" spans="2:17" x14ac:dyDescent="0.2">
      <c r="B34" s="23" t="s">
        <v>3614</v>
      </c>
      <c r="C34" s="41" t="s">
        <v>3850</v>
      </c>
      <c r="D34" s="41" t="s">
        <v>3851</v>
      </c>
      <c r="E34" s="41">
        <v>5.2360119999999996E-2</v>
      </c>
      <c r="F34" s="101" t="s">
        <v>2</v>
      </c>
      <c r="G34" s="126">
        <v>5506.9623000000001</v>
      </c>
      <c r="H34" s="41">
        <v>3.6354361438572833E-2</v>
      </c>
      <c r="I34" s="41">
        <v>8.9046537240037118E-4</v>
      </c>
      <c r="J34" s="41" t="s">
        <v>3615</v>
      </c>
      <c r="K34" s="18"/>
      <c r="L34" s="18"/>
      <c r="M34" s="18"/>
      <c r="N34" s="18"/>
      <c r="O34" s="18"/>
      <c r="P34" s="18"/>
      <c r="Q34" s="18"/>
    </row>
    <row r="35" spans="2:17" s="164" customFormat="1" x14ac:dyDescent="0.2">
      <c r="B35" s="133" t="s">
        <v>3599</v>
      </c>
      <c r="C35" s="167"/>
      <c r="D35" s="167" t="s">
        <v>178</v>
      </c>
      <c r="E35" s="168"/>
      <c r="F35" s="168" t="s">
        <v>178</v>
      </c>
      <c r="G35" s="169">
        <v>0</v>
      </c>
      <c r="H35" s="167">
        <v>0</v>
      </c>
      <c r="I35" s="167">
        <v>0</v>
      </c>
      <c r="J35" s="167" t="s">
        <v>178</v>
      </c>
    </row>
    <row r="36" spans="2:17" s="164" customFormat="1" x14ac:dyDescent="0.2">
      <c r="B36" s="116" t="s">
        <v>167</v>
      </c>
      <c r="C36" s="174"/>
      <c r="D36" s="116"/>
      <c r="E36" s="193"/>
      <c r="F36" s="175"/>
      <c r="G36" s="175"/>
      <c r="H36" s="175"/>
      <c r="I36" s="175"/>
      <c r="J36" s="175"/>
      <c r="K36" s="194"/>
      <c r="L36" s="179"/>
      <c r="M36" s="195"/>
      <c r="N36" s="195"/>
      <c r="O36" s="195"/>
      <c r="P36" s="179"/>
      <c r="Q36" s="179"/>
    </row>
    <row r="37" spans="2:17" s="164" customFormat="1" x14ac:dyDescent="0.2">
      <c r="B37" s="116" t="s">
        <v>168</v>
      </c>
      <c r="C37" s="174"/>
      <c r="D37" s="116"/>
      <c r="E37" s="193"/>
      <c r="F37" s="175"/>
      <c r="G37" s="175"/>
      <c r="H37" s="175"/>
      <c r="I37" s="175"/>
      <c r="J37" s="175"/>
      <c r="K37" s="194"/>
      <c r="L37" s="179"/>
      <c r="M37" s="195"/>
      <c r="N37" s="195"/>
      <c r="O37" s="195"/>
      <c r="P37" s="179"/>
      <c r="Q37" s="179"/>
    </row>
    <row r="38" spans="2:17" s="164" customFormat="1" x14ac:dyDescent="0.2">
      <c r="B38" s="116" t="s">
        <v>169</v>
      </c>
      <c r="C38" s="174"/>
      <c r="D38" s="116"/>
      <c r="E38" s="193"/>
      <c r="F38" s="175"/>
      <c r="G38" s="175"/>
      <c r="H38" s="175"/>
      <c r="I38" s="175"/>
      <c r="J38" s="175"/>
      <c r="K38" s="194"/>
      <c r="L38" s="179"/>
      <c r="M38" s="195"/>
      <c r="N38" s="195"/>
      <c r="O38" s="195"/>
      <c r="P38" s="179"/>
      <c r="Q38" s="179"/>
    </row>
    <row r="39" spans="2:17" s="164" customFormat="1" x14ac:dyDescent="0.2">
      <c r="B39" s="116" t="s">
        <v>170</v>
      </c>
      <c r="C39" s="174"/>
      <c r="D39" s="116"/>
      <c r="E39" s="193"/>
      <c r="F39" s="175"/>
      <c r="G39" s="175"/>
      <c r="H39" s="175"/>
      <c r="I39" s="175"/>
      <c r="J39" s="175"/>
      <c r="K39" s="194"/>
      <c r="L39" s="179"/>
      <c r="M39" s="195"/>
      <c r="N39" s="195"/>
      <c r="O39" s="195"/>
      <c r="P39" s="179"/>
      <c r="Q39" s="179"/>
    </row>
    <row r="40" spans="2:17" s="164" customFormat="1" x14ac:dyDescent="0.2">
      <c r="B40" s="116" t="s">
        <v>171</v>
      </c>
      <c r="C40" s="174"/>
      <c r="D40" s="116"/>
      <c r="E40" s="193"/>
      <c r="F40" s="175"/>
      <c r="G40" s="175"/>
      <c r="H40" s="175"/>
      <c r="I40" s="175"/>
      <c r="J40" s="175"/>
      <c r="K40" s="194"/>
      <c r="L40" s="179"/>
      <c r="M40" s="195"/>
      <c r="N40" s="195"/>
      <c r="O40" s="195"/>
      <c r="P40" s="179"/>
      <c r="Q40" s="179"/>
    </row>
  </sheetData>
  <mergeCells count="1">
    <mergeCell ref="B7:J7"/>
  </mergeCells>
  <phoneticPr fontId="3" type="noConversion"/>
  <conditionalFormatting sqref="L1:L6 L36:L55570">
    <cfRule type="expression" dxfId="40" priority="371" stopIfTrue="1">
      <formula>LEFT(#REF!,3)="TIR"</formula>
    </cfRule>
  </conditionalFormatting>
  <conditionalFormatting sqref="H11:J35 C11:F35">
    <cfRule type="expression" dxfId="39" priority="373" stopIfTrue="1">
      <formula>LEFT(#REF!,3)="TIR"</formula>
    </cfRule>
  </conditionalFormatting>
  <conditionalFormatting sqref="B11:B35 G11:J35">
    <cfRule type="expression" dxfId="38" priority="375" stopIfTrue="1">
      <formula>#REF!&gt;0</formula>
    </cfRule>
    <cfRule type="expression" dxfId="37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165</v>
      </c>
      <c r="C3" s="162" t="s">
        <v>174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175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35" t="s">
        <v>95</v>
      </c>
      <c r="C7" s="236"/>
      <c r="D7" s="236"/>
      <c r="E7" s="236"/>
      <c r="F7" s="236"/>
      <c r="G7" s="236"/>
      <c r="H7" s="236"/>
      <c r="I7" s="236"/>
      <c r="J7" s="236"/>
      <c r="K7" s="237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4" customFormat="1" ht="12.75" customHeight="1" thickBot="1" x14ac:dyDescent="0.25">
      <c r="B11" s="142" t="s">
        <v>134</v>
      </c>
      <c r="C11" s="106"/>
      <c r="D11" s="106"/>
      <c r="E11" s="209"/>
      <c r="F11" s="197"/>
      <c r="G11" s="150"/>
      <c r="H11" s="150"/>
      <c r="I11" s="200">
        <v>4.0000000000000003E-7</v>
      </c>
      <c r="J11" s="106">
        <v>1</v>
      </c>
      <c r="K11" s="121">
        <v>6.4679242303901096E-14</v>
      </c>
    </row>
    <row r="12" spans="1:19" s="164" customFormat="1" x14ac:dyDescent="0.2">
      <c r="B12" s="132" t="s">
        <v>3616</v>
      </c>
      <c r="C12" s="167" t="s">
        <v>178</v>
      </c>
      <c r="D12" s="167" t="s">
        <v>178</v>
      </c>
      <c r="E12" s="167" t="s">
        <v>178</v>
      </c>
      <c r="F12" s="167" t="s">
        <v>178</v>
      </c>
      <c r="G12" s="181" t="s">
        <v>178</v>
      </c>
      <c r="H12" s="210" t="s">
        <v>178</v>
      </c>
      <c r="I12" s="169">
        <v>0</v>
      </c>
      <c r="J12" s="167">
        <v>0</v>
      </c>
      <c r="K12" s="167">
        <v>0</v>
      </c>
    </row>
    <row r="13" spans="1:19" s="164" customFormat="1" x14ac:dyDescent="0.2">
      <c r="B13" s="132" t="s">
        <v>3617</v>
      </c>
      <c r="C13" s="167" t="s">
        <v>178</v>
      </c>
      <c r="D13" s="167" t="s">
        <v>178</v>
      </c>
      <c r="E13" s="167" t="s">
        <v>178</v>
      </c>
      <c r="F13" s="167" t="s">
        <v>178</v>
      </c>
      <c r="G13" s="181" t="s">
        <v>178</v>
      </c>
      <c r="H13" s="210" t="s">
        <v>178</v>
      </c>
      <c r="I13" s="169">
        <v>0</v>
      </c>
      <c r="J13" s="167">
        <v>0</v>
      </c>
      <c r="K13" s="167">
        <v>0</v>
      </c>
    </row>
    <row r="14" spans="1:19" s="164" customFormat="1" x14ac:dyDescent="0.2">
      <c r="B14" s="116" t="s">
        <v>167</v>
      </c>
      <c r="C14" s="174"/>
      <c r="D14" s="116"/>
      <c r="E14" s="193"/>
      <c r="F14" s="175"/>
      <c r="G14" s="175"/>
      <c r="H14" s="175"/>
      <c r="I14" s="175"/>
      <c r="J14" s="175"/>
      <c r="K14" s="175"/>
      <c r="L14" s="194"/>
      <c r="M14" s="179"/>
      <c r="N14" s="195"/>
      <c r="O14" s="195"/>
      <c r="P14" s="195"/>
      <c r="Q14" s="179"/>
      <c r="R14" s="179"/>
    </row>
    <row r="15" spans="1:19" s="164" customFormat="1" x14ac:dyDescent="0.2">
      <c r="B15" s="116" t="s">
        <v>168</v>
      </c>
      <c r="C15" s="174"/>
      <c r="D15" s="116"/>
      <c r="E15" s="193"/>
      <c r="F15" s="175"/>
      <c r="G15" s="175"/>
      <c r="H15" s="175"/>
      <c r="I15" s="175"/>
      <c r="J15" s="175"/>
      <c r="K15" s="175"/>
      <c r="L15" s="194"/>
      <c r="M15" s="179"/>
      <c r="N15" s="195"/>
      <c r="O15" s="195"/>
      <c r="P15" s="195"/>
      <c r="Q15" s="179"/>
      <c r="R15" s="179"/>
    </row>
    <row r="16" spans="1:19" s="164" customFormat="1" x14ac:dyDescent="0.2">
      <c r="B16" s="116" t="s">
        <v>169</v>
      </c>
      <c r="C16" s="174"/>
      <c r="D16" s="116"/>
      <c r="E16" s="193"/>
      <c r="F16" s="175"/>
      <c r="G16" s="175"/>
      <c r="H16" s="175"/>
      <c r="I16" s="175"/>
      <c r="J16" s="175"/>
      <c r="K16" s="175"/>
      <c r="L16" s="194"/>
      <c r="M16" s="179"/>
      <c r="N16" s="195"/>
      <c r="O16" s="195"/>
      <c r="P16" s="195"/>
      <c r="Q16" s="179"/>
      <c r="R16" s="179"/>
    </row>
    <row r="17" spans="2:18" s="164" customFormat="1" x14ac:dyDescent="0.2">
      <c r="B17" s="116" t="s">
        <v>170</v>
      </c>
      <c r="C17" s="174"/>
      <c r="D17" s="116"/>
      <c r="E17" s="193"/>
      <c r="F17" s="175"/>
      <c r="G17" s="175"/>
      <c r="H17" s="175"/>
      <c r="I17" s="175"/>
      <c r="J17" s="175"/>
      <c r="K17" s="175"/>
      <c r="L17" s="194"/>
      <c r="M17" s="179"/>
      <c r="N17" s="195"/>
      <c r="O17" s="195"/>
      <c r="P17" s="195"/>
      <c r="Q17" s="179"/>
      <c r="R17" s="179"/>
    </row>
    <row r="18" spans="2:18" s="164" customFormat="1" x14ac:dyDescent="0.2">
      <c r="B18" s="116" t="s">
        <v>171</v>
      </c>
      <c r="C18" s="174"/>
      <c r="D18" s="116"/>
      <c r="E18" s="193"/>
      <c r="F18" s="175"/>
      <c r="G18" s="175"/>
      <c r="H18" s="175"/>
      <c r="I18" s="175"/>
      <c r="J18" s="175"/>
      <c r="K18" s="175"/>
      <c r="L18" s="194"/>
      <c r="M18" s="179"/>
      <c r="N18" s="195"/>
      <c r="O18" s="195"/>
      <c r="P18" s="195"/>
      <c r="Q18" s="179"/>
      <c r="R18" s="179"/>
    </row>
  </sheetData>
  <mergeCells count="1">
    <mergeCell ref="B7:K7"/>
  </mergeCells>
  <conditionalFormatting sqref="M1:M6 M14:M55548">
    <cfRule type="expression" dxfId="36" priority="383" stopIfTrue="1">
      <formula>LEFT(#REF!,3)="TIR"</formula>
    </cfRule>
  </conditionalFormatting>
  <conditionalFormatting sqref="J11:K13 C11:F13">
    <cfRule type="expression" dxfId="35" priority="385" stopIfTrue="1">
      <formula>LEFT(#REF!,3)="TIR"</formula>
    </cfRule>
  </conditionalFormatting>
  <conditionalFormatting sqref="B11:B13 G11:K13">
    <cfRule type="expression" dxfId="34" priority="387" stopIfTrue="1">
      <formula>#REF!&gt;0</formula>
    </cfRule>
    <cfRule type="expression" dxfId="33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53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12.8554687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163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164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165</v>
      </c>
      <c r="C3" s="163" t="s">
        <v>174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175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35" t="s">
        <v>96</v>
      </c>
      <c r="C7" s="236"/>
      <c r="D7" s="236"/>
      <c r="E7" s="236"/>
      <c r="F7" s="236"/>
      <c r="G7" s="236"/>
      <c r="H7" s="236"/>
      <c r="I7" s="236"/>
      <c r="J7" s="236"/>
      <c r="K7" s="237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4" customFormat="1" ht="12.75" customHeight="1" thickBot="1" x14ac:dyDescent="0.25">
      <c r="B11" s="110" t="s">
        <v>135</v>
      </c>
      <c r="C11" s="165"/>
      <c r="D11" s="165"/>
      <c r="E11" s="165" t="s">
        <v>178</v>
      </c>
      <c r="F11" s="165" t="s">
        <v>178</v>
      </c>
      <c r="G11" s="165" t="s">
        <v>178</v>
      </c>
      <c r="H11" s="165" t="s">
        <v>178</v>
      </c>
      <c r="I11" s="135">
        <v>6712.2933814988801</v>
      </c>
      <c r="J11" s="115">
        <v>1</v>
      </c>
      <c r="K11" s="91">
        <v>1.0853651250920943E-3</v>
      </c>
    </row>
    <row r="12" spans="1:21" s="164" customFormat="1" x14ac:dyDescent="0.2">
      <c r="B12" s="132" t="s">
        <v>149</v>
      </c>
      <c r="C12" s="211"/>
      <c r="D12" s="168" t="s">
        <v>178</v>
      </c>
      <c r="E12" s="187" t="s">
        <v>178</v>
      </c>
      <c r="F12" s="188" t="s">
        <v>178</v>
      </c>
      <c r="G12" s="181" t="s">
        <v>178</v>
      </c>
      <c r="H12" s="188" t="s">
        <v>178</v>
      </c>
      <c r="I12" s="169">
        <v>5317.0979812988808</v>
      </c>
      <c r="J12" s="167">
        <v>0.79214326297989568</v>
      </c>
      <c r="K12" s="167">
        <v>8.5976467171503424E-4</v>
      </c>
    </row>
    <row r="13" spans="1:21" x14ac:dyDescent="0.2">
      <c r="B13" s="23" t="s">
        <v>3671</v>
      </c>
      <c r="C13" s="31" t="s">
        <v>3672</v>
      </c>
      <c r="D13" s="101" t="s">
        <v>444</v>
      </c>
      <c r="E13" s="33" t="s">
        <v>178</v>
      </c>
      <c r="F13" s="24">
        <v>0</v>
      </c>
      <c r="G13" s="104" t="s">
        <v>184</v>
      </c>
      <c r="H13" s="24">
        <v>0</v>
      </c>
      <c r="I13" s="126">
        <v>126.82494</v>
      </c>
      <c r="J13" s="114">
        <v>1.889442740234926E-2</v>
      </c>
      <c r="K13" s="41">
        <v>2.0507352561094294E-5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3636</v>
      </c>
      <c r="C14" s="31" t="s">
        <v>3637</v>
      </c>
      <c r="D14" s="101" t="s">
        <v>444</v>
      </c>
      <c r="E14" s="33" t="s">
        <v>178</v>
      </c>
      <c r="F14" s="24">
        <v>5.0900000000000001E-2</v>
      </c>
      <c r="G14" s="104" t="s">
        <v>184</v>
      </c>
      <c r="H14" s="24">
        <v>0</v>
      </c>
      <c r="I14" s="126">
        <v>1805.3500300000001</v>
      </c>
      <c r="J14" s="114">
        <v>0.26896172848703148</v>
      </c>
      <c r="K14" s="41">
        <v>2.9192168008431281E-4</v>
      </c>
      <c r="L14" s="18"/>
      <c r="M14" s="18"/>
      <c r="N14" s="18"/>
      <c r="O14" s="18"/>
      <c r="P14" s="18"/>
      <c r="Q14" s="18"/>
    </row>
    <row r="15" spans="1:21" x14ac:dyDescent="0.2">
      <c r="B15" s="23" t="s">
        <v>3622</v>
      </c>
      <c r="C15" s="31" t="s">
        <v>3623</v>
      </c>
      <c r="D15" s="101" t="s">
        <v>444</v>
      </c>
      <c r="E15" s="33" t="s">
        <v>178</v>
      </c>
      <c r="F15" s="24">
        <v>5.33E-2</v>
      </c>
      <c r="G15" s="104" t="s">
        <v>184</v>
      </c>
      <c r="H15" s="24">
        <v>0</v>
      </c>
      <c r="I15" s="126">
        <v>10.0151</v>
      </c>
      <c r="J15" s="114">
        <v>1.4920533759154001E-3</v>
      </c>
      <c r="K15" s="41">
        <v>1.6194226989944998E-6</v>
      </c>
      <c r="L15" s="18"/>
      <c r="M15" s="18"/>
      <c r="N15" s="18"/>
      <c r="O15" s="18"/>
      <c r="P15" s="18"/>
      <c r="Q15" s="18"/>
    </row>
    <row r="16" spans="1:21" x14ac:dyDescent="0.2">
      <c r="B16" s="23" t="s">
        <v>3624</v>
      </c>
      <c r="C16" s="31" t="s">
        <v>3625</v>
      </c>
      <c r="D16" s="101" t="s">
        <v>444</v>
      </c>
      <c r="E16" s="33" t="s">
        <v>178</v>
      </c>
      <c r="F16" s="24">
        <v>6.6000000000000003E-2</v>
      </c>
      <c r="G16" s="104" t="s">
        <v>184</v>
      </c>
      <c r="H16" s="24">
        <v>0</v>
      </c>
      <c r="I16" s="126">
        <v>10.0151</v>
      </c>
      <c r="J16" s="114">
        <v>1.4920533759154001E-3</v>
      </c>
      <c r="K16" s="41">
        <v>1.6194226989944998E-6</v>
      </c>
      <c r="L16" s="18"/>
      <c r="M16" s="18"/>
      <c r="N16" s="18"/>
      <c r="O16" s="18"/>
      <c r="P16" s="18"/>
      <c r="Q16" s="18"/>
    </row>
    <row r="17" spans="2:17" x14ac:dyDescent="0.2">
      <c r="B17" s="23" t="s">
        <v>3626</v>
      </c>
      <c r="C17" s="31" t="s">
        <v>3627</v>
      </c>
      <c r="D17" s="101" t="s">
        <v>444</v>
      </c>
      <c r="E17" s="33" t="s">
        <v>178</v>
      </c>
      <c r="F17" s="24">
        <v>6.6000000000000003E-2</v>
      </c>
      <c r="G17" s="104" t="s">
        <v>184</v>
      </c>
      <c r="H17" s="24">
        <v>0</v>
      </c>
      <c r="I17" s="126">
        <v>10.0151</v>
      </c>
      <c r="J17" s="114">
        <v>1.4920533759154001E-3</v>
      </c>
      <c r="K17" s="41">
        <v>1.6194226989944998E-6</v>
      </c>
      <c r="L17" s="18"/>
      <c r="M17" s="18"/>
      <c r="N17" s="18"/>
      <c r="O17" s="18"/>
      <c r="P17" s="18"/>
      <c r="Q17" s="18"/>
    </row>
    <row r="18" spans="2:17" x14ac:dyDescent="0.2">
      <c r="B18" s="23" t="s">
        <v>3628</v>
      </c>
      <c r="C18" s="31" t="s">
        <v>3629</v>
      </c>
      <c r="D18" s="101" t="s">
        <v>444</v>
      </c>
      <c r="E18" s="33" t="s">
        <v>178</v>
      </c>
      <c r="F18" s="24">
        <v>6.6000000000000003E-2</v>
      </c>
      <c r="G18" s="104" t="s">
        <v>184</v>
      </c>
      <c r="H18" s="24">
        <v>0</v>
      </c>
      <c r="I18" s="126">
        <v>10.0151</v>
      </c>
      <c r="J18" s="114">
        <v>1.4920533759154001E-3</v>
      </c>
      <c r="K18" s="41">
        <v>1.6194226989944998E-6</v>
      </c>
      <c r="L18" s="18"/>
      <c r="M18" s="18"/>
      <c r="N18" s="18"/>
      <c r="O18" s="18"/>
      <c r="P18" s="18"/>
      <c r="Q18" s="18"/>
    </row>
    <row r="19" spans="2:17" x14ac:dyDescent="0.2">
      <c r="B19" s="23" t="s">
        <v>3630</v>
      </c>
      <c r="C19" s="31" t="s">
        <v>3631</v>
      </c>
      <c r="D19" s="101" t="s">
        <v>444</v>
      </c>
      <c r="E19" s="33" t="s">
        <v>178</v>
      </c>
      <c r="F19" s="24">
        <v>5.7500000000000002E-2</v>
      </c>
      <c r="G19" s="104" t="s">
        <v>184</v>
      </c>
      <c r="H19" s="24">
        <v>0</v>
      </c>
      <c r="I19" s="126">
        <v>205.5016</v>
      </c>
      <c r="J19" s="114">
        <v>3.0615705887711175E-2</v>
      </c>
      <c r="K19" s="41">
        <v>3.3229219450598403E-5</v>
      </c>
      <c r="L19" s="18"/>
      <c r="M19" s="18"/>
      <c r="N19" s="18"/>
      <c r="O19" s="18"/>
      <c r="P19" s="18"/>
      <c r="Q19" s="18"/>
    </row>
    <row r="20" spans="2:17" x14ac:dyDescent="0.2">
      <c r="B20" s="23" t="s">
        <v>3632</v>
      </c>
      <c r="C20" s="31" t="s">
        <v>3633</v>
      </c>
      <c r="D20" s="101" t="s">
        <v>444</v>
      </c>
      <c r="E20" s="33" t="s">
        <v>178</v>
      </c>
      <c r="F20" s="24">
        <v>6.6000000000000003E-2</v>
      </c>
      <c r="G20" s="104" t="s">
        <v>184</v>
      </c>
      <c r="H20" s="24">
        <v>0</v>
      </c>
      <c r="I20" s="126">
        <v>10.0151</v>
      </c>
      <c r="J20" s="114">
        <v>1.4920533759154001E-3</v>
      </c>
      <c r="K20" s="41">
        <v>1.6194226989944998E-6</v>
      </c>
      <c r="L20" s="18"/>
      <c r="M20" s="18"/>
      <c r="N20" s="18"/>
      <c r="O20" s="18"/>
      <c r="P20" s="18"/>
      <c r="Q20" s="18"/>
    </row>
    <row r="21" spans="2:17" x14ac:dyDescent="0.2">
      <c r="B21" s="23" t="s">
        <v>3646</v>
      </c>
      <c r="C21" s="31" t="s">
        <v>3647</v>
      </c>
      <c r="D21" s="101" t="s">
        <v>444</v>
      </c>
      <c r="E21" s="33" t="s">
        <v>178</v>
      </c>
      <c r="F21" s="24">
        <v>6.9500000000000006E-2</v>
      </c>
      <c r="G21" s="104" t="s">
        <v>184</v>
      </c>
      <c r="H21" s="24">
        <v>0</v>
      </c>
      <c r="I21" s="126">
        <v>46.721089999999997</v>
      </c>
      <c r="J21" s="114">
        <v>6.9605256124199693E-3</v>
      </c>
      <c r="K21" s="41">
        <v>7.5547117520309253E-6</v>
      </c>
      <c r="L21" s="18"/>
      <c r="M21" s="18"/>
      <c r="N21" s="18"/>
      <c r="O21" s="18"/>
      <c r="P21" s="18"/>
      <c r="Q21" s="18"/>
    </row>
    <row r="22" spans="2:17" x14ac:dyDescent="0.2">
      <c r="B22" s="23" t="s">
        <v>3657</v>
      </c>
      <c r="C22" s="31" t="s">
        <v>3658</v>
      </c>
      <c r="D22" s="101" t="s">
        <v>444</v>
      </c>
      <c r="E22" s="33" t="s">
        <v>178</v>
      </c>
      <c r="F22" s="24">
        <v>0</v>
      </c>
      <c r="G22" s="104" t="s">
        <v>184</v>
      </c>
      <c r="H22" s="24">
        <v>0</v>
      </c>
      <c r="I22" s="126">
        <v>8.6E-3</v>
      </c>
      <c r="J22" s="114">
        <v>1.28123124410864E-6</v>
      </c>
      <c r="K22" s="41">
        <v>1.3906037095338735E-9</v>
      </c>
      <c r="L22" s="18"/>
      <c r="M22" s="18"/>
      <c r="N22" s="18"/>
      <c r="O22" s="18"/>
      <c r="P22" s="18"/>
      <c r="Q22" s="18"/>
    </row>
    <row r="23" spans="2:17" x14ac:dyDescent="0.2">
      <c r="B23" s="23" t="s">
        <v>3673</v>
      </c>
      <c r="C23" s="31" t="s">
        <v>3674</v>
      </c>
      <c r="D23" s="101" t="s">
        <v>2127</v>
      </c>
      <c r="E23" s="33" t="s">
        <v>188</v>
      </c>
      <c r="F23" s="24">
        <v>0</v>
      </c>
      <c r="G23" s="104" t="s">
        <v>184</v>
      </c>
      <c r="H23" s="24">
        <v>0</v>
      </c>
      <c r="I23" s="126">
        <v>170.21191262132234</v>
      </c>
      <c r="J23" s="114">
        <v>2.5358234949991624E-2</v>
      </c>
      <c r="K23" s="41">
        <v>2.752294384861237E-5</v>
      </c>
      <c r="L23" s="18"/>
      <c r="M23" s="18"/>
      <c r="N23" s="18"/>
      <c r="O23" s="18"/>
      <c r="P23" s="18"/>
      <c r="Q23" s="18"/>
    </row>
    <row r="24" spans="2:17" x14ac:dyDescent="0.2">
      <c r="B24" s="23" t="s">
        <v>3659</v>
      </c>
      <c r="C24" s="31" t="s">
        <v>3660</v>
      </c>
      <c r="D24" s="101" t="s">
        <v>444</v>
      </c>
      <c r="E24" s="33" t="s">
        <v>178</v>
      </c>
      <c r="F24" s="24">
        <v>0</v>
      </c>
      <c r="G24" s="104" t="s">
        <v>184</v>
      </c>
      <c r="H24" s="24">
        <v>0</v>
      </c>
      <c r="I24" s="126">
        <v>157.92325</v>
      </c>
      <c r="J24" s="114">
        <v>2.352746535711393E-2</v>
      </c>
      <c r="K24" s="41">
        <v>2.5535890380423872E-5</v>
      </c>
      <c r="L24" s="18"/>
      <c r="M24" s="18"/>
      <c r="N24" s="18"/>
      <c r="O24" s="18"/>
      <c r="P24" s="18"/>
      <c r="Q24" s="18"/>
    </row>
    <row r="25" spans="2:17" x14ac:dyDescent="0.2">
      <c r="B25" s="23" t="s">
        <v>3667</v>
      </c>
      <c r="C25" s="31" t="s">
        <v>3668</v>
      </c>
      <c r="D25" s="101" t="s">
        <v>444</v>
      </c>
      <c r="E25" s="33" t="s">
        <v>178</v>
      </c>
      <c r="F25" s="24">
        <v>0</v>
      </c>
      <c r="G25" s="104" t="s">
        <v>184</v>
      </c>
      <c r="H25" s="24">
        <v>0</v>
      </c>
      <c r="I25" s="126">
        <v>73.489840000000001</v>
      </c>
      <c r="J25" s="114">
        <v>1.0948544085179639E-2</v>
      </c>
      <c r="K25" s="41">
        <v>1.1883167920587308E-5</v>
      </c>
      <c r="L25" s="18"/>
      <c r="M25" s="18"/>
      <c r="N25" s="18"/>
      <c r="O25" s="18"/>
      <c r="P25" s="18"/>
      <c r="Q25" s="18"/>
    </row>
    <row r="26" spans="2:17" x14ac:dyDescent="0.2">
      <c r="B26" s="23" t="s">
        <v>3638</v>
      </c>
      <c r="C26" s="31" t="s">
        <v>3639</v>
      </c>
      <c r="D26" s="101" t="s">
        <v>444</v>
      </c>
      <c r="E26" s="33" t="s">
        <v>178</v>
      </c>
      <c r="F26" s="24">
        <v>6.4399999999999999E-2</v>
      </c>
      <c r="G26" s="104" t="s">
        <v>184</v>
      </c>
      <c r="H26" s="24">
        <v>0.20850000000000002</v>
      </c>
      <c r="I26" s="126">
        <v>123.07374</v>
      </c>
      <c r="J26" s="114">
        <v>1.8335572211314339E-2</v>
      </c>
      <c r="K26" s="41">
        <v>1.9900790626768311E-5</v>
      </c>
      <c r="L26" s="18"/>
      <c r="M26" s="18"/>
      <c r="N26" s="18"/>
      <c r="O26" s="18"/>
      <c r="P26" s="18"/>
      <c r="Q26" s="18"/>
    </row>
    <row r="27" spans="2:17" x14ac:dyDescent="0.2">
      <c r="B27" s="23" t="s">
        <v>3640</v>
      </c>
      <c r="C27" s="31" t="s">
        <v>3641</v>
      </c>
      <c r="D27" s="101" t="s">
        <v>444</v>
      </c>
      <c r="E27" s="33" t="s">
        <v>178</v>
      </c>
      <c r="F27" s="24">
        <v>0.05</v>
      </c>
      <c r="G27" s="104" t="s">
        <v>184</v>
      </c>
      <c r="H27" s="24">
        <v>0</v>
      </c>
      <c r="I27" s="126">
        <v>3.25353</v>
      </c>
      <c r="J27" s="114">
        <v>4.8471212670288185E-4</v>
      </c>
      <c r="K27" s="41">
        <v>5.2608963803252832E-7</v>
      </c>
      <c r="L27" s="18"/>
      <c r="M27" s="18"/>
      <c r="N27" s="18"/>
      <c r="O27" s="18"/>
      <c r="P27" s="18"/>
      <c r="Q27" s="18"/>
    </row>
    <row r="28" spans="2:17" x14ac:dyDescent="0.2">
      <c r="B28" s="23" t="s">
        <v>3642</v>
      </c>
      <c r="C28" s="31" t="s">
        <v>3643</v>
      </c>
      <c r="D28" s="101" t="s">
        <v>444</v>
      </c>
      <c r="E28" s="33" t="s">
        <v>178</v>
      </c>
      <c r="F28" s="24">
        <v>1E-3</v>
      </c>
      <c r="G28" s="104" t="s">
        <v>184</v>
      </c>
      <c r="H28" s="24">
        <v>0</v>
      </c>
      <c r="I28" s="126">
        <v>50.6</v>
      </c>
      <c r="J28" s="114">
        <v>7.5384070874299049E-3</v>
      </c>
      <c r="K28" s="41">
        <v>8.1819241514434882E-6</v>
      </c>
      <c r="L28" s="18"/>
      <c r="M28" s="18"/>
      <c r="N28" s="18"/>
      <c r="O28" s="18"/>
      <c r="P28" s="18"/>
      <c r="Q28" s="18"/>
    </row>
    <row r="29" spans="2:17" x14ac:dyDescent="0.2">
      <c r="B29" s="23" t="s">
        <v>3661</v>
      </c>
      <c r="C29" s="31" t="s">
        <v>3662</v>
      </c>
      <c r="D29" s="101" t="s">
        <v>444</v>
      </c>
      <c r="E29" s="33" t="s">
        <v>178</v>
      </c>
      <c r="F29" s="24">
        <v>0</v>
      </c>
      <c r="G29" s="104" t="s">
        <v>184</v>
      </c>
      <c r="H29" s="24">
        <v>0</v>
      </c>
      <c r="I29" s="126">
        <v>56.568300000000001</v>
      </c>
      <c r="J29" s="114">
        <v>8.4275666728035794E-3</v>
      </c>
      <c r="K29" s="41">
        <v>9.1469869560494205E-6</v>
      </c>
      <c r="L29" s="18"/>
      <c r="M29" s="18"/>
      <c r="N29" s="18"/>
      <c r="O29" s="18"/>
      <c r="P29" s="18"/>
      <c r="Q29" s="18"/>
    </row>
    <row r="30" spans="2:17" x14ac:dyDescent="0.2">
      <c r="B30" s="23" t="s">
        <v>3618</v>
      </c>
      <c r="C30" s="31" t="s">
        <v>3619</v>
      </c>
      <c r="D30" s="101" t="s">
        <v>444</v>
      </c>
      <c r="E30" s="33" t="s">
        <v>178</v>
      </c>
      <c r="F30" s="24">
        <v>9.9000000000000005E-2</v>
      </c>
      <c r="G30" s="104" t="s">
        <v>184</v>
      </c>
      <c r="H30" s="24">
        <v>0</v>
      </c>
      <c r="I30" s="126">
        <v>1.1417599999999999</v>
      </c>
      <c r="J30" s="114">
        <v>1.7009983549691639E-4</v>
      </c>
      <c r="K30" s="41">
        <v>1.8462042923225526E-7</v>
      </c>
      <c r="L30" s="18"/>
      <c r="M30" s="18"/>
      <c r="N30" s="18"/>
      <c r="O30" s="18"/>
      <c r="P30" s="18"/>
      <c r="Q30" s="18"/>
    </row>
    <row r="31" spans="2:17" x14ac:dyDescent="0.2">
      <c r="B31" s="23" t="s">
        <v>3620</v>
      </c>
      <c r="C31" s="31" t="s">
        <v>3621</v>
      </c>
      <c r="D31" s="101" t="s">
        <v>444</v>
      </c>
      <c r="E31" s="33" t="s">
        <v>178</v>
      </c>
      <c r="F31" s="24">
        <v>9.9000000000000005E-2</v>
      </c>
      <c r="G31" s="104" t="s">
        <v>184</v>
      </c>
      <c r="H31" s="24">
        <v>0</v>
      </c>
      <c r="I31" s="126">
        <v>1.71513</v>
      </c>
      <c r="J31" s="114">
        <v>2.5552071438465719E-4</v>
      </c>
      <c r="K31" s="41">
        <v>2.7733327213172471E-7</v>
      </c>
      <c r="L31" s="18"/>
      <c r="M31" s="18"/>
      <c r="N31" s="18"/>
      <c r="O31" s="18"/>
      <c r="P31" s="18"/>
      <c r="Q31" s="18"/>
    </row>
    <row r="32" spans="2:17" x14ac:dyDescent="0.2">
      <c r="B32" s="23" t="s">
        <v>3634</v>
      </c>
      <c r="C32" s="31" t="s">
        <v>3635</v>
      </c>
      <c r="D32" s="101" t="s">
        <v>444</v>
      </c>
      <c r="E32" s="33" t="s">
        <v>178</v>
      </c>
      <c r="F32" s="24">
        <v>9.9000000000000005E-2</v>
      </c>
      <c r="G32" s="104" t="s">
        <v>184</v>
      </c>
      <c r="H32" s="24">
        <v>0</v>
      </c>
      <c r="I32" s="126">
        <v>12.00591</v>
      </c>
      <c r="J32" s="114">
        <v>1.7886450006926002E-3</v>
      </c>
      <c r="K32" s="41">
        <v>1.9413329049220732E-6</v>
      </c>
      <c r="L32" s="18"/>
      <c r="M32" s="18"/>
      <c r="N32" s="18"/>
      <c r="O32" s="18"/>
      <c r="P32" s="18"/>
      <c r="Q32" s="18"/>
    </row>
    <row r="33" spans="2:17" x14ac:dyDescent="0.2">
      <c r="B33" s="23" t="s">
        <v>3669</v>
      </c>
      <c r="C33" s="31" t="s">
        <v>3670</v>
      </c>
      <c r="D33" s="101" t="s">
        <v>444</v>
      </c>
      <c r="E33" s="33" t="s">
        <v>178</v>
      </c>
      <c r="F33" s="24">
        <v>0</v>
      </c>
      <c r="G33" s="104" t="s">
        <v>184</v>
      </c>
      <c r="H33" s="24">
        <v>0</v>
      </c>
      <c r="I33" s="126">
        <v>19.676599999999997</v>
      </c>
      <c r="J33" s="114">
        <v>2.9314272904451236E-3</v>
      </c>
      <c r="K33" s="41">
        <v>3.1816689477923503E-6</v>
      </c>
      <c r="L33" s="18"/>
      <c r="M33" s="18"/>
      <c r="N33" s="18"/>
      <c r="O33" s="18"/>
      <c r="P33" s="18"/>
      <c r="Q33" s="18"/>
    </row>
    <row r="34" spans="2:17" x14ac:dyDescent="0.2">
      <c r="B34" s="23" t="s">
        <v>3644</v>
      </c>
      <c r="C34" s="31" t="s">
        <v>3645</v>
      </c>
      <c r="D34" s="101" t="s">
        <v>444</v>
      </c>
      <c r="E34" s="33" t="s">
        <v>178</v>
      </c>
      <c r="F34" s="24">
        <v>1.0800000000000001E-2</v>
      </c>
      <c r="G34" s="104" t="s">
        <v>184</v>
      </c>
      <c r="H34" s="24">
        <v>0</v>
      </c>
      <c r="I34" s="126">
        <v>279.00281000000001</v>
      </c>
      <c r="J34" s="114">
        <v>4.1565943879779826E-2</v>
      </c>
      <c r="K34" s="41">
        <v>4.5114225878648199E-5</v>
      </c>
      <c r="L34" s="18"/>
      <c r="M34" s="18"/>
      <c r="N34" s="18"/>
      <c r="O34" s="18"/>
      <c r="P34" s="18"/>
      <c r="Q34" s="18"/>
    </row>
    <row r="35" spans="2:17" x14ac:dyDescent="0.2">
      <c r="B35" s="23" t="s">
        <v>3655</v>
      </c>
      <c r="C35" s="31" t="s">
        <v>3656</v>
      </c>
      <c r="D35" s="101" t="s">
        <v>444</v>
      </c>
      <c r="E35" s="33" t="s">
        <v>178</v>
      </c>
      <c r="F35" s="24">
        <v>0.03</v>
      </c>
      <c r="G35" s="104" t="s">
        <v>136</v>
      </c>
      <c r="H35" s="24">
        <v>0</v>
      </c>
      <c r="I35" s="126">
        <v>443.87870000000004</v>
      </c>
      <c r="J35" s="114">
        <v>6.6129216166782065E-2</v>
      </c>
      <c r="K35" s="41">
        <v>7.1774344977101567E-5</v>
      </c>
      <c r="L35" s="18"/>
      <c r="M35" s="18"/>
      <c r="N35" s="18"/>
      <c r="O35" s="18"/>
      <c r="P35" s="18"/>
      <c r="Q35" s="18"/>
    </row>
    <row r="36" spans="2:17" x14ac:dyDescent="0.2">
      <c r="B36" s="23" t="s">
        <v>3651</v>
      </c>
      <c r="C36" s="31" t="s">
        <v>3652</v>
      </c>
      <c r="D36" s="101" t="s">
        <v>444</v>
      </c>
      <c r="E36" s="33" t="s">
        <v>178</v>
      </c>
      <c r="F36" s="24">
        <v>8.5000000000000006E-2</v>
      </c>
      <c r="G36" s="104" t="s">
        <v>184</v>
      </c>
      <c r="H36" s="24">
        <v>0</v>
      </c>
      <c r="I36" s="126">
        <v>2.6460400000000002</v>
      </c>
      <c r="J36" s="114">
        <v>3.9420803734432859E-4</v>
      </c>
      <c r="K36" s="41">
        <v>4.2785965576453616E-7</v>
      </c>
      <c r="L36" s="18"/>
      <c r="M36" s="18"/>
      <c r="N36" s="18"/>
      <c r="O36" s="18"/>
      <c r="P36" s="18"/>
      <c r="Q36" s="18"/>
    </row>
    <row r="37" spans="2:17" x14ac:dyDescent="0.2">
      <c r="B37" s="23" t="s">
        <v>3653</v>
      </c>
      <c r="C37" s="31" t="s">
        <v>3654</v>
      </c>
      <c r="D37" s="101" t="s">
        <v>444</v>
      </c>
      <c r="E37" s="33" t="s">
        <v>178</v>
      </c>
      <c r="F37" s="24">
        <v>8.5000000000000006E-2</v>
      </c>
      <c r="G37" s="104" t="s">
        <v>184</v>
      </c>
      <c r="H37" s="24">
        <v>0</v>
      </c>
      <c r="I37" s="126">
        <v>1.9766700000000001</v>
      </c>
      <c r="J37" s="114">
        <v>2.9448504224328204E-4</v>
      </c>
      <c r="K37" s="41">
        <v>3.1962379471213045E-7</v>
      </c>
      <c r="L37" s="18"/>
      <c r="M37" s="18"/>
      <c r="N37" s="18"/>
      <c r="O37" s="18"/>
      <c r="P37" s="18"/>
      <c r="Q37" s="18"/>
    </row>
    <row r="38" spans="2:17" x14ac:dyDescent="0.2">
      <c r="B38" s="23" t="s">
        <v>3665</v>
      </c>
      <c r="C38" s="31" t="s">
        <v>3666</v>
      </c>
      <c r="D38" s="101" t="s">
        <v>444</v>
      </c>
      <c r="E38" s="33" t="s">
        <v>178</v>
      </c>
      <c r="F38" s="24">
        <v>0</v>
      </c>
      <c r="G38" s="104" t="s">
        <v>184</v>
      </c>
      <c r="H38" s="24">
        <v>0</v>
      </c>
      <c r="I38" s="126">
        <v>76.165320000000008</v>
      </c>
      <c r="J38" s="114">
        <v>1.1347138104829383E-2</v>
      </c>
      <c r="K38" s="41">
        <v>1.2315787968585412E-5</v>
      </c>
      <c r="L38" s="18"/>
      <c r="M38" s="18"/>
      <c r="N38" s="18"/>
      <c r="O38" s="18"/>
      <c r="P38" s="18"/>
      <c r="Q38" s="18"/>
    </row>
    <row r="39" spans="2:17" x14ac:dyDescent="0.2">
      <c r="B39" s="23" t="s">
        <v>3663</v>
      </c>
      <c r="C39" s="31" t="s">
        <v>3664</v>
      </c>
      <c r="D39" s="101" t="s">
        <v>444</v>
      </c>
      <c r="E39" s="33" t="s">
        <v>178</v>
      </c>
      <c r="F39" s="24">
        <v>0</v>
      </c>
      <c r="G39" s="104" t="s">
        <v>184</v>
      </c>
      <c r="H39" s="24">
        <v>0</v>
      </c>
      <c r="I39" s="126">
        <v>1316.8493000000001</v>
      </c>
      <c r="J39" s="114">
        <v>0.19618470545844091</v>
      </c>
      <c r="K39" s="41">
        <v>2.1293203738105638E-4</v>
      </c>
      <c r="L39" s="18"/>
      <c r="M39" s="18"/>
      <c r="N39" s="18"/>
      <c r="O39" s="18"/>
      <c r="P39" s="18"/>
      <c r="Q39" s="18"/>
    </row>
    <row r="40" spans="2:17" x14ac:dyDescent="0.2">
      <c r="B40" s="23" t="s">
        <v>3648</v>
      </c>
      <c r="C40" s="31" t="s">
        <v>3649</v>
      </c>
      <c r="D40" s="101" t="s">
        <v>3650</v>
      </c>
      <c r="E40" s="33" t="s">
        <v>188</v>
      </c>
      <c r="F40" s="24">
        <v>6.7799999999999999E-2</v>
      </c>
      <c r="G40" s="104" t="s">
        <v>184</v>
      </c>
      <c r="H40" s="24">
        <v>0</v>
      </c>
      <c r="I40" s="126">
        <v>292.43740847755913</v>
      </c>
      <c r="J40" s="114">
        <v>4.3567435428791816E-2</v>
      </c>
      <c r="K40" s="41">
        <v>4.7286575004112366E-5</v>
      </c>
      <c r="L40" s="18"/>
      <c r="M40" s="18"/>
      <c r="N40" s="18"/>
      <c r="O40" s="18"/>
      <c r="P40" s="18"/>
      <c r="Q40" s="18"/>
    </row>
    <row r="41" spans="2:17" s="164" customFormat="1" x14ac:dyDescent="0.2">
      <c r="B41" s="133" t="s">
        <v>375</v>
      </c>
      <c r="C41" s="212" t="s">
        <v>178</v>
      </c>
      <c r="D41" s="168" t="s">
        <v>178</v>
      </c>
      <c r="E41" s="190" t="s">
        <v>178</v>
      </c>
      <c r="F41" s="191" t="s">
        <v>178</v>
      </c>
      <c r="G41" s="181" t="s">
        <v>178</v>
      </c>
      <c r="H41" s="191" t="s">
        <v>178</v>
      </c>
      <c r="I41" s="169">
        <v>1395.1954002</v>
      </c>
      <c r="J41" s="167">
        <v>0.2078567370201044</v>
      </c>
      <c r="K41" s="167">
        <v>2.2560045337706013E-4</v>
      </c>
    </row>
    <row r="42" spans="2:17" x14ac:dyDescent="0.2">
      <c r="B42" s="23" t="s">
        <v>3675</v>
      </c>
      <c r="C42" s="31" t="s">
        <v>3676</v>
      </c>
      <c r="D42" s="101" t="s">
        <v>444</v>
      </c>
      <c r="E42" s="33" t="s">
        <v>178</v>
      </c>
      <c r="F42" s="24">
        <v>0</v>
      </c>
      <c r="G42" s="104" t="s">
        <v>2</v>
      </c>
      <c r="H42" s="24">
        <v>0</v>
      </c>
      <c r="I42" s="126">
        <v>103.75239000000001</v>
      </c>
      <c r="J42" s="114">
        <v>1.5457070199877306E-2</v>
      </c>
      <c r="K42" s="41">
        <v>1.6776564931047112E-5</v>
      </c>
      <c r="L42" s="18"/>
      <c r="M42" s="18"/>
      <c r="N42" s="18"/>
      <c r="O42" s="18"/>
      <c r="P42" s="18"/>
      <c r="Q42" s="18"/>
    </row>
    <row r="43" spans="2:17" x14ac:dyDescent="0.2">
      <c r="B43" s="23" t="s">
        <v>3677</v>
      </c>
      <c r="C43" s="31" t="s">
        <v>3678</v>
      </c>
      <c r="D43" s="101" t="s">
        <v>444</v>
      </c>
      <c r="E43" s="33" t="s">
        <v>178</v>
      </c>
      <c r="F43" s="24">
        <v>0</v>
      </c>
      <c r="G43" s="104" t="s">
        <v>2</v>
      </c>
      <c r="H43" s="24">
        <v>0</v>
      </c>
      <c r="I43" s="126">
        <v>301.19423999999998</v>
      </c>
      <c r="J43" s="114">
        <v>4.4872031492273985E-2</v>
      </c>
      <c r="K43" s="41">
        <v>4.8702538073748347E-5</v>
      </c>
      <c r="L43" s="18"/>
      <c r="M43" s="18"/>
      <c r="N43" s="18"/>
      <c r="O43" s="18"/>
      <c r="P43" s="18"/>
      <c r="Q43" s="18"/>
    </row>
    <row r="44" spans="2:17" x14ac:dyDescent="0.2">
      <c r="B44" s="23" t="s">
        <v>3679</v>
      </c>
      <c r="C44" s="31" t="s">
        <v>3680</v>
      </c>
      <c r="D44" s="101" t="s">
        <v>444</v>
      </c>
      <c r="E44" s="33" t="s">
        <v>178</v>
      </c>
      <c r="F44" s="24">
        <v>0</v>
      </c>
      <c r="G44" s="104" t="s">
        <v>136</v>
      </c>
      <c r="H44" s="24">
        <v>0</v>
      </c>
      <c r="I44" s="126">
        <v>135.46214000000001</v>
      </c>
      <c r="J44" s="114">
        <v>2.0181200716490558E-2</v>
      </c>
      <c r="K44" s="41">
        <v>2.1903971440162433E-5</v>
      </c>
      <c r="L44" s="18"/>
      <c r="M44" s="18"/>
      <c r="N44" s="18"/>
      <c r="O44" s="18"/>
      <c r="P44" s="18"/>
      <c r="Q44" s="18"/>
    </row>
    <row r="45" spans="2:17" x14ac:dyDescent="0.2">
      <c r="B45" s="23" t="s">
        <v>3681</v>
      </c>
      <c r="C45" s="31" t="s">
        <v>3682</v>
      </c>
      <c r="D45" s="101" t="s">
        <v>444</v>
      </c>
      <c r="E45" s="33" t="s">
        <v>178</v>
      </c>
      <c r="F45" s="24">
        <v>0</v>
      </c>
      <c r="G45" s="104" t="s">
        <v>136</v>
      </c>
      <c r="H45" s="24">
        <v>0</v>
      </c>
      <c r="I45" s="126">
        <v>445.44229999999999</v>
      </c>
      <c r="J45" s="114">
        <v>6.636216188460628E-2</v>
      </c>
      <c r="K45" s="41">
        <v>7.2027176135267511E-5</v>
      </c>
      <c r="L45" s="18"/>
      <c r="M45" s="18"/>
      <c r="N45" s="18"/>
      <c r="O45" s="18"/>
      <c r="P45" s="18"/>
      <c r="Q45" s="18"/>
    </row>
    <row r="46" spans="2:17" x14ac:dyDescent="0.2">
      <c r="B46" s="23" t="s">
        <v>3683</v>
      </c>
      <c r="C46" s="31" t="s">
        <v>3684</v>
      </c>
      <c r="D46" s="101" t="s">
        <v>444</v>
      </c>
      <c r="E46" s="33" t="s">
        <v>178</v>
      </c>
      <c r="F46" s="24">
        <v>0</v>
      </c>
      <c r="G46" s="104" t="s">
        <v>2</v>
      </c>
      <c r="H46" s="24">
        <v>0</v>
      </c>
      <c r="I46" s="126">
        <v>161.19532999999998</v>
      </c>
      <c r="J46" s="114">
        <v>2.4014941069814274E-2</v>
      </c>
      <c r="K46" s="41">
        <v>2.6064979518318242E-5</v>
      </c>
      <c r="L46" s="18"/>
      <c r="M46" s="18"/>
      <c r="N46" s="18"/>
      <c r="O46" s="18"/>
      <c r="P46" s="18"/>
      <c r="Q46" s="18"/>
    </row>
    <row r="47" spans="2:17" x14ac:dyDescent="0.2">
      <c r="B47" s="23" t="s">
        <v>3685</v>
      </c>
      <c r="C47" s="31" t="s">
        <v>3686</v>
      </c>
      <c r="D47" s="101" t="s">
        <v>2127</v>
      </c>
      <c r="E47" s="33" t="s">
        <v>188</v>
      </c>
      <c r="F47" s="24">
        <v>0</v>
      </c>
      <c r="G47" s="104" t="s">
        <v>136</v>
      </c>
      <c r="H47" s="24">
        <v>0</v>
      </c>
      <c r="I47" s="126">
        <v>203.7689</v>
      </c>
      <c r="J47" s="114">
        <v>3.0357567588098728E-2</v>
      </c>
      <c r="K47" s="41">
        <v>3.2949045142748479E-5</v>
      </c>
      <c r="L47" s="18"/>
      <c r="M47" s="18"/>
      <c r="N47" s="18"/>
      <c r="O47" s="18"/>
      <c r="P47" s="18"/>
      <c r="Q47" s="18"/>
    </row>
    <row r="48" spans="2:17" x14ac:dyDescent="0.2">
      <c r="B48" s="23" t="s">
        <v>3687</v>
      </c>
      <c r="C48" s="31" t="s">
        <v>3688</v>
      </c>
      <c r="D48" s="101" t="s">
        <v>2127</v>
      </c>
      <c r="E48" s="33" t="s">
        <v>188</v>
      </c>
      <c r="F48" s="24">
        <v>0</v>
      </c>
      <c r="G48" s="104" t="s">
        <v>136</v>
      </c>
      <c r="H48" s="24">
        <v>0</v>
      </c>
      <c r="I48" s="126">
        <v>44.380099999999999</v>
      </c>
      <c r="J48" s="114">
        <v>6.6117640391471924E-3</v>
      </c>
      <c r="K48" s="41">
        <v>7.176178103428402E-6</v>
      </c>
      <c r="L48" s="18"/>
      <c r="M48" s="18"/>
      <c r="N48" s="18"/>
      <c r="O48" s="18"/>
      <c r="P48" s="18"/>
      <c r="Q48" s="18"/>
    </row>
    <row r="49" spans="2:17" s="164" customFormat="1" x14ac:dyDescent="0.2">
      <c r="B49" s="116" t="s">
        <v>167</v>
      </c>
      <c r="C49" s="116"/>
      <c r="D49" s="174"/>
      <c r="E49" s="116"/>
      <c r="F49" s="193"/>
      <c r="G49" s="193"/>
      <c r="H49" s="193"/>
      <c r="I49" s="193"/>
      <c r="J49" s="193"/>
      <c r="K49" s="176"/>
      <c r="L49" s="179"/>
      <c r="M49" s="195"/>
      <c r="N49" s="195"/>
      <c r="O49" s="195"/>
      <c r="P49" s="179"/>
      <c r="Q49" s="179"/>
    </row>
    <row r="50" spans="2:17" s="164" customFormat="1" x14ac:dyDescent="0.2">
      <c r="B50" s="116" t="s">
        <v>168</v>
      </c>
      <c r="C50" s="116"/>
      <c r="D50" s="174"/>
      <c r="E50" s="116"/>
      <c r="F50" s="193"/>
      <c r="G50" s="193"/>
      <c r="H50" s="193"/>
      <c r="I50" s="193"/>
      <c r="J50" s="193"/>
      <c r="K50" s="176"/>
      <c r="L50" s="179"/>
      <c r="M50" s="195"/>
      <c r="N50" s="195"/>
      <c r="O50" s="195"/>
      <c r="P50" s="179"/>
      <c r="Q50" s="179"/>
    </row>
    <row r="51" spans="2:17" s="164" customFormat="1" x14ac:dyDescent="0.2">
      <c r="B51" s="116" t="s">
        <v>169</v>
      </c>
      <c r="C51" s="116"/>
      <c r="D51" s="174"/>
      <c r="E51" s="116"/>
      <c r="F51" s="193"/>
      <c r="G51" s="193"/>
      <c r="H51" s="193"/>
      <c r="I51" s="193"/>
      <c r="J51" s="193"/>
      <c r="K51" s="176"/>
      <c r="L51" s="179"/>
      <c r="M51" s="195"/>
      <c r="N51" s="195"/>
      <c r="O51" s="195"/>
      <c r="P51" s="179"/>
      <c r="Q51" s="179"/>
    </row>
    <row r="52" spans="2:17" s="164" customFormat="1" x14ac:dyDescent="0.2">
      <c r="B52" s="116" t="s">
        <v>170</v>
      </c>
      <c r="C52" s="116"/>
      <c r="D52" s="174"/>
      <c r="E52" s="116"/>
      <c r="F52" s="193"/>
      <c r="G52" s="193"/>
      <c r="H52" s="193"/>
      <c r="I52" s="193"/>
      <c r="J52" s="193"/>
      <c r="K52" s="176"/>
      <c r="L52" s="179"/>
      <c r="M52" s="195"/>
      <c r="N52" s="195"/>
      <c r="O52" s="195"/>
      <c r="P52" s="179"/>
      <c r="Q52" s="179"/>
    </row>
    <row r="53" spans="2:17" s="164" customFormat="1" x14ac:dyDescent="0.2">
      <c r="B53" s="116" t="s">
        <v>171</v>
      </c>
      <c r="C53" s="116"/>
      <c r="D53" s="174"/>
      <c r="E53" s="116"/>
      <c r="F53" s="193"/>
      <c r="G53" s="193"/>
      <c r="H53" s="193"/>
      <c r="I53" s="193"/>
      <c r="J53" s="193"/>
      <c r="K53" s="176"/>
      <c r="L53" s="179"/>
      <c r="M53" s="195"/>
      <c r="N53" s="195"/>
      <c r="O53" s="195"/>
      <c r="P53" s="179"/>
      <c r="Q53" s="179"/>
    </row>
  </sheetData>
  <mergeCells count="1">
    <mergeCell ref="B7:K7"/>
  </mergeCells>
  <phoneticPr fontId="3" type="noConversion"/>
  <conditionalFormatting sqref="M7:U7 L1:L7 L49:L55583 F12:H48">
    <cfRule type="expression" dxfId="32" priority="398" stopIfTrue="1">
      <formula>LEFT(#REF!,3)="TIR"</formula>
    </cfRule>
  </conditionalFormatting>
  <conditionalFormatting sqref="F8:G8">
    <cfRule type="expression" dxfId="31" priority="402" stopIfTrue="1">
      <formula>LEFT(#REF!,3)="TIR"</formula>
    </cfRule>
  </conditionalFormatting>
  <conditionalFormatting sqref="K12:K48 C12:E48">
    <cfRule type="expression" dxfId="30" priority="403" stopIfTrue="1">
      <formula>LEFT(#REF!,3)="TIR"</formula>
    </cfRule>
  </conditionalFormatting>
  <conditionalFormatting sqref="G12:G48 B12:B48 I12:K48">
    <cfRule type="expression" dxfId="29" priority="405" stopIfTrue="1">
      <formula>#REF!&gt;0</formula>
    </cfRule>
    <cfRule type="expression" dxfId="28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24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48.85546875" bestFit="1" customWidth="1"/>
    <col min="3" max="4" width="9" bestFit="1" customWidth="1"/>
  </cols>
  <sheetData>
    <row r="1" spans="1:4" x14ac:dyDescent="0.2">
      <c r="A1" s="107"/>
      <c r="B1" t="s">
        <v>163</v>
      </c>
      <c r="C1" t="s">
        <v>172</v>
      </c>
    </row>
    <row r="2" spans="1:4" x14ac:dyDescent="0.2">
      <c r="B2" t="s">
        <v>164</v>
      </c>
      <c r="C2" t="s">
        <v>56</v>
      </c>
    </row>
    <row r="3" spans="1:4" x14ac:dyDescent="0.2">
      <c r="B3" t="s">
        <v>165</v>
      </c>
      <c r="C3" t="s">
        <v>174</v>
      </c>
    </row>
    <row r="4" spans="1:4" x14ac:dyDescent="0.2">
      <c r="B4" t="s">
        <v>166</v>
      </c>
      <c r="C4" t="s">
        <v>175</v>
      </c>
    </row>
    <row r="7" spans="1:4" ht="13.5" thickBot="1" x14ac:dyDescent="0.25"/>
    <row r="8" spans="1:4" x14ac:dyDescent="0.2">
      <c r="B8" s="235" t="s">
        <v>140</v>
      </c>
      <c r="C8" s="236"/>
      <c r="D8" s="237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7" customFormat="1" x14ac:dyDescent="0.2">
      <c r="B11" s="213"/>
      <c r="C11" s="214">
        <v>1</v>
      </c>
      <c r="D11" s="215">
        <v>2</v>
      </c>
    </row>
    <row r="12" spans="1:4" s="157" customFormat="1" ht="13.5" thickBot="1" x14ac:dyDescent="0.25">
      <c r="B12" s="110" t="s">
        <v>3723</v>
      </c>
      <c r="C12" s="216">
        <v>269153.19882389985</v>
      </c>
      <c r="D12" s="217" t="s">
        <v>178</v>
      </c>
    </row>
    <row r="13" spans="1:4" s="157" customFormat="1" x14ac:dyDescent="0.2">
      <c r="B13" s="156" t="s">
        <v>149</v>
      </c>
      <c r="C13" s="218">
        <v>101574.72247389991</v>
      </c>
      <c r="D13" s="219" t="s">
        <v>178</v>
      </c>
    </row>
    <row r="14" spans="1:4" x14ac:dyDescent="0.2">
      <c r="B14" s="67" t="s">
        <v>3724</v>
      </c>
      <c r="C14" s="155">
        <v>91.806629999999998</v>
      </c>
      <c r="D14" s="50" t="s">
        <v>3725</v>
      </c>
    </row>
    <row r="15" spans="1:4" x14ac:dyDescent="0.2">
      <c r="B15" s="67" t="s">
        <v>3726</v>
      </c>
      <c r="C15" s="155">
        <v>244.167</v>
      </c>
      <c r="D15" s="50" t="s">
        <v>3727</v>
      </c>
    </row>
    <row r="16" spans="1:4" x14ac:dyDescent="0.2">
      <c r="B16" s="67" t="s">
        <v>3728</v>
      </c>
      <c r="C16" s="155">
        <v>2430.4439900000002</v>
      </c>
      <c r="D16" s="50" t="s">
        <v>178</v>
      </c>
    </row>
    <row r="17" spans="2:4" x14ac:dyDescent="0.2">
      <c r="B17" s="67" t="s">
        <v>3729</v>
      </c>
      <c r="C17" s="155">
        <v>10.066540000000002</v>
      </c>
      <c r="D17" s="50" t="s">
        <v>3730</v>
      </c>
    </row>
    <row r="18" spans="2:4" x14ac:dyDescent="0.2">
      <c r="B18" s="67" t="s">
        <v>3731</v>
      </c>
      <c r="C18" s="155">
        <v>947.46884</v>
      </c>
      <c r="D18" s="50" t="s">
        <v>3725</v>
      </c>
    </row>
    <row r="19" spans="2:4" x14ac:dyDescent="0.2">
      <c r="B19" s="67" t="s">
        <v>3732</v>
      </c>
      <c r="C19" s="155">
        <v>4436.1779999999999</v>
      </c>
      <c r="D19" s="50" t="s">
        <v>3733</v>
      </c>
    </row>
    <row r="20" spans="2:4" x14ac:dyDescent="0.2">
      <c r="B20" s="67" t="s">
        <v>3734</v>
      </c>
      <c r="C20" s="155">
        <v>292.50031999999999</v>
      </c>
      <c r="D20" s="50" t="s">
        <v>3733</v>
      </c>
    </row>
    <row r="21" spans="2:4" x14ac:dyDescent="0.2">
      <c r="B21" s="67" t="s">
        <v>3735</v>
      </c>
      <c r="C21" s="155">
        <v>513.27530999999999</v>
      </c>
      <c r="D21" s="50" t="s">
        <v>3736</v>
      </c>
    </row>
    <row r="22" spans="2:4" x14ac:dyDescent="0.2">
      <c r="B22" s="67" t="s">
        <v>3737</v>
      </c>
      <c r="C22" s="155">
        <v>4349.6173699999999</v>
      </c>
      <c r="D22" s="50" t="s">
        <v>3738</v>
      </c>
    </row>
    <row r="23" spans="2:4" x14ac:dyDescent="0.2">
      <c r="B23" s="67" t="s">
        <v>3739</v>
      </c>
      <c r="C23" s="155">
        <v>4490.2438400000001</v>
      </c>
      <c r="D23" s="50" t="s">
        <v>3740</v>
      </c>
    </row>
    <row r="24" spans="2:4" x14ac:dyDescent="0.2">
      <c r="B24" s="161" t="s">
        <v>3741</v>
      </c>
      <c r="C24" s="155">
        <v>7531.62853</v>
      </c>
      <c r="D24" s="50" t="s">
        <v>3736</v>
      </c>
    </row>
    <row r="25" spans="2:4" x14ac:dyDescent="0.2">
      <c r="B25" s="67" t="s">
        <v>3742</v>
      </c>
      <c r="C25" s="155">
        <v>828.68280000000004</v>
      </c>
      <c r="D25" s="50" t="s">
        <v>3733</v>
      </c>
    </row>
    <row r="26" spans="2:4" x14ac:dyDescent="0.2">
      <c r="B26" s="67" t="s">
        <v>3743</v>
      </c>
      <c r="C26" s="155">
        <v>5898.6491299999998</v>
      </c>
      <c r="D26" s="50" t="s">
        <v>3744</v>
      </c>
    </row>
    <row r="27" spans="2:4" x14ac:dyDescent="0.2">
      <c r="B27" s="67" t="s">
        <v>3745</v>
      </c>
      <c r="C27" s="155">
        <v>19358.389879999999</v>
      </c>
      <c r="D27" s="50" t="s">
        <v>3725</v>
      </c>
    </row>
    <row r="28" spans="2:4" x14ac:dyDescent="0.2">
      <c r="B28" s="67" t="s">
        <v>3746</v>
      </c>
      <c r="C28" s="155">
        <v>222.72503</v>
      </c>
      <c r="D28" s="50" t="s">
        <v>3747</v>
      </c>
    </row>
    <row r="29" spans="2:4" x14ac:dyDescent="0.2">
      <c r="B29" s="67" t="s">
        <v>3748</v>
      </c>
      <c r="C29" s="155">
        <v>136.35267000000002</v>
      </c>
      <c r="D29" s="50" t="s">
        <v>3747</v>
      </c>
    </row>
    <row r="30" spans="2:4" x14ac:dyDescent="0.2">
      <c r="B30" s="67" t="s">
        <v>3749</v>
      </c>
      <c r="C30" s="155">
        <v>1146.28592</v>
      </c>
      <c r="D30" s="50" t="s">
        <v>3738</v>
      </c>
    </row>
    <row r="31" spans="2:4" x14ac:dyDescent="0.2">
      <c r="B31" s="67" t="s">
        <v>3750</v>
      </c>
      <c r="C31" s="155">
        <v>713.05934000000002</v>
      </c>
      <c r="D31" s="50" t="s">
        <v>173</v>
      </c>
    </row>
    <row r="32" spans="2:4" x14ac:dyDescent="0.2">
      <c r="B32" s="67" t="s">
        <v>3751</v>
      </c>
      <c r="C32" s="155">
        <v>3468.0546899999999</v>
      </c>
      <c r="D32" s="50" t="s">
        <v>3727</v>
      </c>
    </row>
    <row r="33" spans="2:4" x14ac:dyDescent="0.2">
      <c r="B33" s="67" t="s">
        <v>3752</v>
      </c>
      <c r="C33" s="155">
        <v>249.74160999999998</v>
      </c>
      <c r="D33" s="50" t="s">
        <v>3727</v>
      </c>
    </row>
    <row r="34" spans="2:4" x14ac:dyDescent="0.2">
      <c r="B34" s="67" t="s">
        <v>3753</v>
      </c>
      <c r="C34" s="155">
        <v>1448.6061200000001</v>
      </c>
      <c r="D34" s="50" t="s">
        <v>3738</v>
      </c>
    </row>
    <row r="35" spans="2:4" x14ac:dyDescent="0.2">
      <c r="B35" s="67" t="s">
        <v>3754</v>
      </c>
      <c r="C35" s="155">
        <v>27449.444489999998</v>
      </c>
      <c r="D35" s="50" t="s">
        <v>3738</v>
      </c>
    </row>
    <row r="36" spans="2:4" x14ac:dyDescent="0.2">
      <c r="B36" s="67" t="s">
        <v>3755</v>
      </c>
      <c r="C36" s="155">
        <v>1985.3740400000002</v>
      </c>
      <c r="D36" s="50" t="s">
        <v>3727</v>
      </c>
    </row>
    <row r="37" spans="2:4" x14ac:dyDescent="0.2">
      <c r="B37" s="67" t="s">
        <v>3756</v>
      </c>
      <c r="C37" s="155">
        <v>1448.1696999999999</v>
      </c>
      <c r="D37" s="50" t="s">
        <v>3727</v>
      </c>
    </row>
    <row r="38" spans="2:4" x14ac:dyDescent="0.2">
      <c r="B38" s="67" t="s">
        <v>3757</v>
      </c>
      <c r="C38" s="155">
        <v>249.51729</v>
      </c>
      <c r="D38" s="50" t="s">
        <v>3727</v>
      </c>
    </row>
    <row r="39" spans="2:4" x14ac:dyDescent="0.2">
      <c r="B39" s="67" t="s">
        <v>3758</v>
      </c>
      <c r="C39" s="155">
        <v>53.642300000000006</v>
      </c>
      <c r="D39" s="50" t="s">
        <v>3727</v>
      </c>
    </row>
    <row r="40" spans="2:4" x14ac:dyDescent="0.2">
      <c r="B40" s="67" t="s">
        <v>3759</v>
      </c>
      <c r="C40" s="155">
        <v>85.878289999999993</v>
      </c>
      <c r="D40" s="50" t="s">
        <v>3727</v>
      </c>
    </row>
    <row r="41" spans="2:4" x14ac:dyDescent="0.2">
      <c r="B41" s="67" t="s">
        <v>3760</v>
      </c>
      <c r="C41" s="155">
        <v>193.11785</v>
      </c>
      <c r="D41" s="50" t="s">
        <v>3727</v>
      </c>
    </row>
    <row r="42" spans="2:4" x14ac:dyDescent="0.2">
      <c r="B42" s="67" t="s">
        <v>3761</v>
      </c>
      <c r="C42" s="155">
        <v>23.594459999999998</v>
      </c>
      <c r="D42" s="50" t="s">
        <v>3727</v>
      </c>
    </row>
    <row r="43" spans="2:4" x14ac:dyDescent="0.2">
      <c r="B43" s="67" t="s">
        <v>3762</v>
      </c>
      <c r="C43" s="155">
        <v>37.88073</v>
      </c>
      <c r="D43" s="50" t="s">
        <v>3727</v>
      </c>
    </row>
    <row r="44" spans="2:4" x14ac:dyDescent="0.2">
      <c r="B44" s="67" t="s">
        <v>3763</v>
      </c>
      <c r="C44" s="155">
        <v>26.31626</v>
      </c>
      <c r="D44" s="50" t="s">
        <v>3727</v>
      </c>
    </row>
    <row r="45" spans="2:4" x14ac:dyDescent="0.2">
      <c r="B45" s="67" t="s">
        <v>3764</v>
      </c>
      <c r="C45" s="155">
        <v>23.34639</v>
      </c>
      <c r="D45" s="50" t="s">
        <v>3727</v>
      </c>
    </row>
    <row r="46" spans="2:4" x14ac:dyDescent="0.2">
      <c r="B46" s="67" t="s">
        <v>3765</v>
      </c>
      <c r="C46" s="155">
        <v>37.482399999999998</v>
      </c>
      <c r="D46" s="50" t="s">
        <v>3727</v>
      </c>
    </row>
    <row r="47" spans="2:4" x14ac:dyDescent="0.2">
      <c r="B47" s="67" t="s">
        <v>3766</v>
      </c>
      <c r="C47" s="155">
        <v>0.38024999999999998</v>
      </c>
      <c r="D47" s="50" t="s">
        <v>3727</v>
      </c>
    </row>
    <row r="48" spans="2:4" x14ac:dyDescent="0.2">
      <c r="B48" s="67" t="s">
        <v>3767</v>
      </c>
      <c r="C48" s="155">
        <v>196.60439000000002</v>
      </c>
      <c r="D48" s="50" t="s">
        <v>3727</v>
      </c>
    </row>
    <row r="49" spans="2:4" x14ac:dyDescent="0.2">
      <c r="B49" s="67" t="s">
        <v>3768</v>
      </c>
      <c r="C49" s="155">
        <v>49.03922</v>
      </c>
      <c r="D49" s="50" t="s">
        <v>3727</v>
      </c>
    </row>
    <row r="50" spans="2:4" x14ac:dyDescent="0.2">
      <c r="B50" s="67" t="s">
        <v>3769</v>
      </c>
      <c r="C50" s="155">
        <v>78.509059999999991</v>
      </c>
      <c r="D50" s="50" t="s">
        <v>3727</v>
      </c>
    </row>
    <row r="51" spans="2:4" x14ac:dyDescent="0.2">
      <c r="B51" s="67" t="s">
        <v>3770</v>
      </c>
      <c r="C51" s="155">
        <v>164.07386</v>
      </c>
      <c r="D51" s="50" t="s">
        <v>3727</v>
      </c>
    </row>
    <row r="52" spans="2:4" x14ac:dyDescent="0.2">
      <c r="B52" s="67" t="s">
        <v>3771</v>
      </c>
      <c r="C52" s="155">
        <v>40.37829</v>
      </c>
      <c r="D52" s="50" t="s">
        <v>3727</v>
      </c>
    </row>
    <row r="53" spans="2:4" x14ac:dyDescent="0.2">
      <c r="B53" s="67" t="s">
        <v>3772</v>
      </c>
      <c r="C53" s="155">
        <v>64.643389999999997</v>
      </c>
      <c r="D53" s="50" t="s">
        <v>3727</v>
      </c>
    </row>
    <row r="54" spans="2:4" x14ac:dyDescent="0.2">
      <c r="B54" s="67" t="s">
        <v>3773</v>
      </c>
      <c r="C54" s="155">
        <v>243.90223</v>
      </c>
      <c r="D54" s="50" t="s">
        <v>3747</v>
      </c>
    </row>
    <row r="55" spans="2:4" x14ac:dyDescent="0.2">
      <c r="B55" s="67" t="s">
        <v>3774</v>
      </c>
      <c r="C55" s="155">
        <v>2.9510000000000002E-2</v>
      </c>
      <c r="D55" s="50" t="s">
        <v>3727</v>
      </c>
    </row>
    <row r="56" spans="2:4" x14ac:dyDescent="0.2">
      <c r="B56" s="67" t="s">
        <v>3775</v>
      </c>
      <c r="C56" s="155">
        <v>7.3800000000000003E-3</v>
      </c>
      <c r="D56" s="50" t="s">
        <v>3727</v>
      </c>
    </row>
    <row r="57" spans="2:4" x14ac:dyDescent="0.2">
      <c r="B57" s="67" t="s">
        <v>3776</v>
      </c>
      <c r="C57" s="155">
        <v>2.9510000000000002E-2</v>
      </c>
      <c r="D57" s="50" t="s">
        <v>3727</v>
      </c>
    </row>
    <row r="58" spans="2:4" x14ac:dyDescent="0.2">
      <c r="B58" s="67" t="s">
        <v>3777</v>
      </c>
      <c r="C58" s="155">
        <v>3.6880000000000003E-2</v>
      </c>
      <c r="D58" s="50" t="s">
        <v>3727</v>
      </c>
    </row>
    <row r="59" spans="2:4" x14ac:dyDescent="0.2">
      <c r="B59" s="67" t="s">
        <v>3778</v>
      </c>
      <c r="C59" s="155">
        <v>9.5252199999999991</v>
      </c>
      <c r="D59" s="50" t="s">
        <v>3727</v>
      </c>
    </row>
    <row r="60" spans="2:4" x14ac:dyDescent="0.2">
      <c r="B60" s="67" t="s">
        <v>3779</v>
      </c>
      <c r="C60" s="155">
        <v>0.37150602400000005</v>
      </c>
      <c r="D60" s="50" t="s">
        <v>3727</v>
      </c>
    </row>
    <row r="61" spans="2:4" x14ac:dyDescent="0.2">
      <c r="B61" s="67" t="s">
        <v>3780</v>
      </c>
      <c r="C61" s="155">
        <v>73.416610000000006</v>
      </c>
      <c r="D61" s="50" t="s">
        <v>3727</v>
      </c>
    </row>
    <row r="62" spans="2:4" x14ac:dyDescent="0.2">
      <c r="B62" s="67" t="s">
        <v>3781</v>
      </c>
      <c r="C62" s="155">
        <v>0.93335999999999997</v>
      </c>
      <c r="D62" s="50" t="s">
        <v>3727</v>
      </c>
    </row>
    <row r="63" spans="2:4" x14ac:dyDescent="0.2">
      <c r="B63" s="67" t="s">
        <v>3782</v>
      </c>
      <c r="C63" s="155">
        <v>8.5447399999999991</v>
      </c>
      <c r="D63" s="50" t="s">
        <v>3727</v>
      </c>
    </row>
    <row r="64" spans="2:4" x14ac:dyDescent="0.2">
      <c r="B64" s="67" t="s">
        <v>3783</v>
      </c>
      <c r="C64" s="155">
        <v>0.32658767590000004</v>
      </c>
      <c r="D64" s="50" t="s">
        <v>3727</v>
      </c>
    </row>
    <row r="65" spans="2:4" x14ac:dyDescent="0.2">
      <c r="B65" s="67" t="s">
        <v>3784</v>
      </c>
      <c r="C65" s="155">
        <v>64.606620000000007</v>
      </c>
      <c r="D65" s="50" t="s">
        <v>3727</v>
      </c>
    </row>
    <row r="66" spans="2:4" x14ac:dyDescent="0.2">
      <c r="B66" s="67" t="s">
        <v>3785</v>
      </c>
      <c r="C66" s="155">
        <v>0.84741999999999995</v>
      </c>
      <c r="D66" s="50" t="s">
        <v>3727</v>
      </c>
    </row>
    <row r="67" spans="2:4" x14ac:dyDescent="0.2">
      <c r="B67" s="67" t="s">
        <v>3786</v>
      </c>
      <c r="C67" s="155">
        <v>10156.80868</v>
      </c>
      <c r="D67" s="50" t="s">
        <v>3736</v>
      </c>
    </row>
    <row r="68" spans="2:4" s="157" customFormat="1" x14ac:dyDescent="0.2">
      <c r="B68" s="220" t="s">
        <v>375</v>
      </c>
      <c r="C68" s="221">
        <v>167578.47634999995</v>
      </c>
      <c r="D68" s="222" t="s">
        <v>178</v>
      </c>
    </row>
    <row r="69" spans="2:4" x14ac:dyDescent="0.2">
      <c r="B69" s="67" t="s">
        <v>3787</v>
      </c>
      <c r="C69" s="155">
        <v>2406.39669</v>
      </c>
      <c r="D69" s="50" t="s">
        <v>3788</v>
      </c>
    </row>
    <row r="70" spans="2:4" x14ac:dyDescent="0.2">
      <c r="B70" s="67" t="s">
        <v>3789</v>
      </c>
      <c r="C70" s="155">
        <v>265.30180000000001</v>
      </c>
      <c r="D70" s="50" t="s">
        <v>3738</v>
      </c>
    </row>
    <row r="71" spans="2:4" x14ac:dyDescent="0.2">
      <c r="B71" s="67" t="s">
        <v>3790</v>
      </c>
      <c r="C71" s="155">
        <v>189.16931</v>
      </c>
      <c r="D71" s="50" t="s">
        <v>173</v>
      </c>
    </row>
    <row r="72" spans="2:4" x14ac:dyDescent="0.2">
      <c r="B72" s="67" t="s">
        <v>3791</v>
      </c>
      <c r="C72" s="155">
        <v>1017.45403</v>
      </c>
      <c r="D72" s="50" t="s">
        <v>3725</v>
      </c>
    </row>
    <row r="73" spans="2:4" x14ac:dyDescent="0.2">
      <c r="B73" s="67" t="s">
        <v>3792</v>
      </c>
      <c r="C73" s="155">
        <v>328.45648999999997</v>
      </c>
      <c r="D73" s="50" t="s">
        <v>3725</v>
      </c>
    </row>
    <row r="74" spans="2:4" x14ac:dyDescent="0.2">
      <c r="B74" s="67" t="s">
        <v>3793</v>
      </c>
      <c r="C74" s="155">
        <v>540.78246999999999</v>
      </c>
      <c r="D74" s="50" t="s">
        <v>3725</v>
      </c>
    </row>
    <row r="75" spans="2:4" x14ac:dyDescent="0.2">
      <c r="B75" s="67" t="s">
        <v>3794</v>
      </c>
      <c r="C75" s="155">
        <v>1470.9708600000001</v>
      </c>
      <c r="D75" s="50" t="s">
        <v>3725</v>
      </c>
    </row>
    <row r="76" spans="2:4" x14ac:dyDescent="0.2">
      <c r="B76" s="67" t="s">
        <v>3795</v>
      </c>
      <c r="C76" s="155">
        <v>292.59138000000002</v>
      </c>
      <c r="D76" s="50" t="s">
        <v>173</v>
      </c>
    </row>
    <row r="77" spans="2:4" x14ac:dyDescent="0.2">
      <c r="B77" s="67" t="s">
        <v>3796</v>
      </c>
      <c r="C77" s="155">
        <v>2577.6358</v>
      </c>
      <c r="D77" s="50" t="s">
        <v>3788</v>
      </c>
    </row>
    <row r="78" spans="2:4" x14ac:dyDescent="0.2">
      <c r="B78" s="67" t="s">
        <v>3797</v>
      </c>
      <c r="C78" s="155">
        <v>248.00230999999999</v>
      </c>
      <c r="D78" s="50" t="s">
        <v>3730</v>
      </c>
    </row>
    <row r="79" spans="2:4" x14ac:dyDescent="0.2">
      <c r="B79" s="67" t="s">
        <v>3798</v>
      </c>
      <c r="C79" s="155">
        <v>1028.2167299999999</v>
      </c>
      <c r="D79" s="50" t="s">
        <v>3788</v>
      </c>
    </row>
    <row r="80" spans="2:4" x14ac:dyDescent="0.2">
      <c r="B80" s="67" t="s">
        <v>3799</v>
      </c>
      <c r="C80" s="155">
        <v>1154.4052300000001</v>
      </c>
      <c r="D80" s="50" t="s">
        <v>3736</v>
      </c>
    </row>
    <row r="81" spans="2:4" x14ac:dyDescent="0.2">
      <c r="B81" s="67" t="s">
        <v>3800</v>
      </c>
      <c r="C81" s="155">
        <v>861.58033999999998</v>
      </c>
      <c r="D81" s="50" t="s">
        <v>3736</v>
      </c>
    </row>
    <row r="82" spans="2:4" x14ac:dyDescent="0.2">
      <c r="B82" s="67" t="s">
        <v>3801</v>
      </c>
      <c r="C82" s="155">
        <v>6988.2736699999996</v>
      </c>
      <c r="D82" s="50" t="s">
        <v>3736</v>
      </c>
    </row>
    <row r="83" spans="2:4" x14ac:dyDescent="0.2">
      <c r="B83" s="67" t="s">
        <v>3802</v>
      </c>
      <c r="C83" s="155">
        <v>2336.25333</v>
      </c>
      <c r="D83" s="50" t="s">
        <v>3736</v>
      </c>
    </row>
    <row r="84" spans="2:4" x14ac:dyDescent="0.2">
      <c r="B84" s="67" t="s">
        <v>3803</v>
      </c>
      <c r="C84" s="155">
        <v>2704.8020499999998</v>
      </c>
      <c r="D84" s="50" t="s">
        <v>3736</v>
      </c>
    </row>
    <row r="85" spans="2:4" x14ac:dyDescent="0.2">
      <c r="B85" s="67" t="s">
        <v>3804</v>
      </c>
      <c r="C85" s="155">
        <v>2635.59753</v>
      </c>
      <c r="D85" s="50" t="s">
        <v>3736</v>
      </c>
    </row>
    <row r="86" spans="2:4" x14ac:dyDescent="0.2">
      <c r="B86" s="67" t="s">
        <v>3805</v>
      </c>
      <c r="C86" s="155">
        <v>2428.2740099999996</v>
      </c>
      <c r="D86" s="50" t="s">
        <v>3730</v>
      </c>
    </row>
    <row r="87" spans="2:4" x14ac:dyDescent="0.2">
      <c r="B87" s="67" t="s">
        <v>3806</v>
      </c>
      <c r="C87" s="155">
        <v>11312.6576</v>
      </c>
      <c r="D87" s="50" t="s">
        <v>3807</v>
      </c>
    </row>
    <row r="88" spans="2:4" x14ac:dyDescent="0.2">
      <c r="B88" s="67" t="s">
        <v>3808</v>
      </c>
      <c r="C88" s="155">
        <v>1439.2337399999999</v>
      </c>
      <c r="D88" s="50" t="s">
        <v>3730</v>
      </c>
    </row>
    <row r="89" spans="2:4" x14ac:dyDescent="0.2">
      <c r="B89" s="67" t="s">
        <v>3809</v>
      </c>
      <c r="C89" s="155">
        <v>1745.7253999999998</v>
      </c>
      <c r="D89" s="50" t="s">
        <v>3736</v>
      </c>
    </row>
    <row r="90" spans="2:4" x14ac:dyDescent="0.2">
      <c r="B90" s="67" t="s">
        <v>3810</v>
      </c>
      <c r="C90" s="155">
        <v>708.04845999999998</v>
      </c>
      <c r="D90" s="50" t="s">
        <v>3730</v>
      </c>
    </row>
    <row r="91" spans="2:4" x14ac:dyDescent="0.2">
      <c r="B91" s="67" t="s">
        <v>3811</v>
      </c>
      <c r="C91" s="155">
        <v>581.49414000000002</v>
      </c>
      <c r="D91" s="50" t="s">
        <v>3733</v>
      </c>
    </row>
    <row r="92" spans="2:4" x14ac:dyDescent="0.2">
      <c r="B92" s="67" t="s">
        <v>3812</v>
      </c>
      <c r="C92" s="155">
        <v>3881.3254300000003</v>
      </c>
      <c r="D92" s="50" t="s">
        <v>3813</v>
      </c>
    </row>
    <row r="93" spans="2:4" x14ac:dyDescent="0.2">
      <c r="B93" s="67" t="s">
        <v>3814</v>
      </c>
      <c r="C93" s="155">
        <v>3469.1005099999998</v>
      </c>
      <c r="D93" s="50" t="s">
        <v>3730</v>
      </c>
    </row>
    <row r="94" spans="2:4" x14ac:dyDescent="0.2">
      <c r="B94" s="67" t="s">
        <v>3815</v>
      </c>
      <c r="C94" s="155">
        <v>2473.51368</v>
      </c>
      <c r="D94" s="50" t="s">
        <v>3813</v>
      </c>
    </row>
    <row r="95" spans="2:4" x14ac:dyDescent="0.2">
      <c r="B95" s="67" t="s">
        <v>3816</v>
      </c>
      <c r="C95" s="155">
        <v>1032.4141199999999</v>
      </c>
      <c r="D95" s="50" t="s">
        <v>3813</v>
      </c>
    </row>
    <row r="96" spans="2:4" x14ac:dyDescent="0.2">
      <c r="B96" s="67" t="s">
        <v>3817</v>
      </c>
      <c r="C96" s="155">
        <v>2226.2563399999999</v>
      </c>
      <c r="D96" s="50" t="s">
        <v>3744</v>
      </c>
    </row>
    <row r="97" spans="2:4" x14ac:dyDescent="0.2">
      <c r="B97" s="67" t="s">
        <v>3818</v>
      </c>
      <c r="C97" s="155">
        <v>7.7662200000000006</v>
      </c>
      <c r="D97" s="50" t="s">
        <v>3813</v>
      </c>
    </row>
    <row r="98" spans="2:4" x14ac:dyDescent="0.2">
      <c r="B98" s="67" t="s">
        <v>3819</v>
      </c>
      <c r="C98" s="155">
        <v>2959.4207799999999</v>
      </c>
      <c r="D98" s="50" t="s">
        <v>3813</v>
      </c>
    </row>
    <row r="99" spans="2:4" x14ac:dyDescent="0.2">
      <c r="B99" s="67" t="s">
        <v>3820</v>
      </c>
      <c r="C99" s="155">
        <v>1298.4717700000001</v>
      </c>
      <c r="D99" s="50" t="s">
        <v>3813</v>
      </c>
    </row>
    <row r="100" spans="2:4" x14ac:dyDescent="0.2">
      <c r="B100" s="67" t="s">
        <v>3821</v>
      </c>
      <c r="C100" s="155">
        <v>3024.7882200000004</v>
      </c>
      <c r="D100" s="50" t="s">
        <v>3730</v>
      </c>
    </row>
    <row r="101" spans="2:4" x14ac:dyDescent="0.2">
      <c r="B101" s="67" t="s">
        <v>3822</v>
      </c>
      <c r="C101" s="155">
        <v>3064.4321</v>
      </c>
      <c r="D101" s="50" t="s">
        <v>3813</v>
      </c>
    </row>
    <row r="102" spans="2:4" x14ac:dyDescent="0.2">
      <c r="B102" s="67" t="s">
        <v>3823</v>
      </c>
      <c r="C102" s="155">
        <v>1698.37646</v>
      </c>
      <c r="D102" s="50" t="s">
        <v>3813</v>
      </c>
    </row>
    <row r="103" spans="2:4" x14ac:dyDescent="0.2">
      <c r="B103" s="67" t="s">
        <v>3824</v>
      </c>
      <c r="C103" s="155">
        <v>1223.02469</v>
      </c>
      <c r="D103" s="50" t="s">
        <v>3736</v>
      </c>
    </row>
    <row r="104" spans="2:4" x14ac:dyDescent="0.2">
      <c r="B104" s="67" t="s">
        <v>3825</v>
      </c>
      <c r="C104" s="155">
        <v>2214.2433300000002</v>
      </c>
      <c r="D104" s="50" t="s">
        <v>3744</v>
      </c>
    </row>
    <row r="105" spans="2:4" x14ac:dyDescent="0.2">
      <c r="B105" s="67" t="s">
        <v>3826</v>
      </c>
      <c r="C105" s="155">
        <v>2185.41473</v>
      </c>
      <c r="D105" s="50" t="s">
        <v>3736</v>
      </c>
    </row>
    <row r="106" spans="2:4" x14ac:dyDescent="0.2">
      <c r="B106" s="67" t="s">
        <v>3827</v>
      </c>
      <c r="C106" s="155">
        <v>16800.779180000001</v>
      </c>
      <c r="D106" s="50" t="s">
        <v>3738</v>
      </c>
    </row>
    <row r="107" spans="2:4" x14ac:dyDescent="0.2">
      <c r="B107" s="67" t="s">
        <v>3828</v>
      </c>
      <c r="C107" s="155">
        <v>4450.2481299999999</v>
      </c>
      <c r="D107" s="50" t="s">
        <v>3788</v>
      </c>
    </row>
    <row r="108" spans="2:4" x14ac:dyDescent="0.2">
      <c r="B108" s="67" t="s">
        <v>3829</v>
      </c>
      <c r="C108" s="155">
        <v>8769.8654399999996</v>
      </c>
      <c r="D108" s="50" t="s">
        <v>3807</v>
      </c>
    </row>
    <row r="109" spans="2:4" x14ac:dyDescent="0.2">
      <c r="B109" s="67" t="s">
        <v>3830</v>
      </c>
      <c r="C109" s="155">
        <v>3333.4162000000001</v>
      </c>
      <c r="D109" s="50" t="s">
        <v>3738</v>
      </c>
    </row>
    <row r="110" spans="2:4" x14ac:dyDescent="0.2">
      <c r="B110" s="67" t="s">
        <v>3831</v>
      </c>
      <c r="C110" s="155">
        <v>1678.36842</v>
      </c>
      <c r="D110" s="50" t="s">
        <v>3744</v>
      </c>
    </row>
    <row r="111" spans="2:4" x14ac:dyDescent="0.2">
      <c r="B111" s="67" t="s">
        <v>3832</v>
      </c>
      <c r="C111" s="155">
        <v>4002.7761299999997</v>
      </c>
      <c r="D111" s="50" t="s">
        <v>3744</v>
      </c>
    </row>
    <row r="112" spans="2:4" x14ac:dyDescent="0.2">
      <c r="B112" s="67" t="s">
        <v>3833</v>
      </c>
      <c r="C112" s="155">
        <v>5247.2</v>
      </c>
      <c r="D112" s="50" t="s">
        <v>3744</v>
      </c>
    </row>
    <row r="113" spans="2:4" x14ac:dyDescent="0.2">
      <c r="B113" s="67" t="s">
        <v>3834</v>
      </c>
      <c r="C113" s="155">
        <v>4345.2039599999998</v>
      </c>
      <c r="D113" s="50" t="s">
        <v>3744</v>
      </c>
    </row>
    <row r="114" spans="2:4" x14ac:dyDescent="0.2">
      <c r="B114" s="67" t="s">
        <v>3835</v>
      </c>
      <c r="C114" s="155">
        <v>4865.9539999999997</v>
      </c>
      <c r="D114" s="50" t="s">
        <v>3736</v>
      </c>
    </row>
    <row r="115" spans="2:4" x14ac:dyDescent="0.2">
      <c r="B115" s="67" t="s">
        <v>3836</v>
      </c>
      <c r="C115" s="155">
        <v>6087.58097</v>
      </c>
      <c r="D115" s="50" t="s">
        <v>3736</v>
      </c>
    </row>
    <row r="116" spans="2:4" x14ac:dyDescent="0.2">
      <c r="B116" s="67" t="s">
        <v>3837</v>
      </c>
      <c r="C116" s="155">
        <v>133.61121</v>
      </c>
      <c r="D116" s="50" t="s">
        <v>3727</v>
      </c>
    </row>
    <row r="117" spans="2:4" x14ac:dyDescent="0.2">
      <c r="B117" s="67" t="s">
        <v>3838</v>
      </c>
      <c r="C117" s="155">
        <v>4528.2924999999996</v>
      </c>
      <c r="D117" s="50" t="s">
        <v>3727</v>
      </c>
    </row>
    <row r="118" spans="2:4" x14ac:dyDescent="0.2">
      <c r="B118" s="67" t="s">
        <v>3839</v>
      </c>
      <c r="C118" s="155">
        <v>87.736059999999995</v>
      </c>
      <c r="D118" s="50" t="s">
        <v>3727</v>
      </c>
    </row>
    <row r="119" spans="2:4" x14ac:dyDescent="0.2">
      <c r="B119" s="67" t="s">
        <v>3840</v>
      </c>
      <c r="C119" s="155">
        <v>19265.348469999997</v>
      </c>
      <c r="D119" s="50" t="s">
        <v>3841</v>
      </c>
    </row>
    <row r="120" spans="2:4" x14ac:dyDescent="0.2">
      <c r="B120" s="67" t="s">
        <v>3842</v>
      </c>
      <c r="C120" s="155">
        <v>263.73059000000001</v>
      </c>
      <c r="D120" s="50" t="s">
        <v>3733</v>
      </c>
    </row>
    <row r="121" spans="2:4" x14ac:dyDescent="0.2">
      <c r="B121" s="67" t="s">
        <v>3843</v>
      </c>
      <c r="C121" s="155">
        <v>5370.4995199999994</v>
      </c>
      <c r="D121" s="50" t="s">
        <v>3813</v>
      </c>
    </row>
    <row r="122" spans="2:4" x14ac:dyDescent="0.2">
      <c r="B122" s="67" t="s">
        <v>3844</v>
      </c>
      <c r="C122" s="155">
        <v>339.27511979999997</v>
      </c>
      <c r="D122" s="50" t="s">
        <v>3733</v>
      </c>
    </row>
    <row r="123" spans="2:4" x14ac:dyDescent="0.2">
      <c r="B123" s="67" t="s">
        <v>3845</v>
      </c>
      <c r="C123" s="155">
        <v>1988.7186999999999</v>
      </c>
      <c r="D123" s="50" t="s">
        <v>3725</v>
      </c>
    </row>
    <row r="124" spans="2:4" x14ac:dyDescent="0.2">
      <c r="B124" t="s">
        <v>167</v>
      </c>
    </row>
  </sheetData>
  <mergeCells count="1">
    <mergeCell ref="B8:D8"/>
  </mergeCells>
  <phoneticPr fontId="3" type="noConversion"/>
  <conditionalFormatting sqref="B12:D123">
    <cfRule type="expression" dxfId="27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5" t="s">
        <v>109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B25" s="152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6" priority="11" stopIfTrue="1">
      <formula>LEFT(#REF!,3)="TIR"</formula>
    </cfRule>
  </conditionalFormatting>
  <conditionalFormatting sqref="R6:Z6">
    <cfRule type="expression" dxfId="25" priority="9" stopIfTrue="1">
      <formula>LEFT(#REF!,3)="TIR"</formula>
    </cfRule>
  </conditionalFormatting>
  <conditionalFormatting sqref="P11:P20 C11:J20">
    <cfRule type="expression" dxfId="24" priority="7" stopIfTrue="1">
      <formula>LEFT(#REF!,3)="TIR"</formula>
    </cfRule>
  </conditionalFormatting>
  <conditionalFormatting sqref="N11:O20 B11:B20">
    <cfRule type="expression" dxfId="23" priority="5" stopIfTrue="1">
      <formula>#REF!&gt;0</formula>
    </cfRule>
    <cfRule type="expression" dxfId="22" priority="6" stopIfTrue="1">
      <formula>LEFT(#REF!,3)="TIR"</formula>
    </cfRule>
  </conditionalFormatting>
  <conditionalFormatting sqref="L11:L20">
    <cfRule type="expression" dxfId="21" priority="3" stopIfTrue="1">
      <formula>#REF!&gt;0</formula>
    </cfRule>
    <cfRule type="expression" dxfId="20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5" t="s">
        <v>128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157</v>
      </c>
      <c r="P20" s="46"/>
      <c r="R20" s="26"/>
      <c r="S20" s="26"/>
      <c r="T20" s="26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9" priority="11" stopIfTrue="1">
      <formula>LEFT(#REF!,3)="TIR"</formula>
    </cfRule>
  </conditionalFormatting>
  <conditionalFormatting sqref="R6:Z6">
    <cfRule type="expression" dxfId="18" priority="9" stopIfTrue="1">
      <formula>LEFT(#REF!,3)="TIR"</formula>
    </cfRule>
  </conditionalFormatting>
  <conditionalFormatting sqref="P11:P19 C11:J19">
    <cfRule type="expression" dxfId="17" priority="7" stopIfTrue="1">
      <formula>LEFT(#REF!,3)="TIR"</formula>
    </cfRule>
  </conditionalFormatting>
  <conditionalFormatting sqref="B19 N11:O19">
    <cfRule type="expression" dxfId="16" priority="5" stopIfTrue="1">
      <formula>#REF!&gt;0</formula>
    </cfRule>
    <cfRule type="expression" dxfId="15" priority="6" stopIfTrue="1">
      <formula>LEFT(#REF!,3)="TIR"</formula>
    </cfRule>
  </conditionalFormatting>
  <conditionalFormatting sqref="L11:L19">
    <cfRule type="expression" dxfId="14" priority="3" stopIfTrue="1">
      <formula>#REF!&gt;0</formula>
    </cfRule>
    <cfRule type="expression" dxfId="13" priority="4" stopIfTrue="1">
      <formula>LEFT(#REF!,3)="TIR"</formula>
    </cfRule>
  </conditionalFormatting>
  <conditionalFormatting sqref="B11:B18">
    <cfRule type="expression" dxfId="12" priority="1" stopIfTrue="1">
      <formula>#REF!&gt;0</formula>
    </cfRule>
    <cfRule type="expression" dxfId="11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8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12" style="45" bestFit="1" customWidth="1"/>
    <col min="10" max="10" width="10.5703125" style="95" bestFit="1" customWidth="1"/>
    <col min="11" max="11" width="12.140625" style="97" bestFit="1" customWidth="1"/>
    <col min="12" max="12" width="14.85546875" style="97" bestFit="1" customWidth="1"/>
    <col min="13" max="13" width="8.85546875" style="97" bestFit="1" customWidth="1"/>
    <col min="14" max="14" width="10.5703125" style="97" bestFit="1" customWidth="1"/>
    <col min="15" max="15" width="13.5703125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165</v>
      </c>
      <c r="C3" s="162" t="s">
        <v>174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166</v>
      </c>
      <c r="C4" s="12" t="s">
        <v>175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7"/>
    </row>
    <row r="7" spans="1:18" s="10" customFormat="1" x14ac:dyDescent="0.2">
      <c r="B7" s="238" t="s">
        <v>12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40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4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178</v>
      </c>
      <c r="O11" s="147">
        <v>1392813.4549000349</v>
      </c>
      <c r="P11" s="103"/>
      <c r="Q11" s="103">
        <v>1</v>
      </c>
      <c r="R11" s="121">
        <v>0.22521529733403245</v>
      </c>
    </row>
    <row r="12" spans="1:18" s="164" customFormat="1" x14ac:dyDescent="0.2">
      <c r="B12" s="132" t="s">
        <v>149</v>
      </c>
      <c r="C12" s="167" t="s">
        <v>178</v>
      </c>
      <c r="D12" s="167" t="s">
        <v>178</v>
      </c>
      <c r="E12" s="168" t="s">
        <v>178</v>
      </c>
      <c r="F12" s="168" t="s">
        <v>178</v>
      </c>
      <c r="G12" s="168" t="s">
        <v>178</v>
      </c>
      <c r="H12" s="168" t="s">
        <v>178</v>
      </c>
      <c r="I12" s="168" t="s">
        <v>178</v>
      </c>
      <c r="J12" s="167" t="s">
        <v>178</v>
      </c>
      <c r="K12" s="167" t="s">
        <v>178</v>
      </c>
      <c r="L12" s="180" t="s">
        <v>178</v>
      </c>
      <c r="M12" s="168" t="s">
        <v>178</v>
      </c>
      <c r="N12" s="168" t="s">
        <v>178</v>
      </c>
      <c r="O12" s="181">
        <v>1377633.6621060353</v>
      </c>
      <c r="P12" s="167" t="s">
        <v>178</v>
      </c>
      <c r="Q12" s="167">
        <v>0.98910134538075012</v>
      </c>
      <c r="R12" s="167">
        <v>0.22276075359341715</v>
      </c>
    </row>
    <row r="13" spans="1:18" s="164" customFormat="1" x14ac:dyDescent="0.2">
      <c r="B13" s="133" t="s">
        <v>281</v>
      </c>
      <c r="C13" s="171" t="s">
        <v>178</v>
      </c>
      <c r="D13" s="171" t="s">
        <v>178</v>
      </c>
      <c r="E13" s="168" t="s">
        <v>178</v>
      </c>
      <c r="F13" s="172" t="s">
        <v>178</v>
      </c>
      <c r="G13" s="172" t="s">
        <v>178</v>
      </c>
      <c r="H13" s="172" t="s">
        <v>178</v>
      </c>
      <c r="I13" s="172" t="s">
        <v>178</v>
      </c>
      <c r="J13" s="171" t="s">
        <v>178</v>
      </c>
      <c r="K13" s="171" t="s">
        <v>178</v>
      </c>
      <c r="L13" s="182" t="s">
        <v>178</v>
      </c>
      <c r="M13" s="172" t="s">
        <v>178</v>
      </c>
      <c r="N13" s="172" t="s">
        <v>178</v>
      </c>
      <c r="O13" s="173">
        <v>727873.74205737014</v>
      </c>
      <c r="P13" s="171" t="s">
        <v>178</v>
      </c>
      <c r="Q13" s="167">
        <v>0.52259241142211055</v>
      </c>
      <c r="R13" s="167">
        <v>0.11769580532293962</v>
      </c>
    </row>
    <row r="14" spans="1:18" x14ac:dyDescent="0.2">
      <c r="B14" s="23" t="s">
        <v>282</v>
      </c>
      <c r="C14" s="32" t="s">
        <v>283</v>
      </c>
      <c r="D14" s="32" t="s">
        <v>284</v>
      </c>
      <c r="E14" s="101" t="s">
        <v>285</v>
      </c>
      <c r="F14" s="94" t="s">
        <v>178</v>
      </c>
      <c r="G14" s="94" t="s">
        <v>286</v>
      </c>
      <c r="H14" s="94">
        <v>2.4700000000000002</v>
      </c>
      <c r="I14" s="94" t="s">
        <v>184</v>
      </c>
      <c r="J14" s="32">
        <v>0.04</v>
      </c>
      <c r="K14" s="32">
        <v>-3.9000000000000003E-3</v>
      </c>
      <c r="L14" s="105">
        <v>103398963.00422558</v>
      </c>
      <c r="M14" s="94">
        <v>148.08000000000001</v>
      </c>
      <c r="N14" s="105">
        <v>0</v>
      </c>
      <c r="O14" s="125">
        <v>153113.1844165753</v>
      </c>
      <c r="P14" s="32">
        <v>6.6503888943453939E-3</v>
      </c>
      <c r="Q14" s="41">
        <v>0.1099308625127868</v>
      </c>
      <c r="R14" s="41">
        <v>2.4758111887003918E-2</v>
      </c>
    </row>
    <row r="15" spans="1:18" x14ac:dyDescent="0.2">
      <c r="B15" s="23" t="s">
        <v>287</v>
      </c>
      <c r="C15" s="32" t="s">
        <v>288</v>
      </c>
      <c r="D15" s="32" t="s">
        <v>284</v>
      </c>
      <c r="E15" s="101" t="s">
        <v>285</v>
      </c>
      <c r="F15" s="94" t="s">
        <v>178</v>
      </c>
      <c r="G15" s="94" t="s">
        <v>289</v>
      </c>
      <c r="H15" s="94">
        <v>5.0999999999999996</v>
      </c>
      <c r="I15" s="94" t="s">
        <v>184</v>
      </c>
      <c r="J15" s="32">
        <v>0.04</v>
      </c>
      <c r="K15" s="32">
        <v>2.3E-3</v>
      </c>
      <c r="L15" s="105">
        <v>69521838.888464764</v>
      </c>
      <c r="M15" s="94">
        <v>151.94</v>
      </c>
      <c r="N15" s="94">
        <v>0</v>
      </c>
      <c r="O15" s="125">
        <v>105631.48200706167</v>
      </c>
      <c r="P15" s="32">
        <v>6.5758518339032917E-3</v>
      </c>
      <c r="Q15" s="41">
        <v>7.5840365869127152E-2</v>
      </c>
      <c r="R15" s="41">
        <v>1.7080410549137275E-2</v>
      </c>
    </row>
    <row r="16" spans="1:18" x14ac:dyDescent="0.2">
      <c r="B16" s="23" t="s">
        <v>290</v>
      </c>
      <c r="C16" s="32" t="s">
        <v>291</v>
      </c>
      <c r="D16" s="32" t="s">
        <v>284</v>
      </c>
      <c r="E16" s="101" t="s">
        <v>285</v>
      </c>
      <c r="F16" s="94" t="s">
        <v>178</v>
      </c>
      <c r="G16" s="94" t="s">
        <v>292</v>
      </c>
      <c r="H16" s="94">
        <v>13.48</v>
      </c>
      <c r="I16" s="94" t="s">
        <v>184</v>
      </c>
      <c r="J16" s="32">
        <v>0.04</v>
      </c>
      <c r="K16" s="32">
        <v>1.2699999999999999E-2</v>
      </c>
      <c r="L16" s="105">
        <v>30323536.569375712</v>
      </c>
      <c r="M16" s="94">
        <v>172.7</v>
      </c>
      <c r="N16" s="94">
        <v>0</v>
      </c>
      <c r="O16" s="125">
        <v>52368.747655209438</v>
      </c>
      <c r="P16" s="32">
        <v>1.8693304582398985E-3</v>
      </c>
      <c r="Q16" s="41">
        <v>3.7599254567057615E-2</v>
      </c>
      <c r="R16" s="41">
        <v>8.4679272968578596E-3</v>
      </c>
    </row>
    <row r="17" spans="2:18" x14ac:dyDescent="0.2">
      <c r="B17" s="23" t="s">
        <v>293</v>
      </c>
      <c r="C17" s="32" t="s">
        <v>294</v>
      </c>
      <c r="D17" s="32" t="s">
        <v>284</v>
      </c>
      <c r="E17" s="101" t="s">
        <v>285</v>
      </c>
      <c r="F17" s="94" t="s">
        <v>178</v>
      </c>
      <c r="G17" s="94" t="s">
        <v>295</v>
      </c>
      <c r="H17" s="94">
        <v>0.83</v>
      </c>
      <c r="I17" s="94" t="s">
        <v>184</v>
      </c>
      <c r="J17" s="32">
        <v>0.03</v>
      </c>
      <c r="K17" s="32">
        <v>-5.1999999999999998E-3</v>
      </c>
      <c r="L17" s="105">
        <v>15775285.931230154</v>
      </c>
      <c r="M17" s="94">
        <v>114.34</v>
      </c>
      <c r="N17" s="94">
        <v>0</v>
      </c>
      <c r="O17" s="125">
        <v>18037.461933676379</v>
      </c>
      <c r="P17" s="32">
        <v>1.0290293158928465E-3</v>
      </c>
      <c r="Q17" s="41">
        <v>1.2950378868195932E-2</v>
      </c>
      <c r="R17" s="41">
        <v>2.9166234273891173E-3</v>
      </c>
    </row>
    <row r="18" spans="2:18" x14ac:dyDescent="0.2">
      <c r="B18" s="23" t="s">
        <v>296</v>
      </c>
      <c r="C18" s="32" t="s">
        <v>297</v>
      </c>
      <c r="D18" s="32" t="s">
        <v>284</v>
      </c>
      <c r="E18" s="101" t="s">
        <v>285</v>
      </c>
      <c r="F18" s="94" t="s">
        <v>178</v>
      </c>
      <c r="G18" s="94" t="s">
        <v>298</v>
      </c>
      <c r="H18" s="94">
        <v>17.66</v>
      </c>
      <c r="I18" s="94" t="s">
        <v>184</v>
      </c>
      <c r="J18" s="32">
        <v>2.75E-2</v>
      </c>
      <c r="K18" s="32">
        <v>1.54E-2</v>
      </c>
      <c r="L18" s="105">
        <v>40668625.96099034</v>
      </c>
      <c r="M18" s="94">
        <v>133.19999999999999</v>
      </c>
      <c r="N18" s="94">
        <v>0</v>
      </c>
      <c r="O18" s="125">
        <v>54170.60977973188</v>
      </c>
      <c r="P18" s="32">
        <v>2.3009036379319152E-3</v>
      </c>
      <c r="Q18" s="41">
        <v>3.889293974663665E-2</v>
      </c>
      <c r="R18" s="41">
        <v>8.7592849892333818E-3</v>
      </c>
    </row>
    <row r="19" spans="2:18" x14ac:dyDescent="0.2">
      <c r="B19" s="23" t="s">
        <v>299</v>
      </c>
      <c r="C19" s="32" t="s">
        <v>300</v>
      </c>
      <c r="D19" s="32" t="s">
        <v>284</v>
      </c>
      <c r="E19" s="101" t="s">
        <v>285</v>
      </c>
      <c r="F19" s="94" t="s">
        <v>178</v>
      </c>
      <c r="G19" s="94" t="s">
        <v>301</v>
      </c>
      <c r="H19" s="94">
        <v>3.6</v>
      </c>
      <c r="I19" s="94" t="s">
        <v>184</v>
      </c>
      <c r="J19" s="32">
        <v>2.75E-2</v>
      </c>
      <c r="K19" s="32">
        <v>-1.9E-3</v>
      </c>
      <c r="L19" s="105">
        <v>109964148.1580376</v>
      </c>
      <c r="M19" s="94">
        <v>116.21</v>
      </c>
      <c r="N19" s="94">
        <v>0</v>
      </c>
      <c r="O19" s="125">
        <v>127789.33657444526</v>
      </c>
      <c r="P19" s="32">
        <v>6.7037640714013927E-3</v>
      </c>
      <c r="Q19" s="41">
        <v>9.1749068136060596E-2</v>
      </c>
      <c r="R19" s="41">
        <v>2.0663293660383289E-2</v>
      </c>
    </row>
    <row r="20" spans="2:18" x14ac:dyDescent="0.2">
      <c r="B20" s="23" t="s">
        <v>302</v>
      </c>
      <c r="C20" s="32" t="s">
        <v>303</v>
      </c>
      <c r="D20" s="32" t="s">
        <v>284</v>
      </c>
      <c r="E20" s="101" t="s">
        <v>285</v>
      </c>
      <c r="F20" s="94" t="s">
        <v>178</v>
      </c>
      <c r="G20" s="94" t="s">
        <v>304</v>
      </c>
      <c r="H20" s="94">
        <v>4.58</v>
      </c>
      <c r="I20" s="94" t="s">
        <v>184</v>
      </c>
      <c r="J20" s="32">
        <v>1.7500000000000002E-2</v>
      </c>
      <c r="K20" s="32">
        <v>5.9999999999999995E-4</v>
      </c>
      <c r="L20" s="105">
        <v>110857203.21455173</v>
      </c>
      <c r="M20" s="94">
        <v>110.7</v>
      </c>
      <c r="N20" s="94">
        <v>0</v>
      </c>
      <c r="O20" s="125">
        <v>122718.92395845756</v>
      </c>
      <c r="P20" s="32">
        <v>7.7408409990413945E-3</v>
      </c>
      <c r="Q20" s="41">
        <v>8.8108657714873487E-2</v>
      </c>
      <c r="R20" s="41">
        <v>1.9843417544957723E-2</v>
      </c>
    </row>
    <row r="21" spans="2:18" x14ac:dyDescent="0.2">
      <c r="B21" s="23" t="s">
        <v>305</v>
      </c>
      <c r="C21" s="32" t="s">
        <v>306</v>
      </c>
      <c r="D21" s="32" t="s">
        <v>284</v>
      </c>
      <c r="E21" s="101" t="s">
        <v>285</v>
      </c>
      <c r="F21" s="94" t="s">
        <v>178</v>
      </c>
      <c r="G21" s="94" t="s">
        <v>307</v>
      </c>
      <c r="H21" s="94">
        <v>22.84</v>
      </c>
      <c r="I21" s="94" t="s">
        <v>184</v>
      </c>
      <c r="J21" s="32">
        <v>0.01</v>
      </c>
      <c r="K21" s="32">
        <v>1.77E-2</v>
      </c>
      <c r="L21" s="105">
        <v>20603956.641066935</v>
      </c>
      <c r="M21" s="94">
        <v>85.41</v>
      </c>
      <c r="N21" s="94">
        <v>0</v>
      </c>
      <c r="O21" s="125">
        <v>17597.839367078937</v>
      </c>
      <c r="P21" s="32">
        <v>2.0247664562067602E-3</v>
      </c>
      <c r="Q21" s="41">
        <v>1.2634742509966613E-2</v>
      </c>
      <c r="R21" s="41">
        <v>2.8455372911210704E-3</v>
      </c>
    </row>
    <row r="22" spans="2:18" x14ac:dyDescent="0.2">
      <c r="B22" s="23" t="s">
        <v>308</v>
      </c>
      <c r="C22" s="32" t="s">
        <v>309</v>
      </c>
      <c r="D22" s="32" t="s">
        <v>284</v>
      </c>
      <c r="E22" s="101" t="s">
        <v>285</v>
      </c>
      <c r="F22" s="94" t="s">
        <v>178</v>
      </c>
      <c r="G22" s="94" t="s">
        <v>310</v>
      </c>
      <c r="H22" s="94">
        <v>6.68</v>
      </c>
      <c r="I22" s="94" t="s">
        <v>184</v>
      </c>
      <c r="J22" s="32">
        <v>7.4999999999999997E-3</v>
      </c>
      <c r="K22" s="32">
        <v>4.0999999999999995E-3</v>
      </c>
      <c r="L22" s="105">
        <v>8620266.1150700953</v>
      </c>
      <c r="M22" s="94">
        <v>103.21000000000001</v>
      </c>
      <c r="N22" s="94">
        <v>0</v>
      </c>
      <c r="O22" s="125">
        <v>8896.9766572716708</v>
      </c>
      <c r="P22" s="32">
        <v>6.1850614534116348E-4</v>
      </c>
      <c r="Q22" s="41">
        <v>6.3877733417719062E-3</v>
      </c>
      <c r="R22" s="41">
        <v>1.4386242724695659E-3</v>
      </c>
    </row>
    <row r="23" spans="2:18" x14ac:dyDescent="0.2">
      <c r="B23" s="23" t="s">
        <v>311</v>
      </c>
      <c r="C23" s="32" t="s">
        <v>312</v>
      </c>
      <c r="D23" s="32" t="s">
        <v>284</v>
      </c>
      <c r="E23" s="101" t="s">
        <v>285</v>
      </c>
      <c r="F23" s="94" t="s">
        <v>178</v>
      </c>
      <c r="G23" s="94" t="s">
        <v>313</v>
      </c>
      <c r="H23" s="94">
        <v>1.83</v>
      </c>
      <c r="I23" s="94" t="s">
        <v>184</v>
      </c>
      <c r="J23" s="32">
        <v>1E-3</v>
      </c>
      <c r="K23" s="32">
        <v>-4.6999999999999993E-3</v>
      </c>
      <c r="L23" s="105">
        <v>60189969.344605111</v>
      </c>
      <c r="M23" s="94">
        <v>102.27999999999999</v>
      </c>
      <c r="N23" s="94">
        <v>0</v>
      </c>
      <c r="O23" s="125">
        <v>61562.300645211464</v>
      </c>
      <c r="P23" s="32">
        <v>4.1478579699801548E-3</v>
      </c>
      <c r="Q23" s="41">
        <v>4.4199961185491216E-2</v>
      </c>
      <c r="R23" s="41">
        <v>9.9545074005430983E-3</v>
      </c>
    </row>
    <row r="24" spans="2:18" x14ac:dyDescent="0.2">
      <c r="B24" s="23" t="s">
        <v>314</v>
      </c>
      <c r="C24" s="32" t="s">
        <v>315</v>
      </c>
      <c r="D24" s="32" t="s">
        <v>284</v>
      </c>
      <c r="E24" s="101" t="s">
        <v>285</v>
      </c>
      <c r="F24" s="94" t="s">
        <v>178</v>
      </c>
      <c r="G24" s="94" t="s">
        <v>316</v>
      </c>
      <c r="H24" s="94">
        <v>8.15</v>
      </c>
      <c r="I24" s="94" t="s">
        <v>184</v>
      </c>
      <c r="J24" s="32">
        <v>7.4999999999999997E-3</v>
      </c>
      <c r="K24" s="32">
        <v>6.4000000000000003E-3</v>
      </c>
      <c r="L24" s="105">
        <v>5826646.2896143403</v>
      </c>
      <c r="M24" s="94">
        <v>102.75000000000001</v>
      </c>
      <c r="N24" s="94">
        <v>0</v>
      </c>
      <c r="O24" s="125">
        <v>5986.8790624507119</v>
      </c>
      <c r="P24" s="32">
        <v>6.1806130916814848E-4</v>
      </c>
      <c r="Q24" s="41">
        <v>4.2984069699990102E-3</v>
      </c>
      <c r="R24" s="41">
        <v>9.6806700381100454E-4</v>
      </c>
    </row>
    <row r="25" spans="2:18" s="164" customFormat="1" x14ac:dyDescent="0.2">
      <c r="B25" s="133" t="s">
        <v>151</v>
      </c>
      <c r="C25" s="171" t="s">
        <v>178</v>
      </c>
      <c r="D25" s="171" t="s">
        <v>178</v>
      </c>
      <c r="E25" s="168" t="s">
        <v>178</v>
      </c>
      <c r="F25" s="172" t="s">
        <v>178</v>
      </c>
      <c r="G25" s="172" t="s">
        <v>178</v>
      </c>
      <c r="H25" s="172" t="s">
        <v>178</v>
      </c>
      <c r="I25" s="172" t="s">
        <v>178</v>
      </c>
      <c r="J25" s="171" t="s">
        <v>178</v>
      </c>
      <c r="K25" s="171" t="s">
        <v>178</v>
      </c>
      <c r="L25" s="182" t="s">
        <v>178</v>
      </c>
      <c r="M25" s="172" t="s">
        <v>178</v>
      </c>
      <c r="N25" s="172" t="s">
        <v>178</v>
      </c>
      <c r="O25" s="173">
        <v>649759.9200484649</v>
      </c>
      <c r="P25" s="171" t="s">
        <v>178</v>
      </c>
      <c r="Q25" s="167">
        <v>0.46650893395849591</v>
      </c>
      <c r="R25" s="167">
        <v>0.10506494827044516</v>
      </c>
    </row>
    <row r="26" spans="2:18" s="164" customFormat="1" x14ac:dyDescent="0.2">
      <c r="B26" s="133" t="s">
        <v>317</v>
      </c>
      <c r="C26" s="171" t="s">
        <v>178</v>
      </c>
      <c r="D26" s="171" t="s">
        <v>178</v>
      </c>
      <c r="E26" s="168" t="s">
        <v>178</v>
      </c>
      <c r="F26" s="172" t="s">
        <v>178</v>
      </c>
      <c r="G26" s="172" t="s">
        <v>178</v>
      </c>
      <c r="H26" s="172" t="s">
        <v>178</v>
      </c>
      <c r="I26" s="172" t="s">
        <v>178</v>
      </c>
      <c r="J26" s="171" t="s">
        <v>178</v>
      </c>
      <c r="K26" s="171" t="s">
        <v>178</v>
      </c>
      <c r="L26" s="182" t="s">
        <v>178</v>
      </c>
      <c r="M26" s="172" t="s">
        <v>178</v>
      </c>
      <c r="N26" s="172" t="s">
        <v>178</v>
      </c>
      <c r="O26" s="173">
        <v>0</v>
      </c>
      <c r="P26" s="171" t="s">
        <v>178</v>
      </c>
      <c r="Q26" s="167">
        <v>0</v>
      </c>
      <c r="R26" s="167">
        <v>0</v>
      </c>
    </row>
    <row r="27" spans="2:18" s="164" customFormat="1" x14ac:dyDescent="0.2">
      <c r="B27" s="133" t="s">
        <v>318</v>
      </c>
      <c r="C27" s="171" t="s">
        <v>178</v>
      </c>
      <c r="D27" s="171" t="s">
        <v>178</v>
      </c>
      <c r="E27" s="168" t="s">
        <v>178</v>
      </c>
      <c r="F27" s="172" t="s">
        <v>178</v>
      </c>
      <c r="G27" s="172" t="s">
        <v>178</v>
      </c>
      <c r="H27" s="172" t="s">
        <v>178</v>
      </c>
      <c r="I27" s="172" t="s">
        <v>178</v>
      </c>
      <c r="J27" s="171" t="s">
        <v>178</v>
      </c>
      <c r="K27" s="171" t="s">
        <v>178</v>
      </c>
      <c r="L27" s="182" t="s">
        <v>178</v>
      </c>
      <c r="M27" s="172" t="s">
        <v>178</v>
      </c>
      <c r="N27" s="172" t="s">
        <v>178</v>
      </c>
      <c r="O27" s="173">
        <v>580599.06910066423</v>
      </c>
      <c r="P27" s="171" t="s">
        <v>178</v>
      </c>
      <c r="Q27" s="167">
        <v>0.41685343220807342</v>
      </c>
      <c r="R27" s="167">
        <v>9.3881769679453192E-2</v>
      </c>
    </row>
    <row r="28" spans="2:18" x14ac:dyDescent="0.2">
      <c r="B28" s="23" t="s">
        <v>319</v>
      </c>
      <c r="C28" s="32" t="s">
        <v>320</v>
      </c>
      <c r="D28" s="32" t="s">
        <v>284</v>
      </c>
      <c r="E28" s="101" t="s">
        <v>285</v>
      </c>
      <c r="F28" s="94" t="s">
        <v>178</v>
      </c>
      <c r="G28" s="94" t="s">
        <v>321</v>
      </c>
      <c r="H28" s="94">
        <v>6.58</v>
      </c>
      <c r="I28" s="94" t="s">
        <v>184</v>
      </c>
      <c r="J28" s="32">
        <v>6.25E-2</v>
      </c>
      <c r="K28" s="32">
        <v>1.9699999999999999E-2</v>
      </c>
      <c r="L28" s="105">
        <v>46924861.664970949</v>
      </c>
      <c r="M28" s="94">
        <v>131.86000000000001</v>
      </c>
      <c r="N28" s="94">
        <v>0</v>
      </c>
      <c r="O28" s="125">
        <v>61875.122591367435</v>
      </c>
      <c r="P28" s="32">
        <v>2.7608766747291022E-3</v>
      </c>
      <c r="Q28" s="41">
        <v>4.4424558345330128E-2</v>
      </c>
      <c r="R28" s="41">
        <v>1.0005090116676597E-2</v>
      </c>
    </row>
    <row r="29" spans="2:18" x14ac:dyDescent="0.2">
      <c r="B29" s="23" t="s">
        <v>322</v>
      </c>
      <c r="C29" s="32" t="s">
        <v>323</v>
      </c>
      <c r="D29" s="32" t="s">
        <v>284</v>
      </c>
      <c r="E29" s="101" t="s">
        <v>285</v>
      </c>
      <c r="F29" s="94" t="s">
        <v>178</v>
      </c>
      <c r="G29" s="94" t="s">
        <v>324</v>
      </c>
      <c r="H29" s="94">
        <v>0.16</v>
      </c>
      <c r="I29" s="94" t="s">
        <v>184</v>
      </c>
      <c r="J29" s="32">
        <v>0.06</v>
      </c>
      <c r="K29" s="32">
        <v>1.1999999999999999E-3</v>
      </c>
      <c r="L29" s="105">
        <v>27547443.955033783</v>
      </c>
      <c r="M29" s="94">
        <v>105.98</v>
      </c>
      <c r="N29" s="94">
        <v>0</v>
      </c>
      <c r="O29" s="125">
        <v>29194.78110333396</v>
      </c>
      <c r="P29" s="32">
        <v>1.6155483732345338E-3</v>
      </c>
      <c r="Q29" s="41">
        <v>2.0961013121049532E-2</v>
      </c>
      <c r="R29" s="41">
        <v>4.7207408024797252E-3</v>
      </c>
    </row>
    <row r="30" spans="2:18" x14ac:dyDescent="0.2">
      <c r="B30" s="23" t="s">
        <v>325</v>
      </c>
      <c r="C30" s="32" t="s">
        <v>326</v>
      </c>
      <c r="D30" s="32" t="s">
        <v>284</v>
      </c>
      <c r="E30" s="101" t="s">
        <v>285</v>
      </c>
      <c r="F30" s="94" t="s">
        <v>178</v>
      </c>
      <c r="G30" s="94" t="s">
        <v>327</v>
      </c>
      <c r="H30" s="94">
        <v>1.04</v>
      </c>
      <c r="I30" s="94" t="s">
        <v>184</v>
      </c>
      <c r="J30" s="32">
        <v>0.05</v>
      </c>
      <c r="K30" s="32">
        <v>5.6000000000000008E-3</v>
      </c>
      <c r="L30" s="105">
        <v>37372850.470681466</v>
      </c>
      <c r="M30" s="94">
        <v>109.37</v>
      </c>
      <c r="N30" s="94">
        <v>0</v>
      </c>
      <c r="O30" s="125">
        <v>40874.68655943116</v>
      </c>
      <c r="P30" s="32">
        <v>2.0191532343525652E-3</v>
      </c>
      <c r="Q30" s="41">
        <v>2.9346849296745785E-2</v>
      </c>
      <c r="R30" s="41">
        <v>6.6093593901836436E-3</v>
      </c>
    </row>
    <row r="31" spans="2:18" x14ac:dyDescent="0.2">
      <c r="B31" s="23" t="s">
        <v>328</v>
      </c>
      <c r="C31" s="32" t="s">
        <v>329</v>
      </c>
      <c r="D31" s="32" t="s">
        <v>284</v>
      </c>
      <c r="E31" s="101" t="s">
        <v>285</v>
      </c>
      <c r="F31" s="94" t="s">
        <v>178</v>
      </c>
      <c r="G31" s="94" t="s">
        <v>330</v>
      </c>
      <c r="H31" s="94">
        <v>2.81</v>
      </c>
      <c r="I31" s="94" t="s">
        <v>184</v>
      </c>
      <c r="J31" s="32">
        <v>5.5E-2</v>
      </c>
      <c r="K31" s="32">
        <v>1.0500000000000001E-2</v>
      </c>
      <c r="L31" s="105">
        <v>10261951.758490643</v>
      </c>
      <c r="M31" s="94">
        <v>118.47000000000001</v>
      </c>
      <c r="N31" s="94">
        <v>0</v>
      </c>
      <c r="O31" s="125">
        <v>12157.334247925437</v>
      </c>
      <c r="P31" s="32">
        <v>5.7146394353306638E-4</v>
      </c>
      <c r="Q31" s="41">
        <v>8.7286163162445859E-3</v>
      </c>
      <c r="R31" s="41">
        <v>1.9658179189777111E-3</v>
      </c>
    </row>
    <row r="32" spans="2:18" x14ac:dyDescent="0.2">
      <c r="B32" s="23" t="s">
        <v>331</v>
      </c>
      <c r="C32" s="32" t="s">
        <v>332</v>
      </c>
      <c r="D32" s="32" t="s">
        <v>284</v>
      </c>
      <c r="E32" s="101" t="s">
        <v>285</v>
      </c>
      <c r="F32" s="94" t="s">
        <v>178</v>
      </c>
      <c r="G32" s="94" t="s">
        <v>333</v>
      </c>
      <c r="H32" s="94">
        <v>14.53</v>
      </c>
      <c r="I32" s="94" t="s">
        <v>184</v>
      </c>
      <c r="J32" s="32">
        <v>5.5E-2</v>
      </c>
      <c r="K32" s="32">
        <v>3.1800000000000002E-2</v>
      </c>
      <c r="L32" s="105">
        <v>30931039.23074406</v>
      </c>
      <c r="M32" s="94">
        <v>142.68</v>
      </c>
      <c r="N32" s="94">
        <v>0</v>
      </c>
      <c r="O32" s="125">
        <v>44132.406774172618</v>
      </c>
      <c r="P32" s="32">
        <v>1.6917344092875265E-3</v>
      </c>
      <c r="Q32" s="41">
        <v>3.1685798711170617E-2</v>
      </c>
      <c r="R32" s="41">
        <v>7.1361265780025924E-3</v>
      </c>
    </row>
    <row r="33" spans="2:18" x14ac:dyDescent="0.2">
      <c r="B33" s="23" t="s">
        <v>334</v>
      </c>
      <c r="C33" s="32" t="s">
        <v>335</v>
      </c>
      <c r="D33" s="32" t="s">
        <v>284</v>
      </c>
      <c r="E33" s="101" t="s">
        <v>285</v>
      </c>
      <c r="F33" s="94" t="s">
        <v>178</v>
      </c>
      <c r="G33" s="94" t="s">
        <v>336</v>
      </c>
      <c r="H33" s="94">
        <v>3.88</v>
      </c>
      <c r="I33" s="94" t="s">
        <v>184</v>
      </c>
      <c r="J33" s="32">
        <v>4.2500000000000003E-2</v>
      </c>
      <c r="K33" s="32">
        <v>1.3300000000000001E-2</v>
      </c>
      <c r="L33" s="105">
        <v>39595189.689062335</v>
      </c>
      <c r="M33" s="94">
        <v>115.20000000000002</v>
      </c>
      <c r="N33" s="94">
        <v>0</v>
      </c>
      <c r="O33" s="125">
        <v>45613.658521799807</v>
      </c>
      <c r="P33" s="32">
        <v>2.1460181644138696E-3</v>
      </c>
      <c r="Q33" s="41">
        <v>3.274929486165367E-2</v>
      </c>
      <c r="R33" s="41">
        <v>7.3756421797472318E-3</v>
      </c>
    </row>
    <row r="34" spans="2:18" x14ac:dyDescent="0.2">
      <c r="B34" s="23" t="s">
        <v>337</v>
      </c>
      <c r="C34" s="32" t="s">
        <v>338</v>
      </c>
      <c r="D34" s="32" t="s">
        <v>284</v>
      </c>
      <c r="E34" s="101" t="s">
        <v>285</v>
      </c>
      <c r="F34" s="94" t="s">
        <v>178</v>
      </c>
      <c r="G34" s="94" t="s">
        <v>339</v>
      </c>
      <c r="H34" s="94">
        <v>4.7699999999999996</v>
      </c>
      <c r="I34" s="94" t="s">
        <v>184</v>
      </c>
      <c r="J34" s="32">
        <v>3.7499999999999999E-2</v>
      </c>
      <c r="K34" s="32">
        <v>1.5700000000000002E-2</v>
      </c>
      <c r="L34" s="105">
        <v>74771250.170479149</v>
      </c>
      <c r="M34" s="94">
        <v>113.72</v>
      </c>
      <c r="N34" s="94">
        <v>0</v>
      </c>
      <c r="O34" s="125">
        <v>85029.865693362881</v>
      </c>
      <c r="P34" s="32">
        <v>4.7603817925653685E-3</v>
      </c>
      <c r="Q34" s="41">
        <v>6.1048997907236363E-2</v>
      </c>
      <c r="R34" s="41">
        <v>1.3749168215622961E-2</v>
      </c>
    </row>
    <row r="35" spans="2:18" x14ac:dyDescent="0.2">
      <c r="B35" s="23" t="s">
        <v>340</v>
      </c>
      <c r="C35" s="32" t="s">
        <v>341</v>
      </c>
      <c r="D35" s="32" t="s">
        <v>284</v>
      </c>
      <c r="E35" s="101" t="s">
        <v>285</v>
      </c>
      <c r="F35" s="94" t="s">
        <v>178</v>
      </c>
      <c r="G35" s="94" t="s">
        <v>342</v>
      </c>
      <c r="H35" s="94">
        <v>0.41</v>
      </c>
      <c r="I35" s="94" t="s">
        <v>184</v>
      </c>
      <c r="J35" s="32">
        <v>2.2499999999999999E-2</v>
      </c>
      <c r="K35" s="32">
        <v>2.8999999999999998E-3</v>
      </c>
      <c r="L35" s="105">
        <v>55392759.385645092</v>
      </c>
      <c r="M35" s="94">
        <v>102.12999999999998</v>
      </c>
      <c r="N35" s="94">
        <v>0</v>
      </c>
      <c r="O35" s="125">
        <v>56572.625160301053</v>
      </c>
      <c r="P35" s="32">
        <v>2.8814812221805829E-3</v>
      </c>
      <c r="Q35" s="41">
        <v>4.0617517702226234E-2</v>
      </c>
      <c r="R35" s="41">
        <v>9.1476863262772087E-3</v>
      </c>
    </row>
    <row r="36" spans="2:18" x14ac:dyDescent="0.2">
      <c r="B36" s="23" t="s">
        <v>343</v>
      </c>
      <c r="C36" s="32" t="s">
        <v>344</v>
      </c>
      <c r="D36" s="32" t="s">
        <v>284</v>
      </c>
      <c r="E36" s="101" t="s">
        <v>285</v>
      </c>
      <c r="F36" s="94" t="s">
        <v>178</v>
      </c>
      <c r="G36" s="94" t="s">
        <v>345</v>
      </c>
      <c r="H36" s="94">
        <v>6.32</v>
      </c>
      <c r="I36" s="94" t="s">
        <v>184</v>
      </c>
      <c r="J36" s="32">
        <v>1.7500000000000002E-2</v>
      </c>
      <c r="K36" s="32">
        <v>1.8700000000000001E-2</v>
      </c>
      <c r="L36" s="105">
        <v>78444964.090048</v>
      </c>
      <c r="M36" s="94">
        <v>99.85</v>
      </c>
      <c r="N36" s="94">
        <v>0</v>
      </c>
      <c r="O36" s="125">
        <v>78327.29664362302</v>
      </c>
      <c r="P36" s="32">
        <v>4.8732158250743016E-3</v>
      </c>
      <c r="Q36" s="41">
        <v>5.623674611130515E-2</v>
      </c>
      <c r="R36" s="41">
        <v>1.2665375496556081E-2</v>
      </c>
    </row>
    <row r="37" spans="2:18" x14ac:dyDescent="0.2">
      <c r="B37" s="23" t="s">
        <v>346</v>
      </c>
      <c r="C37" s="32" t="s">
        <v>347</v>
      </c>
      <c r="D37" s="32" t="s">
        <v>284</v>
      </c>
      <c r="E37" s="101" t="s">
        <v>285</v>
      </c>
      <c r="F37" s="94" t="s">
        <v>178</v>
      </c>
      <c r="G37" s="94" t="s">
        <v>348</v>
      </c>
      <c r="H37" s="94">
        <v>2.2999999999999998</v>
      </c>
      <c r="I37" s="94" t="s">
        <v>184</v>
      </c>
      <c r="J37" s="32">
        <v>0.01</v>
      </c>
      <c r="K37" s="32">
        <v>8.6999999999999994E-3</v>
      </c>
      <c r="L37" s="105">
        <v>5439172.2877179468</v>
      </c>
      <c r="M37" s="94">
        <v>100.97</v>
      </c>
      <c r="N37" s="94">
        <v>0</v>
      </c>
      <c r="O37" s="125">
        <v>5491.9322588982686</v>
      </c>
      <c r="P37" s="32">
        <v>3.7347710506239058E-4</v>
      </c>
      <c r="Q37" s="41">
        <v>3.9430494008922653E-3</v>
      </c>
      <c r="R37" s="41">
        <v>8.8803504322473002E-4</v>
      </c>
    </row>
    <row r="38" spans="2:18" x14ac:dyDescent="0.2">
      <c r="B38" s="23" t="s">
        <v>349</v>
      </c>
      <c r="C38" s="32" t="s">
        <v>350</v>
      </c>
      <c r="D38" s="32" t="s">
        <v>284</v>
      </c>
      <c r="E38" s="101" t="s">
        <v>285</v>
      </c>
      <c r="F38" s="94" t="s">
        <v>178</v>
      </c>
      <c r="G38" s="94" t="s">
        <v>351</v>
      </c>
      <c r="H38" s="94">
        <v>7.57</v>
      </c>
      <c r="I38" s="94" t="s">
        <v>184</v>
      </c>
      <c r="J38" s="32">
        <v>0.02</v>
      </c>
      <c r="K38" s="32">
        <v>2.1000000000000001E-2</v>
      </c>
      <c r="L38" s="105">
        <v>30980137.230263129</v>
      </c>
      <c r="M38" s="94">
        <v>100.77000000000001</v>
      </c>
      <c r="N38" s="94">
        <v>0</v>
      </c>
      <c r="O38" s="125">
        <v>31218.684286741125</v>
      </c>
      <c r="P38" s="32">
        <v>2.1110690137282938E-3</v>
      </c>
      <c r="Q38" s="41">
        <v>2.2414117394480338E-2</v>
      </c>
      <c r="R38" s="41">
        <v>5.0480021134777977E-3</v>
      </c>
    </row>
    <row r="39" spans="2:18" x14ac:dyDescent="0.2">
      <c r="B39" s="23" t="s">
        <v>352</v>
      </c>
      <c r="C39" s="32" t="s">
        <v>353</v>
      </c>
      <c r="D39" s="32" t="s">
        <v>284</v>
      </c>
      <c r="E39" s="101" t="s">
        <v>285</v>
      </c>
      <c r="F39" s="94" t="s">
        <v>178</v>
      </c>
      <c r="G39" s="94" t="s">
        <v>354</v>
      </c>
      <c r="H39" s="94">
        <v>17.71</v>
      </c>
      <c r="I39" s="94" t="s">
        <v>184</v>
      </c>
      <c r="J39" s="32">
        <v>3.7499999999999999E-2</v>
      </c>
      <c r="K39" s="32">
        <v>3.44E-2</v>
      </c>
      <c r="L39" s="105">
        <v>15954457.853382805</v>
      </c>
      <c r="M39" s="94">
        <v>108.29000000000002</v>
      </c>
      <c r="N39" s="94">
        <v>0</v>
      </c>
      <c r="O39" s="125">
        <v>17277.082409270108</v>
      </c>
      <c r="P39" s="32">
        <v>2.4575979253784151E-3</v>
      </c>
      <c r="Q39" s="41">
        <v>1.2404448239990703E-2</v>
      </c>
      <c r="R39" s="41">
        <v>2.7936714986341216E-3</v>
      </c>
    </row>
    <row r="40" spans="2:18" x14ac:dyDescent="0.2">
      <c r="B40" s="23" t="s">
        <v>355</v>
      </c>
      <c r="C40" s="32" t="s">
        <v>356</v>
      </c>
      <c r="D40" s="32" t="s">
        <v>284</v>
      </c>
      <c r="E40" s="101" t="s">
        <v>285</v>
      </c>
      <c r="F40" s="94" t="s">
        <v>178</v>
      </c>
      <c r="G40" s="94" t="s">
        <v>357</v>
      </c>
      <c r="H40" s="94">
        <v>3.84</v>
      </c>
      <c r="I40" s="94" t="s">
        <v>184</v>
      </c>
      <c r="J40" s="32">
        <v>1.2500000000000001E-2</v>
      </c>
      <c r="K40" s="32">
        <v>1.2500000000000001E-2</v>
      </c>
      <c r="L40" s="105">
        <v>21503094.955152988</v>
      </c>
      <c r="M40" s="94">
        <v>100.11000000000001</v>
      </c>
      <c r="N40" s="94">
        <v>0</v>
      </c>
      <c r="O40" s="125">
        <v>21526.748359582569</v>
      </c>
      <c r="P40" s="32">
        <v>1.9060746236180058E-3</v>
      </c>
      <c r="Q40" s="41">
        <v>1.545558616184361E-2</v>
      </c>
      <c r="R40" s="41">
        <v>3.480834432911366E-3</v>
      </c>
    </row>
    <row r="41" spans="2:18" x14ac:dyDescent="0.2">
      <c r="B41" s="23" t="s">
        <v>358</v>
      </c>
      <c r="C41" s="32" t="s">
        <v>359</v>
      </c>
      <c r="D41" s="32" t="s">
        <v>284</v>
      </c>
      <c r="E41" s="101" t="s">
        <v>285</v>
      </c>
      <c r="F41" s="94" t="s">
        <v>178</v>
      </c>
      <c r="G41" s="94" t="s">
        <v>360</v>
      </c>
      <c r="H41" s="94">
        <v>2.0699999999999998</v>
      </c>
      <c r="I41" s="94" t="s">
        <v>184</v>
      </c>
      <c r="J41" s="32">
        <v>5.0000000000000001E-3</v>
      </c>
      <c r="K41" s="32">
        <v>8.199999999999999E-3</v>
      </c>
      <c r="L41" s="105">
        <v>47969635.595102258</v>
      </c>
      <c r="M41" s="94">
        <v>99.79</v>
      </c>
      <c r="N41" s="94">
        <v>0</v>
      </c>
      <c r="O41" s="125">
        <v>47868.899360331459</v>
      </c>
      <c r="P41" s="32">
        <v>7.0566318640465269E-3</v>
      </c>
      <c r="Q41" s="41">
        <v>3.4368492917644246E-2</v>
      </c>
      <c r="R41" s="41">
        <v>7.7403103513698363E-3</v>
      </c>
    </row>
    <row r="42" spans="2:18" x14ac:dyDescent="0.2">
      <c r="B42" s="23" t="s">
        <v>361</v>
      </c>
      <c r="C42" s="32" t="s">
        <v>362</v>
      </c>
      <c r="D42" s="32" t="s">
        <v>284</v>
      </c>
      <c r="E42" s="101" t="s">
        <v>285</v>
      </c>
      <c r="F42" s="94" t="s">
        <v>178</v>
      </c>
      <c r="G42" s="94" t="s">
        <v>363</v>
      </c>
      <c r="H42" s="94">
        <v>8.81</v>
      </c>
      <c r="I42" s="94" t="s">
        <v>184</v>
      </c>
      <c r="J42" s="32">
        <v>2.2499999999999999E-2</v>
      </c>
      <c r="K42" s="32">
        <v>2.29E-2</v>
      </c>
      <c r="L42" s="105">
        <v>416727.72432150145</v>
      </c>
      <c r="M42" s="94">
        <v>100.24</v>
      </c>
      <c r="N42" s="94">
        <v>0</v>
      </c>
      <c r="O42" s="125">
        <v>417.72787039602298</v>
      </c>
      <c r="P42" s="32">
        <v>2.5245515497758616E-4</v>
      </c>
      <c r="Q42" s="41">
        <v>2.9991659610008878E-4</v>
      </c>
      <c r="R42" s="41">
        <v>6.754580536609241E-5</v>
      </c>
    </row>
    <row r="43" spans="2:18" x14ac:dyDescent="0.2">
      <c r="B43" s="23" t="s">
        <v>364</v>
      </c>
      <c r="C43" s="32" t="s">
        <v>365</v>
      </c>
      <c r="D43" s="32" t="s">
        <v>284</v>
      </c>
      <c r="E43" s="101" t="s">
        <v>285</v>
      </c>
      <c r="F43" s="94" t="s">
        <v>178</v>
      </c>
      <c r="G43" s="94" t="s">
        <v>366</v>
      </c>
      <c r="H43" s="94">
        <v>4.7699999999999996</v>
      </c>
      <c r="I43" s="94" t="s">
        <v>184</v>
      </c>
      <c r="J43" s="32">
        <v>1.4999999999999999E-2</v>
      </c>
      <c r="K43" s="32">
        <v>1.52E-2</v>
      </c>
      <c r="L43" s="105">
        <v>3018707.9061323619</v>
      </c>
      <c r="M43" s="94">
        <v>100.05</v>
      </c>
      <c r="N43" s="94">
        <v>0</v>
      </c>
      <c r="O43" s="125">
        <v>3020.2172599272976</v>
      </c>
      <c r="P43" s="32" t="s">
        <v>178</v>
      </c>
      <c r="Q43" s="41">
        <v>2.1684291240165144E-3</v>
      </c>
      <c r="R43" s="41">
        <v>4.8836340991315476E-4</v>
      </c>
    </row>
    <row r="44" spans="2:18" s="164" customFormat="1" x14ac:dyDescent="0.2">
      <c r="B44" s="133" t="s">
        <v>367</v>
      </c>
      <c r="C44" s="171" t="s">
        <v>178</v>
      </c>
      <c r="D44" s="171" t="s">
        <v>178</v>
      </c>
      <c r="E44" s="168" t="s">
        <v>178</v>
      </c>
      <c r="F44" s="172" t="s">
        <v>178</v>
      </c>
      <c r="G44" s="172" t="s">
        <v>178</v>
      </c>
      <c r="H44" s="172" t="s">
        <v>178</v>
      </c>
      <c r="I44" s="172" t="s">
        <v>178</v>
      </c>
      <c r="J44" s="171" t="s">
        <v>178</v>
      </c>
      <c r="K44" s="171" t="s">
        <v>178</v>
      </c>
      <c r="L44" s="182" t="s">
        <v>178</v>
      </c>
      <c r="M44" s="172" t="s">
        <v>178</v>
      </c>
      <c r="N44" s="172" t="s">
        <v>178</v>
      </c>
      <c r="O44" s="173">
        <v>69160.850947600775</v>
      </c>
      <c r="P44" s="171" t="s">
        <v>178</v>
      </c>
      <c r="Q44" s="167">
        <v>4.9655501750278969E-2</v>
      </c>
      <c r="R44" s="167">
        <v>1.1183178590959646E-2</v>
      </c>
    </row>
    <row r="45" spans="2:18" x14ac:dyDescent="0.2">
      <c r="B45" s="23" t="s">
        <v>368</v>
      </c>
      <c r="C45" s="32" t="s">
        <v>369</v>
      </c>
      <c r="D45" s="32" t="s">
        <v>284</v>
      </c>
      <c r="E45" s="101" t="s">
        <v>285</v>
      </c>
      <c r="F45" s="94" t="s">
        <v>178</v>
      </c>
      <c r="G45" s="94" t="s">
        <v>370</v>
      </c>
      <c r="H45" s="94">
        <v>1.41</v>
      </c>
      <c r="I45" s="94" t="s">
        <v>184</v>
      </c>
      <c r="J45" s="32">
        <v>1.8E-3</v>
      </c>
      <c r="K45" s="32">
        <v>4.5999999999999999E-3</v>
      </c>
      <c r="L45" s="105">
        <v>61304824.521518424</v>
      </c>
      <c r="M45" s="94">
        <v>100.07999999999998</v>
      </c>
      <c r="N45" s="94">
        <v>0</v>
      </c>
      <c r="O45" s="125">
        <v>61353.868380777203</v>
      </c>
      <c r="P45" s="32">
        <v>3.3274844338278074E-3</v>
      </c>
      <c r="Q45" s="41">
        <v>4.4050312814633667E-2</v>
      </c>
      <c r="R45" s="41">
        <v>9.9208042982048619E-3</v>
      </c>
    </row>
    <row r="46" spans="2:18" x14ac:dyDescent="0.2">
      <c r="B46" s="23" t="s">
        <v>371</v>
      </c>
      <c r="C46" s="32" t="s">
        <v>372</v>
      </c>
      <c r="D46" s="32" t="s">
        <v>284</v>
      </c>
      <c r="E46" s="101" t="s">
        <v>285</v>
      </c>
      <c r="F46" s="94" t="s">
        <v>178</v>
      </c>
      <c r="G46" s="94" t="s">
        <v>373</v>
      </c>
      <c r="H46" s="94">
        <v>2.9</v>
      </c>
      <c r="I46" s="94" t="s">
        <v>184</v>
      </c>
      <c r="J46" s="32">
        <v>1.2999999999999999E-3</v>
      </c>
      <c r="K46" s="32">
        <v>4.5000000000000005E-3</v>
      </c>
      <c r="L46" s="105">
        <v>7792177.4295443362</v>
      </c>
      <c r="M46" s="94">
        <v>100.19</v>
      </c>
      <c r="N46" s="94">
        <v>0</v>
      </c>
      <c r="O46" s="125">
        <v>7806.9825666235729</v>
      </c>
      <c r="P46" s="32">
        <v>5.5584205292994523E-4</v>
      </c>
      <c r="Q46" s="41">
        <v>5.6051889355017009E-3</v>
      </c>
      <c r="R46" s="41">
        <v>1.2623742927224443E-3</v>
      </c>
    </row>
    <row r="47" spans="2:18" s="164" customFormat="1" x14ac:dyDescent="0.2">
      <c r="B47" s="133" t="s">
        <v>374</v>
      </c>
      <c r="C47" s="171" t="s">
        <v>178</v>
      </c>
      <c r="D47" s="171" t="s">
        <v>178</v>
      </c>
      <c r="E47" s="168" t="s">
        <v>178</v>
      </c>
      <c r="F47" s="172" t="s">
        <v>178</v>
      </c>
      <c r="G47" s="172" t="s">
        <v>178</v>
      </c>
      <c r="H47" s="172" t="s">
        <v>178</v>
      </c>
      <c r="I47" s="172" t="s">
        <v>178</v>
      </c>
      <c r="J47" s="171" t="s">
        <v>178</v>
      </c>
      <c r="K47" s="171" t="s">
        <v>178</v>
      </c>
      <c r="L47" s="182" t="s">
        <v>178</v>
      </c>
      <c r="M47" s="172" t="s">
        <v>178</v>
      </c>
      <c r="N47" s="172" t="s">
        <v>178</v>
      </c>
      <c r="O47" s="173">
        <v>0</v>
      </c>
      <c r="P47" s="171" t="s">
        <v>178</v>
      </c>
      <c r="Q47" s="167">
        <v>0</v>
      </c>
      <c r="R47" s="167">
        <v>0</v>
      </c>
    </row>
    <row r="48" spans="2:18" s="164" customFormat="1" x14ac:dyDescent="0.2">
      <c r="B48" s="133" t="s">
        <v>375</v>
      </c>
      <c r="C48" s="171" t="s">
        <v>178</v>
      </c>
      <c r="D48" s="171" t="s">
        <v>178</v>
      </c>
      <c r="E48" s="168" t="s">
        <v>178</v>
      </c>
      <c r="F48" s="172" t="s">
        <v>178</v>
      </c>
      <c r="G48" s="172" t="s">
        <v>178</v>
      </c>
      <c r="H48" s="172" t="s">
        <v>178</v>
      </c>
      <c r="I48" s="172" t="s">
        <v>178</v>
      </c>
      <c r="J48" s="171" t="s">
        <v>178</v>
      </c>
      <c r="K48" s="171" t="s">
        <v>178</v>
      </c>
      <c r="L48" s="182" t="s">
        <v>178</v>
      </c>
      <c r="M48" s="172" t="s">
        <v>178</v>
      </c>
      <c r="N48" s="172" t="s">
        <v>178</v>
      </c>
      <c r="O48" s="173">
        <v>15179.792793999353</v>
      </c>
      <c r="P48" s="171" t="s">
        <v>178</v>
      </c>
      <c r="Q48" s="167">
        <v>1.0898654619249668E-2</v>
      </c>
      <c r="R48" s="167">
        <v>2.4545437406152401E-3</v>
      </c>
    </row>
    <row r="49" spans="2:18" s="164" customFormat="1" x14ac:dyDescent="0.2">
      <c r="B49" s="133" t="s">
        <v>376</v>
      </c>
      <c r="C49" s="171" t="s">
        <v>178</v>
      </c>
      <c r="D49" s="171" t="s">
        <v>178</v>
      </c>
      <c r="E49" s="168" t="s">
        <v>178</v>
      </c>
      <c r="F49" s="172" t="s">
        <v>178</v>
      </c>
      <c r="G49" s="172" t="s">
        <v>178</v>
      </c>
      <c r="H49" s="172" t="s">
        <v>178</v>
      </c>
      <c r="I49" s="172" t="s">
        <v>178</v>
      </c>
      <c r="J49" s="171" t="s">
        <v>178</v>
      </c>
      <c r="K49" s="171" t="s">
        <v>178</v>
      </c>
      <c r="L49" s="182" t="s">
        <v>178</v>
      </c>
      <c r="M49" s="172" t="s">
        <v>178</v>
      </c>
      <c r="N49" s="172" t="s">
        <v>178</v>
      </c>
      <c r="O49" s="173">
        <v>4090.9673601999998</v>
      </c>
      <c r="P49" s="171" t="s">
        <v>178</v>
      </c>
      <c r="Q49" s="167">
        <v>2.9371968986999894E-3</v>
      </c>
      <c r="R49" s="167">
        <v>6.6150167286931603E-4</v>
      </c>
    </row>
    <row r="50" spans="2:18" x14ac:dyDescent="0.2">
      <c r="B50" s="23" t="s">
        <v>377</v>
      </c>
      <c r="C50" s="32" t="s">
        <v>378</v>
      </c>
      <c r="D50" s="32" t="s">
        <v>379</v>
      </c>
      <c r="E50" s="101" t="s">
        <v>253</v>
      </c>
      <c r="F50" s="94" t="s">
        <v>254</v>
      </c>
      <c r="G50" s="94" t="s">
        <v>380</v>
      </c>
      <c r="H50" s="94">
        <v>14.544</v>
      </c>
      <c r="I50" s="94" t="s">
        <v>136</v>
      </c>
      <c r="J50" s="32">
        <v>4.4999999999999998E-2</v>
      </c>
      <c r="K50" s="32">
        <v>4.2460000000000005E-2</v>
      </c>
      <c r="L50" s="105">
        <v>918000</v>
      </c>
      <c r="M50" s="94">
        <v>105.67750000000001</v>
      </c>
      <c r="N50" s="94">
        <v>0</v>
      </c>
      <c r="O50" s="125">
        <v>3636.0076899999999</v>
      </c>
      <c r="P50" s="32">
        <v>5.4000000000000001E-4</v>
      </c>
      <c r="Q50" s="41">
        <v>2.6105489412155082E-3</v>
      </c>
      <c r="R50" s="41">
        <v>5.8793555600089424E-4</v>
      </c>
    </row>
    <row r="51" spans="2:18" x14ac:dyDescent="0.2">
      <c r="B51" s="23" t="s">
        <v>381</v>
      </c>
      <c r="C51" s="32" t="s">
        <v>382</v>
      </c>
      <c r="D51" s="32" t="s">
        <v>379</v>
      </c>
      <c r="E51" s="101" t="s">
        <v>253</v>
      </c>
      <c r="F51" s="94" t="s">
        <v>254</v>
      </c>
      <c r="G51" s="94" t="s">
        <v>383</v>
      </c>
      <c r="H51" s="94">
        <v>16.422999999999998</v>
      </c>
      <c r="I51" s="94" t="s">
        <v>136</v>
      </c>
      <c r="J51" s="32">
        <v>4.1299999999999996E-2</v>
      </c>
      <c r="K51" s="32">
        <v>4.2320000000000003E-2</v>
      </c>
      <c r="L51" s="105">
        <v>121000</v>
      </c>
      <c r="M51" s="94">
        <v>100.3201</v>
      </c>
      <c r="N51" s="94">
        <v>0</v>
      </c>
      <c r="O51" s="125">
        <v>454.95966999999996</v>
      </c>
      <c r="P51" s="32">
        <v>1.21E-4</v>
      </c>
      <c r="Q51" s="41">
        <v>3.2664795734088696E-4</v>
      </c>
      <c r="R51" s="41">
        <v>7.3566116836082198E-5</v>
      </c>
    </row>
    <row r="52" spans="2:18" s="164" customFormat="1" x14ac:dyDescent="0.2">
      <c r="B52" s="133" t="s">
        <v>384</v>
      </c>
      <c r="C52" s="171" t="s">
        <v>178</v>
      </c>
      <c r="D52" s="171" t="s">
        <v>178</v>
      </c>
      <c r="E52" s="168" t="s">
        <v>178</v>
      </c>
      <c r="F52" s="172" t="s">
        <v>178</v>
      </c>
      <c r="G52" s="172" t="s">
        <v>178</v>
      </c>
      <c r="H52" s="172" t="s">
        <v>178</v>
      </c>
      <c r="I52" s="172" t="s">
        <v>178</v>
      </c>
      <c r="J52" s="171" t="s">
        <v>178</v>
      </c>
      <c r="K52" s="171" t="s">
        <v>178</v>
      </c>
      <c r="L52" s="182" t="s">
        <v>178</v>
      </c>
      <c r="M52" s="172" t="s">
        <v>178</v>
      </c>
      <c r="N52" s="172" t="s">
        <v>178</v>
      </c>
      <c r="O52" s="173">
        <v>11088.825433799355</v>
      </c>
      <c r="P52" s="171" t="s">
        <v>178</v>
      </c>
      <c r="Q52" s="167">
        <v>7.9614577205496789E-3</v>
      </c>
      <c r="R52" s="167">
        <v>1.793042067745924E-3</v>
      </c>
    </row>
    <row r="53" spans="2:18" x14ac:dyDescent="0.2">
      <c r="B53" s="23" t="s">
        <v>385</v>
      </c>
      <c r="C53" s="32" t="s">
        <v>386</v>
      </c>
      <c r="D53" s="32" t="s">
        <v>379</v>
      </c>
      <c r="E53" s="101" t="s">
        <v>387</v>
      </c>
      <c r="F53" s="94" t="s">
        <v>274</v>
      </c>
      <c r="G53" s="94" t="s">
        <v>388</v>
      </c>
      <c r="H53" s="94">
        <v>4.0149999999999997</v>
      </c>
      <c r="I53" s="94" t="s">
        <v>142</v>
      </c>
      <c r="J53" s="32">
        <v>0.08</v>
      </c>
      <c r="K53" s="32">
        <v>8.5830000000000004E-2</v>
      </c>
      <c r="L53" s="105">
        <v>591540.90854508791</v>
      </c>
      <c r="M53" s="94">
        <v>9824.7699999999986</v>
      </c>
      <c r="N53" s="94">
        <v>0</v>
      </c>
      <c r="O53" s="125">
        <v>11088.825433599355</v>
      </c>
      <c r="P53" s="32">
        <v>2.8465866110690533E-6</v>
      </c>
      <c r="Q53" s="41">
        <v>7.9614577204060837E-3</v>
      </c>
      <c r="R53" s="41">
        <v>1.7930420677135846E-3</v>
      </c>
    </row>
    <row r="54" spans="2:18" s="164" customFormat="1" x14ac:dyDescent="0.2">
      <c r="B54" s="116" t="s">
        <v>167</v>
      </c>
      <c r="C54" s="174"/>
      <c r="D54" s="174"/>
      <c r="E54" s="174"/>
      <c r="F54" s="175"/>
      <c r="G54" s="175"/>
      <c r="H54" s="175"/>
      <c r="I54" s="176"/>
      <c r="J54" s="177"/>
      <c r="K54" s="178"/>
      <c r="L54" s="178"/>
      <c r="M54" s="178"/>
      <c r="N54" s="178"/>
      <c r="O54" s="177"/>
      <c r="P54" s="177"/>
      <c r="Q54" s="177"/>
      <c r="R54" s="183"/>
    </row>
    <row r="55" spans="2:18" s="164" customFormat="1" x14ac:dyDescent="0.2">
      <c r="B55" s="116" t="s">
        <v>168</v>
      </c>
      <c r="C55" s="174"/>
      <c r="D55" s="174"/>
      <c r="E55" s="174"/>
      <c r="F55" s="175"/>
      <c r="G55" s="175"/>
      <c r="H55" s="175"/>
      <c r="I55" s="176"/>
      <c r="J55" s="177"/>
      <c r="K55" s="178"/>
      <c r="L55" s="178"/>
      <c r="M55" s="178"/>
      <c r="N55" s="178"/>
      <c r="O55" s="177"/>
      <c r="P55" s="177"/>
      <c r="Q55" s="177"/>
      <c r="R55" s="183"/>
    </row>
    <row r="56" spans="2:18" s="164" customFormat="1" x14ac:dyDescent="0.2">
      <c r="B56" s="116" t="s">
        <v>169</v>
      </c>
      <c r="C56" s="174"/>
      <c r="D56" s="174"/>
      <c r="E56" s="174"/>
      <c r="F56" s="175"/>
      <c r="G56" s="175"/>
      <c r="H56" s="175"/>
      <c r="I56" s="176"/>
      <c r="J56" s="177"/>
      <c r="K56" s="178"/>
      <c r="L56" s="178"/>
      <c r="M56" s="178"/>
      <c r="N56" s="178"/>
      <c r="O56" s="177"/>
      <c r="P56" s="177"/>
      <c r="Q56" s="177"/>
      <c r="R56" s="183"/>
    </row>
    <row r="57" spans="2:18" s="164" customFormat="1" x14ac:dyDescent="0.2">
      <c r="B57" s="116" t="s">
        <v>170</v>
      </c>
      <c r="C57" s="174"/>
      <c r="D57" s="174"/>
      <c r="E57" s="174"/>
      <c r="F57" s="175"/>
      <c r="G57" s="175"/>
      <c r="H57" s="175"/>
      <c r="I57" s="176"/>
      <c r="J57" s="177"/>
      <c r="K57" s="178"/>
      <c r="L57" s="178"/>
      <c r="M57" s="178"/>
      <c r="N57" s="178"/>
      <c r="O57" s="177"/>
      <c r="P57" s="177"/>
      <c r="Q57" s="177"/>
      <c r="R57" s="183"/>
    </row>
    <row r="58" spans="2:18" s="164" customFormat="1" x14ac:dyDescent="0.2">
      <c r="B58" s="116" t="s">
        <v>171</v>
      </c>
      <c r="C58" s="174"/>
      <c r="D58" s="174"/>
      <c r="E58" s="174"/>
      <c r="F58" s="175"/>
      <c r="G58" s="175"/>
      <c r="H58" s="175"/>
      <c r="I58" s="176"/>
      <c r="J58" s="177"/>
      <c r="K58" s="178"/>
      <c r="L58" s="178"/>
      <c r="M58" s="178"/>
      <c r="N58" s="178"/>
      <c r="O58" s="177"/>
      <c r="P58" s="177"/>
      <c r="Q58" s="177"/>
      <c r="R58" s="183"/>
    </row>
  </sheetData>
  <mergeCells count="2">
    <mergeCell ref="B7:R7"/>
    <mergeCell ref="B6:R6"/>
  </mergeCells>
  <phoneticPr fontId="3" type="noConversion"/>
  <conditionalFormatting sqref="J1:J5 J54:J55588 H11:H53 P11:P53 J11:N53">
    <cfRule type="expression" dxfId="123" priority="57" stopIfTrue="1">
      <formula>LEFT(#REF!,3)="TIR"</formula>
    </cfRule>
  </conditionalFormatting>
  <conditionalFormatting sqref="J8">
    <cfRule type="expression" dxfId="122" priority="62" stopIfTrue="1">
      <formula>LEFT(#REF!,3)="TIR"</formula>
    </cfRule>
  </conditionalFormatting>
  <conditionalFormatting sqref="I11:I53 Q11:R53 C11:G53">
    <cfRule type="expression" dxfId="121" priority="63" stopIfTrue="1">
      <formula>OR(LEFT(#REF!,3)="TIR",LEFT(#REF!,2)="IR")</formula>
    </cfRule>
  </conditionalFormatting>
  <conditionalFormatting sqref="B11:B53 O11:O53">
    <cfRule type="expression" dxfId="120" priority="66" stopIfTrue="1">
      <formula>#REF!&gt;0</formula>
    </cfRule>
    <cfRule type="expression" dxfId="119" priority="67" stopIfTrue="1">
      <formula>LEFT(#REF!,3)="TIR"</formula>
    </cfRule>
  </conditionalFormatting>
  <conditionalFormatting sqref="G12:G53">
    <cfRule type="expression" dxfId="118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165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35" t="s">
        <v>129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157</v>
      </c>
      <c r="P21" s="46"/>
      <c r="R21" s="26"/>
      <c r="S21" s="26"/>
      <c r="T21" s="26"/>
    </row>
    <row r="22" spans="1:22" x14ac:dyDescent="0.2">
      <c r="B22" s="152" t="s">
        <v>158</v>
      </c>
      <c r="P22" s="46"/>
      <c r="R22" s="26"/>
      <c r="S22" s="26"/>
      <c r="T22" s="26"/>
    </row>
    <row r="23" spans="1:22" x14ac:dyDescent="0.2">
      <c r="B23" s="152" t="s">
        <v>159</v>
      </c>
      <c r="P23" s="46"/>
      <c r="R23" s="26"/>
      <c r="S23" s="26"/>
      <c r="T23" s="26"/>
    </row>
    <row r="24" spans="1:22" x14ac:dyDescent="0.2">
      <c r="B24" s="152" t="s">
        <v>160</v>
      </c>
      <c r="P24" s="46"/>
      <c r="R24" s="26"/>
      <c r="S24" s="26"/>
      <c r="T24" s="26"/>
    </row>
    <row r="25" spans="1:22" x14ac:dyDescent="0.2">
      <c r="B25" s="152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10" priority="13" stopIfTrue="1">
      <formula>LEFT($A1,3)="TIR"</formula>
    </cfRule>
  </conditionalFormatting>
  <conditionalFormatting sqref="R6:Z6">
    <cfRule type="expression" dxfId="9" priority="11" stopIfTrue="1">
      <formula>LEFT($A6,3)="TIR"</formula>
    </cfRule>
  </conditionalFormatting>
  <conditionalFormatting sqref="P11:P20 C11:J20">
    <cfRule type="expression" dxfId="8" priority="9" stopIfTrue="1">
      <formula>LEFT($A11,3)="TIR"</formula>
    </cfRule>
  </conditionalFormatting>
  <conditionalFormatting sqref="B20 N11:O20 L11:L20">
    <cfRule type="expression" dxfId="7" priority="7" stopIfTrue="1">
      <formula>#REF!&gt;0</formula>
    </cfRule>
    <cfRule type="expression" dxfId="6" priority="8" stopIfTrue="1">
      <formula>LEFT($A11,3)="TIR"</formula>
    </cfRule>
  </conditionalFormatting>
  <conditionalFormatting sqref="B19">
    <cfRule type="expression" dxfId="5" priority="3" stopIfTrue="1">
      <formula>#REF!&gt;0</formula>
    </cfRule>
    <cfRule type="expression" dxfId="4" priority="4" stopIfTrue="1">
      <formula>LEFT(#REF!,3)="TIR"</formula>
    </cfRule>
  </conditionalFormatting>
  <conditionalFormatting sqref="B11:B18">
    <cfRule type="expression" dxfId="3" priority="1" stopIfTrue="1">
      <formula>#REF!&gt;0</formula>
    </cfRule>
    <cfRule type="expression" dxfId="2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165</v>
      </c>
      <c r="C3" s="162" t="s">
        <v>174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175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6"/>
      <c r="T6" s="236"/>
      <c r="U6" s="237"/>
    </row>
    <row r="7" spans="1:21" s="10" customFormat="1" x14ac:dyDescent="0.2">
      <c r="B7" s="238" t="s">
        <v>19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40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4" customFormat="1" ht="12.75" customHeight="1" thickBot="1" x14ac:dyDescent="0.25">
      <c r="B11" s="142" t="s">
        <v>68</v>
      </c>
      <c r="C11" s="103" t="s">
        <v>178</v>
      </c>
      <c r="D11" s="103" t="s">
        <v>178</v>
      </c>
      <c r="E11" s="103" t="s">
        <v>178</v>
      </c>
      <c r="F11" s="103" t="s">
        <v>178</v>
      </c>
      <c r="G11" s="103" t="s">
        <v>178</v>
      </c>
      <c r="H11" s="184"/>
      <c r="I11" s="184" t="s">
        <v>178</v>
      </c>
      <c r="J11" s="184" t="s">
        <v>178</v>
      </c>
      <c r="K11" s="184" t="s">
        <v>178</v>
      </c>
      <c r="L11" s="184" t="s">
        <v>178</v>
      </c>
      <c r="M11" s="185" t="s">
        <v>178</v>
      </c>
      <c r="N11" s="185" t="s">
        <v>178</v>
      </c>
      <c r="O11" s="186" t="s">
        <v>178</v>
      </c>
      <c r="P11" s="184" t="s">
        <v>178</v>
      </c>
      <c r="Q11" s="184" t="s">
        <v>178</v>
      </c>
      <c r="R11" s="145">
        <v>9.9999999999999995E-7</v>
      </c>
      <c r="S11" s="103" t="s">
        <v>178</v>
      </c>
      <c r="T11" s="103">
        <v>1</v>
      </c>
      <c r="U11" s="121">
        <v>0</v>
      </c>
    </row>
    <row r="12" spans="1:21" s="164" customFormat="1" x14ac:dyDescent="0.2">
      <c r="B12" s="132" t="s">
        <v>149</v>
      </c>
      <c r="C12" s="167" t="s">
        <v>178</v>
      </c>
      <c r="D12" s="167" t="s">
        <v>178</v>
      </c>
      <c r="E12" s="167" t="s">
        <v>178</v>
      </c>
      <c r="F12" s="167" t="s">
        <v>178</v>
      </c>
      <c r="G12" s="167" t="s">
        <v>178</v>
      </c>
      <c r="H12" s="187" t="s">
        <v>178</v>
      </c>
      <c r="I12" s="187" t="s">
        <v>178</v>
      </c>
      <c r="J12" s="187" t="s">
        <v>178</v>
      </c>
      <c r="K12" s="187" t="s">
        <v>178</v>
      </c>
      <c r="L12" s="187" t="s">
        <v>178</v>
      </c>
      <c r="M12" s="188" t="s">
        <v>178</v>
      </c>
      <c r="N12" s="188" t="s">
        <v>178</v>
      </c>
      <c r="O12" s="189" t="s">
        <v>178</v>
      </c>
      <c r="P12" s="187" t="s">
        <v>178</v>
      </c>
      <c r="Q12" s="187" t="s">
        <v>178</v>
      </c>
      <c r="R12" s="169">
        <v>0</v>
      </c>
      <c r="S12" s="167" t="s">
        <v>178</v>
      </c>
      <c r="T12" s="167">
        <v>0</v>
      </c>
      <c r="U12" s="167">
        <v>0</v>
      </c>
    </row>
    <row r="13" spans="1:21" s="164" customFormat="1" x14ac:dyDescent="0.2">
      <c r="B13" s="133" t="s">
        <v>150</v>
      </c>
      <c r="C13" s="171" t="s">
        <v>178</v>
      </c>
      <c r="D13" s="171" t="s">
        <v>178</v>
      </c>
      <c r="E13" s="171" t="s">
        <v>178</v>
      </c>
      <c r="F13" s="171" t="s">
        <v>178</v>
      </c>
      <c r="G13" s="171" t="s">
        <v>178</v>
      </c>
      <c r="H13" s="187" t="s">
        <v>178</v>
      </c>
      <c r="I13" s="190" t="s">
        <v>178</v>
      </c>
      <c r="J13" s="190" t="s">
        <v>178</v>
      </c>
      <c r="K13" s="190" t="s">
        <v>178</v>
      </c>
      <c r="L13" s="190" t="s">
        <v>178</v>
      </c>
      <c r="M13" s="191" t="s">
        <v>178</v>
      </c>
      <c r="N13" s="191" t="s">
        <v>178</v>
      </c>
      <c r="O13" s="192" t="s">
        <v>178</v>
      </c>
      <c r="P13" s="190" t="s">
        <v>178</v>
      </c>
      <c r="Q13" s="190" t="s">
        <v>178</v>
      </c>
      <c r="R13" s="173">
        <v>0</v>
      </c>
      <c r="S13" s="171" t="s">
        <v>178</v>
      </c>
      <c r="T13" s="171">
        <v>0</v>
      </c>
      <c r="U13" s="167">
        <v>0</v>
      </c>
    </row>
    <row r="14" spans="1:21" s="164" customFormat="1" x14ac:dyDescent="0.2">
      <c r="B14" s="133" t="s">
        <v>151</v>
      </c>
      <c r="C14" s="171" t="s">
        <v>178</v>
      </c>
      <c r="D14" s="171" t="s">
        <v>178</v>
      </c>
      <c r="E14" s="171" t="s">
        <v>178</v>
      </c>
      <c r="F14" s="171" t="s">
        <v>178</v>
      </c>
      <c r="G14" s="171" t="s">
        <v>178</v>
      </c>
      <c r="H14" s="187" t="s">
        <v>178</v>
      </c>
      <c r="I14" s="190" t="s">
        <v>178</v>
      </c>
      <c r="J14" s="190" t="s">
        <v>178</v>
      </c>
      <c r="K14" s="190" t="s">
        <v>178</v>
      </c>
      <c r="L14" s="190" t="s">
        <v>178</v>
      </c>
      <c r="M14" s="191" t="s">
        <v>178</v>
      </c>
      <c r="N14" s="191" t="s">
        <v>178</v>
      </c>
      <c r="O14" s="192" t="s">
        <v>178</v>
      </c>
      <c r="P14" s="190" t="s">
        <v>178</v>
      </c>
      <c r="Q14" s="190" t="s">
        <v>178</v>
      </c>
      <c r="R14" s="173">
        <v>0</v>
      </c>
      <c r="S14" s="171" t="s">
        <v>178</v>
      </c>
      <c r="T14" s="171">
        <v>0</v>
      </c>
      <c r="U14" s="167">
        <v>0</v>
      </c>
    </row>
    <row r="15" spans="1:21" s="164" customFormat="1" x14ac:dyDescent="0.2">
      <c r="B15" s="133" t="s">
        <v>389</v>
      </c>
      <c r="C15" s="171" t="s">
        <v>178</v>
      </c>
      <c r="D15" s="171" t="s">
        <v>178</v>
      </c>
      <c r="E15" s="171" t="s">
        <v>178</v>
      </c>
      <c r="F15" s="171" t="s">
        <v>178</v>
      </c>
      <c r="G15" s="171" t="s">
        <v>178</v>
      </c>
      <c r="H15" s="187" t="s">
        <v>178</v>
      </c>
      <c r="I15" s="190" t="s">
        <v>178</v>
      </c>
      <c r="J15" s="190" t="s">
        <v>178</v>
      </c>
      <c r="K15" s="190" t="s">
        <v>178</v>
      </c>
      <c r="L15" s="190" t="s">
        <v>178</v>
      </c>
      <c r="M15" s="191" t="s">
        <v>178</v>
      </c>
      <c r="N15" s="191" t="s">
        <v>178</v>
      </c>
      <c r="O15" s="192" t="s">
        <v>178</v>
      </c>
      <c r="P15" s="190" t="s">
        <v>178</v>
      </c>
      <c r="Q15" s="190" t="s">
        <v>178</v>
      </c>
      <c r="R15" s="173">
        <v>0</v>
      </c>
      <c r="S15" s="171" t="s">
        <v>178</v>
      </c>
      <c r="T15" s="171">
        <v>0</v>
      </c>
      <c r="U15" s="167">
        <v>0</v>
      </c>
    </row>
    <row r="16" spans="1:21" s="164" customFormat="1" x14ac:dyDescent="0.2">
      <c r="B16" s="133" t="s">
        <v>390</v>
      </c>
      <c r="C16" s="171" t="s">
        <v>178</v>
      </c>
      <c r="D16" s="171" t="s">
        <v>178</v>
      </c>
      <c r="E16" s="171" t="s">
        <v>178</v>
      </c>
      <c r="F16" s="171" t="s">
        <v>178</v>
      </c>
      <c r="G16" s="171" t="s">
        <v>178</v>
      </c>
      <c r="H16" s="187" t="s">
        <v>178</v>
      </c>
      <c r="I16" s="190" t="s">
        <v>178</v>
      </c>
      <c r="J16" s="190" t="s">
        <v>178</v>
      </c>
      <c r="K16" s="190" t="s">
        <v>178</v>
      </c>
      <c r="L16" s="190" t="s">
        <v>178</v>
      </c>
      <c r="M16" s="191" t="s">
        <v>178</v>
      </c>
      <c r="N16" s="191" t="s">
        <v>178</v>
      </c>
      <c r="O16" s="192" t="s">
        <v>178</v>
      </c>
      <c r="P16" s="190" t="s">
        <v>178</v>
      </c>
      <c r="Q16" s="190" t="s">
        <v>178</v>
      </c>
      <c r="R16" s="173">
        <v>0</v>
      </c>
      <c r="S16" s="171" t="s">
        <v>178</v>
      </c>
      <c r="T16" s="171">
        <v>0</v>
      </c>
      <c r="U16" s="167">
        <v>0</v>
      </c>
    </row>
    <row r="17" spans="2:21" s="164" customFormat="1" x14ac:dyDescent="0.2">
      <c r="B17" s="133" t="s">
        <v>155</v>
      </c>
      <c r="C17" s="171" t="s">
        <v>178</v>
      </c>
      <c r="D17" s="171" t="s">
        <v>178</v>
      </c>
      <c r="E17" s="171" t="s">
        <v>178</v>
      </c>
      <c r="F17" s="171" t="s">
        <v>178</v>
      </c>
      <c r="G17" s="171" t="s">
        <v>178</v>
      </c>
      <c r="H17" s="187" t="s">
        <v>178</v>
      </c>
      <c r="I17" s="190" t="s">
        <v>178</v>
      </c>
      <c r="J17" s="190" t="s">
        <v>178</v>
      </c>
      <c r="K17" s="190" t="s">
        <v>178</v>
      </c>
      <c r="L17" s="190" t="s">
        <v>178</v>
      </c>
      <c r="M17" s="191" t="s">
        <v>178</v>
      </c>
      <c r="N17" s="191" t="s">
        <v>178</v>
      </c>
      <c r="O17" s="192" t="s">
        <v>178</v>
      </c>
      <c r="P17" s="190" t="s">
        <v>178</v>
      </c>
      <c r="Q17" s="190" t="s">
        <v>178</v>
      </c>
      <c r="R17" s="173">
        <v>0</v>
      </c>
      <c r="S17" s="171" t="s">
        <v>178</v>
      </c>
      <c r="T17" s="171">
        <v>0</v>
      </c>
      <c r="U17" s="167">
        <v>0</v>
      </c>
    </row>
    <row r="18" spans="2:21" s="164" customFormat="1" x14ac:dyDescent="0.2">
      <c r="B18" s="133" t="s">
        <v>156</v>
      </c>
      <c r="C18" s="171" t="s">
        <v>178</v>
      </c>
      <c r="D18" s="171" t="s">
        <v>178</v>
      </c>
      <c r="E18" s="171" t="s">
        <v>178</v>
      </c>
      <c r="F18" s="171" t="s">
        <v>178</v>
      </c>
      <c r="G18" s="171" t="s">
        <v>178</v>
      </c>
      <c r="H18" s="187" t="s">
        <v>178</v>
      </c>
      <c r="I18" s="190" t="s">
        <v>178</v>
      </c>
      <c r="J18" s="190" t="s">
        <v>178</v>
      </c>
      <c r="K18" s="190" t="s">
        <v>178</v>
      </c>
      <c r="L18" s="190" t="s">
        <v>178</v>
      </c>
      <c r="M18" s="191" t="s">
        <v>178</v>
      </c>
      <c r="N18" s="191" t="s">
        <v>178</v>
      </c>
      <c r="O18" s="192" t="s">
        <v>178</v>
      </c>
      <c r="P18" s="190" t="s">
        <v>178</v>
      </c>
      <c r="Q18" s="190" t="s">
        <v>178</v>
      </c>
      <c r="R18" s="173">
        <v>0</v>
      </c>
      <c r="S18" s="171" t="s">
        <v>178</v>
      </c>
      <c r="T18" s="171">
        <v>0</v>
      </c>
      <c r="U18" s="167">
        <v>0</v>
      </c>
    </row>
    <row r="19" spans="2:21" s="164" customFormat="1" x14ac:dyDescent="0.2">
      <c r="B19" s="116" t="s">
        <v>167</v>
      </c>
      <c r="C19" s="174"/>
      <c r="D19" s="174"/>
      <c r="E19" s="174"/>
      <c r="F19" s="174"/>
      <c r="G19" s="116"/>
      <c r="H19" s="193"/>
      <c r="I19" s="193"/>
      <c r="J19" s="193"/>
      <c r="K19" s="194"/>
      <c r="L19" s="179"/>
      <c r="M19" s="195"/>
      <c r="N19" s="195"/>
      <c r="O19" s="195"/>
      <c r="P19" s="179"/>
      <c r="Q19" s="179"/>
      <c r="R19" s="179"/>
    </row>
    <row r="20" spans="2:21" s="164" customFormat="1" x14ac:dyDescent="0.2">
      <c r="B20" s="116" t="s">
        <v>168</v>
      </c>
      <c r="C20" s="174"/>
      <c r="D20" s="174"/>
      <c r="E20" s="174"/>
      <c r="F20" s="174"/>
      <c r="G20" s="116"/>
      <c r="H20" s="193"/>
      <c r="I20" s="193"/>
      <c r="J20" s="193"/>
      <c r="K20" s="194"/>
      <c r="L20" s="179"/>
      <c r="M20" s="195"/>
      <c r="N20" s="195"/>
      <c r="O20" s="195"/>
      <c r="P20" s="179"/>
      <c r="Q20" s="179"/>
      <c r="R20" s="179"/>
    </row>
    <row r="21" spans="2:21" s="164" customFormat="1" x14ac:dyDescent="0.2">
      <c r="B21" s="116" t="s">
        <v>169</v>
      </c>
      <c r="C21" s="174"/>
      <c r="D21" s="174"/>
      <c r="E21" s="174"/>
      <c r="F21" s="174"/>
      <c r="G21" s="116"/>
      <c r="H21" s="193"/>
      <c r="I21" s="193"/>
      <c r="J21" s="193"/>
      <c r="K21" s="194"/>
      <c r="L21" s="179"/>
      <c r="M21" s="195"/>
      <c r="N21" s="195"/>
      <c r="O21" s="195"/>
      <c r="P21" s="179"/>
      <c r="Q21" s="179"/>
      <c r="R21" s="179"/>
    </row>
    <row r="22" spans="2:21" s="164" customFormat="1" x14ac:dyDescent="0.2">
      <c r="B22" s="116" t="s">
        <v>170</v>
      </c>
      <c r="C22" s="174"/>
      <c r="D22" s="174"/>
      <c r="E22" s="174"/>
      <c r="F22" s="174"/>
      <c r="G22" s="116"/>
      <c r="H22" s="193"/>
      <c r="I22" s="193"/>
      <c r="J22" s="193"/>
      <c r="K22" s="194"/>
      <c r="L22" s="179"/>
      <c r="M22" s="195"/>
      <c r="N22" s="195"/>
      <c r="O22" s="195"/>
      <c r="P22" s="179"/>
      <c r="Q22" s="179"/>
      <c r="R22" s="179"/>
    </row>
    <row r="23" spans="2:21" s="164" customFormat="1" x14ac:dyDescent="0.2">
      <c r="B23" s="116" t="s">
        <v>171</v>
      </c>
      <c r="C23" s="174"/>
      <c r="D23" s="174"/>
      <c r="E23" s="174"/>
      <c r="F23" s="174"/>
      <c r="G23" s="116"/>
      <c r="H23" s="193"/>
      <c r="I23" s="193"/>
      <c r="J23" s="193"/>
      <c r="K23" s="194"/>
      <c r="L23" s="179"/>
      <c r="M23" s="195"/>
      <c r="N23" s="195"/>
      <c r="O23" s="195"/>
      <c r="P23" s="179"/>
      <c r="Q23" s="179"/>
      <c r="R23" s="179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7" priority="84" stopIfTrue="1">
      <formula>LEFT(#REF!,3)="TIR"</formula>
    </cfRule>
  </conditionalFormatting>
  <conditionalFormatting sqref="M8">
    <cfRule type="expression" dxfId="116" priority="89" stopIfTrue="1">
      <formula>LEFT(#REF!,3)="TIR"</formula>
    </cfRule>
  </conditionalFormatting>
  <conditionalFormatting sqref="L11:L18 C11:J18">
    <cfRule type="expression" dxfId="115" priority="90" stopIfTrue="1">
      <formula>LEFT(#REF!,3)="TIR"</formula>
    </cfRule>
  </conditionalFormatting>
  <conditionalFormatting sqref="B11:B18 R11:R18">
    <cfRule type="expression" dxfId="114" priority="92" stopIfTrue="1">
      <formula>#REF!&gt;0</formula>
    </cfRule>
    <cfRule type="expression" dxfId="113" priority="93" stopIfTrue="1">
      <formula>LEFT(#REF!,3)="TIR"</formula>
    </cfRule>
  </conditionalFormatting>
  <conditionalFormatting sqref="T11:U18">
    <cfRule type="expression" dxfId="112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21"/>
  <sheetViews>
    <sheetView rightToLeft="1" topLeftCell="A211" zoomScale="80" zoomScaleNormal="80" workbookViewId="0">
      <selection activeCell="B248" sqref="B248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2.140625" style="93" bestFit="1" customWidth="1"/>
    <col min="11" max="11" width="6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3.5703125" style="97" bestFit="1" customWidth="1"/>
    <col min="16" max="16" width="11.42578125" style="95" bestFit="1" customWidth="1"/>
    <col min="17" max="17" width="14.5703125" style="95" bestFit="1" customWidth="1"/>
    <col min="18" max="18" width="13.5703125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165</v>
      </c>
      <c r="C3" s="162" t="s">
        <v>174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166</v>
      </c>
      <c r="C4" s="12" t="s">
        <v>175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6"/>
      <c r="T6" s="236"/>
      <c r="U6" s="237"/>
    </row>
    <row r="7" spans="1:21" s="10" customFormat="1" x14ac:dyDescent="0.2">
      <c r="B7" s="238" t="s">
        <v>97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40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4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178</v>
      </c>
      <c r="R11" s="147">
        <v>1128691.5626165569</v>
      </c>
      <c r="S11" s="103" t="s">
        <v>178</v>
      </c>
      <c r="T11" s="103">
        <v>1</v>
      </c>
      <c r="U11" s="121">
        <v>0.18250728766211261</v>
      </c>
    </row>
    <row r="12" spans="1:21" s="164" customFormat="1" x14ac:dyDescent="0.2">
      <c r="B12" s="132" t="s">
        <v>149</v>
      </c>
      <c r="C12" s="167" t="s">
        <v>178</v>
      </c>
      <c r="D12" s="167" t="s">
        <v>178</v>
      </c>
      <c r="E12" s="167" t="s">
        <v>178</v>
      </c>
      <c r="F12" s="167" t="s">
        <v>178</v>
      </c>
      <c r="G12" s="167" t="s">
        <v>178</v>
      </c>
      <c r="H12" s="168" t="s">
        <v>178</v>
      </c>
      <c r="I12" s="168" t="s">
        <v>178</v>
      </c>
      <c r="J12" s="168" t="s">
        <v>178</v>
      </c>
      <c r="K12" s="168" t="s">
        <v>178</v>
      </c>
      <c r="L12" s="168" t="s">
        <v>178</v>
      </c>
      <c r="M12" s="167" t="s">
        <v>178</v>
      </c>
      <c r="N12" s="167" t="s">
        <v>178</v>
      </c>
      <c r="O12" s="180" t="s">
        <v>178</v>
      </c>
      <c r="P12" s="168" t="s">
        <v>178</v>
      </c>
      <c r="Q12" s="169" t="s">
        <v>178</v>
      </c>
      <c r="R12" s="181">
        <v>841830.4093027995</v>
      </c>
      <c r="S12" s="167" t="s">
        <v>178</v>
      </c>
      <c r="T12" s="167">
        <v>0.74584628536714692</v>
      </c>
      <c r="U12" s="167">
        <v>0.13612238255522</v>
      </c>
    </row>
    <row r="13" spans="1:21" s="164" customFormat="1" x14ac:dyDescent="0.2">
      <c r="B13" s="133" t="s">
        <v>150</v>
      </c>
      <c r="C13" s="171" t="s">
        <v>178</v>
      </c>
      <c r="D13" s="171" t="s">
        <v>178</v>
      </c>
      <c r="E13" s="171" t="s">
        <v>178</v>
      </c>
      <c r="F13" s="171" t="s">
        <v>178</v>
      </c>
      <c r="G13" s="171" t="s">
        <v>178</v>
      </c>
      <c r="H13" s="172" t="s">
        <v>178</v>
      </c>
      <c r="I13" s="172" t="s">
        <v>178</v>
      </c>
      <c r="J13" s="172" t="s">
        <v>178</v>
      </c>
      <c r="K13" s="172" t="s">
        <v>178</v>
      </c>
      <c r="L13" s="172" t="s">
        <v>178</v>
      </c>
      <c r="M13" s="171" t="s">
        <v>178</v>
      </c>
      <c r="N13" s="171" t="s">
        <v>178</v>
      </c>
      <c r="O13" s="182" t="s">
        <v>178</v>
      </c>
      <c r="P13" s="172" t="s">
        <v>178</v>
      </c>
      <c r="Q13" s="173" t="s">
        <v>178</v>
      </c>
      <c r="R13" s="173">
        <v>611081.72190899146</v>
      </c>
      <c r="S13" s="171" t="s">
        <v>178</v>
      </c>
      <c r="T13" s="171">
        <v>0.54140718522992126</v>
      </c>
      <c r="U13" s="171">
        <v>9.8810756897091914E-2</v>
      </c>
    </row>
    <row r="14" spans="1:21" x14ac:dyDescent="0.2">
      <c r="B14" s="23" t="s">
        <v>621</v>
      </c>
      <c r="C14" s="32" t="s">
        <v>622</v>
      </c>
      <c r="D14" s="32" t="s">
        <v>284</v>
      </c>
      <c r="E14" s="32" t="s">
        <v>178</v>
      </c>
      <c r="F14" s="32" t="s">
        <v>623</v>
      </c>
      <c r="G14" s="32" t="s">
        <v>394</v>
      </c>
      <c r="H14" s="94" t="s">
        <v>504</v>
      </c>
      <c r="I14" s="94" t="s">
        <v>183</v>
      </c>
      <c r="J14" s="94" t="s">
        <v>624</v>
      </c>
      <c r="K14" s="94">
        <v>1.49</v>
      </c>
      <c r="L14" s="94" t="s">
        <v>184</v>
      </c>
      <c r="M14" s="32">
        <v>5.8999999999999999E-3</v>
      </c>
      <c r="N14" s="32">
        <v>2.7000000000000001E-3</v>
      </c>
      <c r="O14" s="105">
        <v>28531286.096072994</v>
      </c>
      <c r="P14" s="94">
        <v>100.97</v>
      </c>
      <c r="Q14" s="125">
        <v>0</v>
      </c>
      <c r="R14" s="125">
        <v>28808.039570711873</v>
      </c>
      <c r="S14" s="32">
        <v>5.3447881290868303E-3</v>
      </c>
      <c r="T14" s="32">
        <v>2.5523394100624319E-2</v>
      </c>
      <c r="U14" s="32">
        <v>4.6582054292361105E-3</v>
      </c>
    </row>
    <row r="15" spans="1:21" x14ac:dyDescent="0.2">
      <c r="B15" s="23" t="s">
        <v>818</v>
      </c>
      <c r="C15" s="32" t="s">
        <v>819</v>
      </c>
      <c r="D15" s="32" t="s">
        <v>284</v>
      </c>
      <c r="E15" s="32" t="s">
        <v>178</v>
      </c>
      <c r="F15" s="32" t="s">
        <v>589</v>
      </c>
      <c r="G15" s="32" t="s">
        <v>394</v>
      </c>
      <c r="H15" s="94" t="s">
        <v>504</v>
      </c>
      <c r="I15" s="94" t="s">
        <v>183</v>
      </c>
      <c r="J15" s="94" t="s">
        <v>820</v>
      </c>
      <c r="K15" s="94">
        <v>0.06</v>
      </c>
      <c r="L15" s="94" t="s">
        <v>184</v>
      </c>
      <c r="M15" s="32">
        <v>2.58E-2</v>
      </c>
      <c r="N15" s="32">
        <v>5.4699999999999999E-2</v>
      </c>
      <c r="O15" s="105">
        <v>14380887.780694531</v>
      </c>
      <c r="P15" s="94">
        <v>105.92000000000002</v>
      </c>
      <c r="Q15" s="125">
        <v>0</v>
      </c>
      <c r="R15" s="125">
        <v>15232.236337268776</v>
      </c>
      <c r="S15" s="32">
        <v>5.2801240498087385E-3</v>
      </c>
      <c r="T15" s="32">
        <v>1.3495481708002742E-2</v>
      </c>
      <c r="U15" s="32">
        <v>2.4630237622212353E-3</v>
      </c>
    </row>
    <row r="16" spans="1:21" x14ac:dyDescent="0.2">
      <c r="B16" s="23" t="s">
        <v>834</v>
      </c>
      <c r="C16" s="32" t="s">
        <v>835</v>
      </c>
      <c r="D16" s="32" t="s">
        <v>284</v>
      </c>
      <c r="E16" s="32" t="s">
        <v>178</v>
      </c>
      <c r="F16" s="32" t="s">
        <v>589</v>
      </c>
      <c r="G16" s="32" t="s">
        <v>394</v>
      </c>
      <c r="H16" s="94" t="s">
        <v>504</v>
      </c>
      <c r="I16" s="94" t="s">
        <v>183</v>
      </c>
      <c r="J16" s="94" t="s">
        <v>836</v>
      </c>
      <c r="K16" s="94">
        <v>1.69</v>
      </c>
      <c r="L16" s="94" t="s">
        <v>184</v>
      </c>
      <c r="M16" s="32">
        <v>4.0999999999999995E-3</v>
      </c>
      <c r="N16" s="32">
        <v>3.4999999999999996E-3</v>
      </c>
      <c r="O16" s="105">
        <v>218658.26954377591</v>
      </c>
      <c r="P16" s="94">
        <v>100.22</v>
      </c>
      <c r="Q16" s="125">
        <v>0</v>
      </c>
      <c r="R16" s="125">
        <v>219.13931725853317</v>
      </c>
      <c r="S16" s="32">
        <v>1.7736185894370288E-4</v>
      </c>
      <c r="T16" s="32">
        <v>1.9415341136290568E-4</v>
      </c>
      <c r="U16" s="32">
        <v>3.5434412498190302E-5</v>
      </c>
    </row>
    <row r="17" spans="2:21" x14ac:dyDescent="0.2">
      <c r="B17" s="23" t="s">
        <v>587</v>
      </c>
      <c r="C17" s="32" t="s">
        <v>588</v>
      </c>
      <c r="D17" s="32" t="s">
        <v>284</v>
      </c>
      <c r="E17" s="32" t="s">
        <v>178</v>
      </c>
      <c r="F17" s="32" t="s">
        <v>589</v>
      </c>
      <c r="G17" s="32" t="s">
        <v>394</v>
      </c>
      <c r="H17" s="94" t="s">
        <v>504</v>
      </c>
      <c r="I17" s="94" t="s">
        <v>183</v>
      </c>
      <c r="J17" s="94" t="s">
        <v>590</v>
      </c>
      <c r="K17" s="94">
        <v>1.08</v>
      </c>
      <c r="L17" s="94" t="s">
        <v>184</v>
      </c>
      <c r="M17" s="32">
        <v>6.4000000000000003E-3</v>
      </c>
      <c r="N17" s="32">
        <v>3.3E-3</v>
      </c>
      <c r="O17" s="105">
        <v>16576409.305227878</v>
      </c>
      <c r="P17" s="94">
        <v>101.21</v>
      </c>
      <c r="Q17" s="125">
        <v>0</v>
      </c>
      <c r="R17" s="125">
        <v>16776.983857748495</v>
      </c>
      <c r="S17" s="32">
        <v>5.2621934593172198E-3</v>
      </c>
      <c r="T17" s="32">
        <v>1.4864099647255033E-2</v>
      </c>
      <c r="U17" s="32">
        <v>2.7128065101598808E-3</v>
      </c>
    </row>
    <row r="18" spans="2:21" x14ac:dyDescent="0.2">
      <c r="B18" s="23" t="s">
        <v>660</v>
      </c>
      <c r="C18" s="32" t="s">
        <v>661</v>
      </c>
      <c r="D18" s="32" t="s">
        <v>284</v>
      </c>
      <c r="E18" s="32" t="s">
        <v>178</v>
      </c>
      <c r="F18" s="32" t="s">
        <v>589</v>
      </c>
      <c r="G18" s="32" t="s">
        <v>394</v>
      </c>
      <c r="H18" s="94" t="s">
        <v>504</v>
      </c>
      <c r="I18" s="94" t="s">
        <v>183</v>
      </c>
      <c r="J18" s="94" t="s">
        <v>662</v>
      </c>
      <c r="K18" s="94">
        <v>2.48</v>
      </c>
      <c r="L18" s="94" t="s">
        <v>184</v>
      </c>
      <c r="M18" s="32">
        <v>0.04</v>
      </c>
      <c r="N18" s="32">
        <v>3.4999999999999996E-3</v>
      </c>
      <c r="O18" s="105">
        <v>13477191.534426855</v>
      </c>
      <c r="P18" s="94">
        <v>113.05000000000001</v>
      </c>
      <c r="Q18" s="125">
        <v>0</v>
      </c>
      <c r="R18" s="125">
        <v>15235.965029535584</v>
      </c>
      <c r="S18" s="32">
        <v>6.5053905275807141E-3</v>
      </c>
      <c r="T18" s="32">
        <v>1.3498785260886725E-2</v>
      </c>
      <c r="U18" s="32">
        <v>2.4636266846977391E-3</v>
      </c>
    </row>
    <row r="19" spans="2:21" x14ac:dyDescent="0.2">
      <c r="B19" s="23" t="s">
        <v>680</v>
      </c>
      <c r="C19" s="32" t="s">
        <v>681</v>
      </c>
      <c r="D19" s="32" t="s">
        <v>284</v>
      </c>
      <c r="E19" s="32" t="s">
        <v>178</v>
      </c>
      <c r="F19" s="32" t="s">
        <v>589</v>
      </c>
      <c r="G19" s="32" t="s">
        <v>394</v>
      </c>
      <c r="H19" s="94" t="s">
        <v>504</v>
      </c>
      <c r="I19" s="94" t="s">
        <v>183</v>
      </c>
      <c r="J19" s="94" t="s">
        <v>682</v>
      </c>
      <c r="K19" s="94">
        <v>3.68</v>
      </c>
      <c r="L19" s="94" t="s">
        <v>184</v>
      </c>
      <c r="M19" s="32">
        <v>9.8999999999999991E-3</v>
      </c>
      <c r="N19" s="32">
        <v>5.7999999999999996E-3</v>
      </c>
      <c r="O19" s="105">
        <v>12526430.220386159</v>
      </c>
      <c r="P19" s="94">
        <v>102.98</v>
      </c>
      <c r="Q19" s="125">
        <v>0</v>
      </c>
      <c r="R19" s="125">
        <v>12899.717840857204</v>
      </c>
      <c r="S19" s="32">
        <v>4.1562554441181548E-3</v>
      </c>
      <c r="T19" s="32">
        <v>1.1428913148737289E-2</v>
      </c>
      <c r="U19" s="32">
        <v>2.0858599397018973E-3</v>
      </c>
    </row>
    <row r="20" spans="2:21" x14ac:dyDescent="0.2">
      <c r="B20" s="23" t="s">
        <v>727</v>
      </c>
      <c r="C20" s="32" t="s">
        <v>728</v>
      </c>
      <c r="D20" s="32" t="s">
        <v>284</v>
      </c>
      <c r="E20" s="32" t="s">
        <v>178</v>
      </c>
      <c r="F20" s="32" t="s">
        <v>589</v>
      </c>
      <c r="G20" s="32" t="s">
        <v>394</v>
      </c>
      <c r="H20" s="94" t="s">
        <v>504</v>
      </c>
      <c r="I20" s="94" t="s">
        <v>183</v>
      </c>
      <c r="J20" s="94" t="s">
        <v>729</v>
      </c>
      <c r="K20" s="94">
        <v>8.31</v>
      </c>
      <c r="L20" s="94" t="s">
        <v>184</v>
      </c>
      <c r="M20" s="32">
        <v>1.2199999999999999E-2</v>
      </c>
      <c r="N20" s="32">
        <v>1.6899999999999998E-2</v>
      </c>
      <c r="O20" s="105">
        <v>80385.317976327162</v>
      </c>
      <c r="P20" s="94">
        <v>97.76</v>
      </c>
      <c r="Q20" s="125">
        <v>0</v>
      </c>
      <c r="R20" s="125">
        <v>78.584686853657431</v>
      </c>
      <c r="S20" s="32">
        <v>1.0028008450056282E-4</v>
      </c>
      <c r="T20" s="32">
        <v>6.9624589619045912E-5</v>
      </c>
      <c r="U20" s="32">
        <v>1.2706995005959749E-5</v>
      </c>
    </row>
    <row r="21" spans="2:21" x14ac:dyDescent="0.2">
      <c r="B21" s="23" t="s">
        <v>501</v>
      </c>
      <c r="C21" s="32" t="s">
        <v>502</v>
      </c>
      <c r="D21" s="32" t="s">
        <v>284</v>
      </c>
      <c r="E21" s="32" t="s">
        <v>178</v>
      </c>
      <c r="F21" s="32" t="s">
        <v>503</v>
      </c>
      <c r="G21" s="32" t="s">
        <v>394</v>
      </c>
      <c r="H21" s="94" t="s">
        <v>504</v>
      </c>
      <c r="I21" s="94" t="s">
        <v>183</v>
      </c>
      <c r="J21" s="94" t="s">
        <v>505</v>
      </c>
      <c r="K21" s="94">
        <v>3.32</v>
      </c>
      <c r="L21" s="94" t="s">
        <v>184</v>
      </c>
      <c r="M21" s="32">
        <v>0.05</v>
      </c>
      <c r="N21" s="32">
        <v>5.5000000000000005E-3</v>
      </c>
      <c r="O21" s="105">
        <v>11876566.907053178</v>
      </c>
      <c r="P21" s="94">
        <v>122.05</v>
      </c>
      <c r="Q21" s="125">
        <v>0</v>
      </c>
      <c r="R21" s="125">
        <v>14495.349909763656</v>
      </c>
      <c r="S21" s="32">
        <v>3.7684162102232855E-3</v>
      </c>
      <c r="T21" s="32">
        <v>1.2842613863578661E-2</v>
      </c>
      <c r="U21" s="32">
        <v>2.3438706227335861E-3</v>
      </c>
    </row>
    <row r="22" spans="2:21" x14ac:dyDescent="0.2">
      <c r="B22" s="23" t="s">
        <v>574</v>
      </c>
      <c r="C22" s="32" t="s">
        <v>575</v>
      </c>
      <c r="D22" s="32" t="s">
        <v>284</v>
      </c>
      <c r="E22" s="32" t="s">
        <v>178</v>
      </c>
      <c r="F22" s="32" t="s">
        <v>503</v>
      </c>
      <c r="G22" s="32" t="s">
        <v>394</v>
      </c>
      <c r="H22" s="94" t="s">
        <v>187</v>
      </c>
      <c r="I22" s="94" t="s">
        <v>188</v>
      </c>
      <c r="J22" s="94" t="s">
        <v>576</v>
      </c>
      <c r="K22" s="94">
        <v>1.2</v>
      </c>
      <c r="L22" s="94" t="s">
        <v>184</v>
      </c>
      <c r="M22" s="32">
        <v>1.6E-2</v>
      </c>
      <c r="N22" s="32">
        <v>3.0000000000000001E-3</v>
      </c>
      <c r="O22" s="105">
        <v>1874394.6277309696</v>
      </c>
      <c r="P22" s="94">
        <v>102.02</v>
      </c>
      <c r="Q22" s="125">
        <v>0</v>
      </c>
      <c r="R22" s="125">
        <v>1912.2573991988095</v>
      </c>
      <c r="S22" s="32">
        <v>8.929048092000244E-4</v>
      </c>
      <c r="T22" s="32">
        <v>1.6942249437621147E-3</v>
      </c>
      <c r="U22" s="32">
        <v>3.0920839917551881E-4</v>
      </c>
    </row>
    <row r="23" spans="2:21" x14ac:dyDescent="0.2">
      <c r="B23" s="23" t="s">
        <v>594</v>
      </c>
      <c r="C23" s="32" t="s">
        <v>595</v>
      </c>
      <c r="D23" s="32" t="s">
        <v>284</v>
      </c>
      <c r="E23" s="32" t="s">
        <v>178</v>
      </c>
      <c r="F23" s="32" t="s">
        <v>503</v>
      </c>
      <c r="G23" s="32" t="s">
        <v>394</v>
      </c>
      <c r="H23" s="94" t="s">
        <v>504</v>
      </c>
      <c r="I23" s="94" t="s">
        <v>183</v>
      </c>
      <c r="J23" s="94" t="s">
        <v>596</v>
      </c>
      <c r="K23" s="94">
        <v>2.21</v>
      </c>
      <c r="L23" s="94" t="s">
        <v>184</v>
      </c>
      <c r="M23" s="32">
        <v>6.9999999999999993E-3</v>
      </c>
      <c r="N23" s="32">
        <v>3.4000000000000002E-3</v>
      </c>
      <c r="O23" s="105">
        <v>19718080.218475167</v>
      </c>
      <c r="P23" s="94">
        <v>103.28</v>
      </c>
      <c r="Q23" s="125">
        <v>0</v>
      </c>
      <c r="R23" s="125">
        <v>20364.83324915155</v>
      </c>
      <c r="S23" s="32">
        <v>5.5471955657486758E-3</v>
      </c>
      <c r="T23" s="32">
        <v>1.8042868329715658E-2</v>
      </c>
      <c r="U23" s="32">
        <v>3.2929549605010362E-3</v>
      </c>
    </row>
    <row r="24" spans="2:21" x14ac:dyDescent="0.2">
      <c r="B24" s="23" t="s">
        <v>600</v>
      </c>
      <c r="C24" s="32" t="s">
        <v>601</v>
      </c>
      <c r="D24" s="32" t="s">
        <v>284</v>
      </c>
      <c r="E24" s="32" t="s">
        <v>178</v>
      </c>
      <c r="F24" s="32" t="s">
        <v>602</v>
      </c>
      <c r="G24" s="32" t="s">
        <v>394</v>
      </c>
      <c r="H24" s="94" t="s">
        <v>198</v>
      </c>
      <c r="I24" s="94" t="s">
        <v>188</v>
      </c>
      <c r="J24" s="94" t="s">
        <v>603</v>
      </c>
      <c r="K24" s="94">
        <v>1.24</v>
      </c>
      <c r="L24" s="94" t="s">
        <v>184</v>
      </c>
      <c r="M24" s="32">
        <v>8.0000000000000002E-3</v>
      </c>
      <c r="N24" s="32">
        <v>5.3E-3</v>
      </c>
      <c r="O24" s="105">
        <v>1935902.9462679601</v>
      </c>
      <c r="P24" s="94">
        <v>102.87000000000002</v>
      </c>
      <c r="Q24" s="125">
        <v>0</v>
      </c>
      <c r="R24" s="125">
        <v>1991.4633605954125</v>
      </c>
      <c r="S24" s="32">
        <v>3.0035419776398052E-3</v>
      </c>
      <c r="T24" s="32">
        <v>1.7643999712186735E-3</v>
      </c>
      <c r="U24" s="32">
        <v>3.2201585309822963E-4</v>
      </c>
    </row>
    <row r="25" spans="2:21" x14ac:dyDescent="0.2">
      <c r="B25" s="23" t="s">
        <v>837</v>
      </c>
      <c r="C25" s="32" t="s">
        <v>838</v>
      </c>
      <c r="D25" s="32" t="s">
        <v>284</v>
      </c>
      <c r="E25" s="32" t="s">
        <v>178</v>
      </c>
      <c r="F25" s="32" t="s">
        <v>623</v>
      </c>
      <c r="G25" s="32" t="s">
        <v>394</v>
      </c>
      <c r="H25" s="94" t="s">
        <v>198</v>
      </c>
      <c r="I25" s="94" t="s">
        <v>188</v>
      </c>
      <c r="J25" s="94" t="s">
        <v>839</v>
      </c>
      <c r="K25" s="94">
        <v>1.83</v>
      </c>
      <c r="L25" s="94" t="s">
        <v>184</v>
      </c>
      <c r="M25" s="32">
        <v>3.4000000000000002E-2</v>
      </c>
      <c r="N25" s="32">
        <v>3.0000000000000001E-3</v>
      </c>
      <c r="O25" s="105">
        <v>5598522.8225068394</v>
      </c>
      <c r="P25" s="94">
        <v>110.02000000000001</v>
      </c>
      <c r="Q25" s="125">
        <v>0</v>
      </c>
      <c r="R25" s="125">
        <v>6159.4948090004837</v>
      </c>
      <c r="S25" s="32">
        <v>2.9926702049220175E-3</v>
      </c>
      <c r="T25" s="32">
        <v>5.4571993031660585E-3</v>
      </c>
      <c r="U25" s="32">
        <v>9.9597864305240821E-4</v>
      </c>
    </row>
    <row r="26" spans="2:21" x14ac:dyDescent="0.2">
      <c r="B26" s="23" t="s">
        <v>806</v>
      </c>
      <c r="C26" s="32" t="s">
        <v>807</v>
      </c>
      <c r="D26" s="32" t="s">
        <v>284</v>
      </c>
      <c r="E26" s="32" t="s">
        <v>178</v>
      </c>
      <c r="F26" s="32" t="s">
        <v>589</v>
      </c>
      <c r="G26" s="32" t="s">
        <v>394</v>
      </c>
      <c r="H26" s="94" t="s">
        <v>671</v>
      </c>
      <c r="I26" s="94" t="s">
        <v>183</v>
      </c>
      <c r="J26" s="94" t="s">
        <v>808</v>
      </c>
      <c r="K26" s="94">
        <v>0.72</v>
      </c>
      <c r="L26" s="94" t="s">
        <v>184</v>
      </c>
      <c r="M26" s="32">
        <v>0.03</v>
      </c>
      <c r="N26" s="32">
        <v>2.9999999999999997E-4</v>
      </c>
      <c r="O26" s="105">
        <v>713360.15831438918</v>
      </c>
      <c r="P26" s="94">
        <v>110.09</v>
      </c>
      <c r="Q26" s="125">
        <v>0</v>
      </c>
      <c r="R26" s="125">
        <v>785.33819828295191</v>
      </c>
      <c r="S26" s="32">
        <v>1.4861669964883108E-3</v>
      </c>
      <c r="T26" s="32">
        <v>6.9579522368570226E-4</v>
      </c>
      <c r="U26" s="32">
        <v>1.2698769904313041E-4</v>
      </c>
    </row>
    <row r="27" spans="2:21" x14ac:dyDescent="0.2">
      <c r="B27" s="23" t="s">
        <v>748</v>
      </c>
      <c r="C27" s="32" t="s">
        <v>749</v>
      </c>
      <c r="D27" s="32" t="s">
        <v>284</v>
      </c>
      <c r="E27" s="32" t="s">
        <v>178</v>
      </c>
      <c r="F27" s="32" t="s">
        <v>750</v>
      </c>
      <c r="G27" s="32" t="s">
        <v>400</v>
      </c>
      <c r="H27" s="94" t="s">
        <v>671</v>
      </c>
      <c r="I27" s="94" t="s">
        <v>183</v>
      </c>
      <c r="J27" s="94" t="s">
        <v>751</v>
      </c>
      <c r="K27" s="94">
        <v>6.45</v>
      </c>
      <c r="L27" s="94" t="s">
        <v>184</v>
      </c>
      <c r="M27" s="32">
        <v>8.3000000000000001E-3</v>
      </c>
      <c r="N27" s="32">
        <v>1.2500000000000001E-2</v>
      </c>
      <c r="O27" s="105">
        <v>7567232.5711570866</v>
      </c>
      <c r="P27" s="94">
        <v>98.51</v>
      </c>
      <c r="Q27" s="125">
        <v>0</v>
      </c>
      <c r="R27" s="125">
        <v>7454.480805321662</v>
      </c>
      <c r="S27" s="32">
        <v>4.9413111285831644E-3</v>
      </c>
      <c r="T27" s="32">
        <v>6.6045331180119085E-3</v>
      </c>
      <c r="U27" s="32">
        <v>1.2053754256429489E-3</v>
      </c>
    </row>
    <row r="28" spans="2:21" x14ac:dyDescent="0.2">
      <c r="B28" s="23" t="s">
        <v>752</v>
      </c>
      <c r="C28" s="32" t="s">
        <v>753</v>
      </c>
      <c r="D28" s="32" t="s">
        <v>284</v>
      </c>
      <c r="E28" s="32" t="s">
        <v>178</v>
      </c>
      <c r="F28" s="32" t="s">
        <v>750</v>
      </c>
      <c r="G28" s="32" t="s">
        <v>400</v>
      </c>
      <c r="H28" s="94" t="s">
        <v>671</v>
      </c>
      <c r="I28" s="94" t="s">
        <v>183</v>
      </c>
      <c r="J28" s="94" t="s">
        <v>751</v>
      </c>
      <c r="K28" s="94">
        <v>10.07</v>
      </c>
      <c r="L28" s="94" t="s">
        <v>184</v>
      </c>
      <c r="M28" s="32">
        <v>1.6500000000000001E-2</v>
      </c>
      <c r="N28" s="32">
        <v>2.0199999999999999E-2</v>
      </c>
      <c r="O28" s="105">
        <v>3711587.5573079749</v>
      </c>
      <c r="P28" s="94">
        <v>97.61</v>
      </c>
      <c r="Q28" s="125">
        <v>0</v>
      </c>
      <c r="R28" s="125">
        <v>3622.8806145596977</v>
      </c>
      <c r="S28" s="32">
        <v>8.7772399165406811E-3</v>
      </c>
      <c r="T28" s="32">
        <v>3.2098057029513525E-3</v>
      </c>
      <c r="U28" s="32">
        <v>5.8581293276803198E-4</v>
      </c>
    </row>
    <row r="29" spans="2:21" x14ac:dyDescent="0.2">
      <c r="B29" s="23" t="s">
        <v>760</v>
      </c>
      <c r="C29" s="32" t="s">
        <v>761</v>
      </c>
      <c r="D29" s="32" t="s">
        <v>284</v>
      </c>
      <c r="E29" s="32" t="s">
        <v>178</v>
      </c>
      <c r="F29" s="32" t="s">
        <v>762</v>
      </c>
      <c r="G29" s="32" t="s">
        <v>690</v>
      </c>
      <c r="H29" s="94" t="s">
        <v>198</v>
      </c>
      <c r="I29" s="94" t="s">
        <v>188</v>
      </c>
      <c r="J29" s="94" t="s">
        <v>763</v>
      </c>
      <c r="K29" s="94">
        <v>9.69</v>
      </c>
      <c r="L29" s="94" t="s">
        <v>184</v>
      </c>
      <c r="M29" s="32">
        <v>2.9100000000000001E-2</v>
      </c>
      <c r="N29" s="32">
        <v>2.0400000000000001E-2</v>
      </c>
      <c r="O29" s="105">
        <v>6998720.9145029327</v>
      </c>
      <c r="P29" s="94">
        <v>107</v>
      </c>
      <c r="Q29" s="125">
        <v>0</v>
      </c>
      <c r="R29" s="125">
        <v>7488.6313785181383</v>
      </c>
      <c r="S29" s="32">
        <v>5.9587315752171353E-3</v>
      </c>
      <c r="T29" s="32">
        <v>6.6347898988079902E-3</v>
      </c>
      <c r="U29" s="32">
        <v>1.2108975086394288E-3</v>
      </c>
    </row>
    <row r="30" spans="2:21" x14ac:dyDescent="0.2">
      <c r="B30" s="23" t="s">
        <v>617</v>
      </c>
      <c r="C30" s="32" t="s">
        <v>618</v>
      </c>
      <c r="D30" s="32" t="s">
        <v>284</v>
      </c>
      <c r="E30" s="32" t="s">
        <v>178</v>
      </c>
      <c r="F30" s="32" t="s">
        <v>619</v>
      </c>
      <c r="G30" s="32" t="s">
        <v>400</v>
      </c>
      <c r="H30" s="94" t="s">
        <v>198</v>
      </c>
      <c r="I30" s="94" t="s">
        <v>188</v>
      </c>
      <c r="J30" s="94" t="s">
        <v>620</v>
      </c>
      <c r="K30" s="94">
        <v>3.2</v>
      </c>
      <c r="L30" s="94" t="s">
        <v>184</v>
      </c>
      <c r="M30" s="32">
        <v>6.5000000000000006E-3</v>
      </c>
      <c r="N30" s="32">
        <v>6.4000000000000003E-3</v>
      </c>
      <c r="O30" s="105">
        <v>2104834.9845844801</v>
      </c>
      <c r="P30" s="94">
        <v>100.47</v>
      </c>
      <c r="Q30" s="125">
        <v>0</v>
      </c>
      <c r="R30" s="125">
        <v>2114.7277087780526</v>
      </c>
      <c r="S30" s="32">
        <v>1.9918087041714818E-3</v>
      </c>
      <c r="T30" s="32">
        <v>1.8736099203892742E-3</v>
      </c>
      <c r="U30" s="32">
        <v>3.4194746470707311E-4</v>
      </c>
    </row>
    <row r="31" spans="2:21" x14ac:dyDescent="0.2">
      <c r="B31" s="23" t="s">
        <v>631</v>
      </c>
      <c r="C31" s="32" t="s">
        <v>632</v>
      </c>
      <c r="D31" s="32" t="s">
        <v>284</v>
      </c>
      <c r="E31" s="32" t="s">
        <v>178</v>
      </c>
      <c r="F31" s="32" t="s">
        <v>619</v>
      </c>
      <c r="G31" s="32" t="s">
        <v>400</v>
      </c>
      <c r="H31" s="94" t="s">
        <v>198</v>
      </c>
      <c r="I31" s="94" t="s">
        <v>188</v>
      </c>
      <c r="J31" s="94" t="s">
        <v>633</v>
      </c>
      <c r="K31" s="94">
        <v>4.34</v>
      </c>
      <c r="L31" s="94" t="s">
        <v>184</v>
      </c>
      <c r="M31" s="32">
        <v>1.6399999999999998E-2</v>
      </c>
      <c r="N31" s="32">
        <v>1.0500000000000001E-2</v>
      </c>
      <c r="O31" s="105">
        <v>1999444.2336121672</v>
      </c>
      <c r="P31" s="94">
        <v>102.85</v>
      </c>
      <c r="Q31" s="125">
        <v>16.441877359999999</v>
      </c>
      <c r="R31" s="125">
        <v>2072.8702714623055</v>
      </c>
      <c r="S31" s="32">
        <v>1.8761192248724773E-3</v>
      </c>
      <c r="T31" s="32">
        <v>1.8365249994931594E-3</v>
      </c>
      <c r="U31" s="32">
        <v>3.3517919638115923E-4</v>
      </c>
    </row>
    <row r="32" spans="2:21" x14ac:dyDescent="0.2">
      <c r="B32" s="23" t="s">
        <v>669</v>
      </c>
      <c r="C32" s="32" t="s">
        <v>670</v>
      </c>
      <c r="D32" s="32" t="s">
        <v>284</v>
      </c>
      <c r="E32" s="32" t="s">
        <v>178</v>
      </c>
      <c r="F32" s="32" t="s">
        <v>619</v>
      </c>
      <c r="G32" s="32" t="s">
        <v>400</v>
      </c>
      <c r="H32" s="94" t="s">
        <v>671</v>
      </c>
      <c r="I32" s="94" t="s">
        <v>183</v>
      </c>
      <c r="J32" s="94" t="s">
        <v>672</v>
      </c>
      <c r="K32" s="94">
        <v>5.7</v>
      </c>
      <c r="L32" s="94" t="s">
        <v>184</v>
      </c>
      <c r="M32" s="32">
        <v>1.34E-2</v>
      </c>
      <c r="N32" s="32">
        <v>1.5900000000000001E-2</v>
      </c>
      <c r="O32" s="105">
        <v>28515086.829645537</v>
      </c>
      <c r="P32" s="94">
        <v>100.2</v>
      </c>
      <c r="Q32" s="125">
        <v>1401.2822584999999</v>
      </c>
      <c r="R32" s="125">
        <v>28782.896290829012</v>
      </c>
      <c r="S32" s="32">
        <v>6.5357463206955737E-3</v>
      </c>
      <c r="T32" s="32">
        <v>2.5501117616316623E-2</v>
      </c>
      <c r="U32" s="32">
        <v>4.6541398085064647E-3</v>
      </c>
    </row>
    <row r="33" spans="2:21" x14ac:dyDescent="0.2">
      <c r="B33" s="23" t="s">
        <v>796</v>
      </c>
      <c r="C33" s="32" t="s">
        <v>797</v>
      </c>
      <c r="D33" s="32" t="s">
        <v>284</v>
      </c>
      <c r="E33" s="32" t="s">
        <v>178</v>
      </c>
      <c r="F33" s="32" t="s">
        <v>503</v>
      </c>
      <c r="G33" s="32" t="s">
        <v>394</v>
      </c>
      <c r="H33" s="94" t="s">
        <v>198</v>
      </c>
      <c r="I33" s="94" t="s">
        <v>188</v>
      </c>
      <c r="J33" s="94" t="s">
        <v>798</v>
      </c>
      <c r="K33" s="94">
        <v>1.21</v>
      </c>
      <c r="L33" s="94" t="s">
        <v>184</v>
      </c>
      <c r="M33" s="32">
        <v>4.0999999999999995E-2</v>
      </c>
      <c r="N33" s="32">
        <v>7.4000000000000003E-3</v>
      </c>
      <c r="O33" s="105">
        <v>12558973.102328157</v>
      </c>
      <c r="P33" s="94">
        <v>130.5</v>
      </c>
      <c r="Q33" s="125">
        <v>0</v>
      </c>
      <c r="R33" s="125">
        <v>16389.459908464079</v>
      </c>
      <c r="S33" s="32">
        <v>5.3732038415080551E-3</v>
      </c>
      <c r="T33" s="32">
        <v>1.4520760543712831E-2</v>
      </c>
      <c r="U33" s="32">
        <v>2.6501446216240523E-3</v>
      </c>
    </row>
    <row r="34" spans="2:21" x14ac:dyDescent="0.2">
      <c r="B34" s="23" t="s">
        <v>824</v>
      </c>
      <c r="C34" s="32" t="s">
        <v>825</v>
      </c>
      <c r="D34" s="32" t="s">
        <v>284</v>
      </c>
      <c r="E34" s="32" t="s">
        <v>178</v>
      </c>
      <c r="F34" s="32" t="s">
        <v>503</v>
      </c>
      <c r="G34" s="32" t="s">
        <v>394</v>
      </c>
      <c r="H34" s="94" t="s">
        <v>671</v>
      </c>
      <c r="I34" s="94" t="s">
        <v>183</v>
      </c>
      <c r="J34" s="94" t="s">
        <v>826</v>
      </c>
      <c r="K34" s="94">
        <v>3.2</v>
      </c>
      <c r="L34" s="94" t="s">
        <v>184</v>
      </c>
      <c r="M34" s="32">
        <v>4.2000000000000003E-2</v>
      </c>
      <c r="N34" s="32">
        <v>5.6999999999999993E-3</v>
      </c>
      <c r="O34" s="105">
        <v>350234.48961568676</v>
      </c>
      <c r="P34" s="94">
        <v>117.31</v>
      </c>
      <c r="Q34" s="125">
        <v>0</v>
      </c>
      <c r="R34" s="125">
        <v>410.86007929120922</v>
      </c>
      <c r="S34" s="32">
        <v>3.5102992342216137E-4</v>
      </c>
      <c r="T34" s="32">
        <v>3.6401448624170154E-4</v>
      </c>
      <c r="U34" s="32">
        <v>6.6435296553690347E-5</v>
      </c>
    </row>
    <row r="35" spans="2:21" x14ac:dyDescent="0.2">
      <c r="B35" s="23" t="s">
        <v>809</v>
      </c>
      <c r="C35" s="32" t="s">
        <v>810</v>
      </c>
      <c r="D35" s="32" t="s">
        <v>284</v>
      </c>
      <c r="E35" s="32" t="s">
        <v>178</v>
      </c>
      <c r="F35" s="32" t="s">
        <v>503</v>
      </c>
      <c r="G35" s="32" t="s">
        <v>394</v>
      </c>
      <c r="H35" s="94" t="s">
        <v>198</v>
      </c>
      <c r="I35" s="94" t="s">
        <v>188</v>
      </c>
      <c r="J35" s="94" t="s">
        <v>811</v>
      </c>
      <c r="K35" s="94">
        <v>2.36</v>
      </c>
      <c r="L35" s="94" t="s">
        <v>184</v>
      </c>
      <c r="M35" s="32">
        <v>0.04</v>
      </c>
      <c r="N35" s="32">
        <v>3.4999999999999996E-3</v>
      </c>
      <c r="O35" s="105">
        <v>14580401.83553266</v>
      </c>
      <c r="P35" s="94">
        <v>115.98000000000002</v>
      </c>
      <c r="Q35" s="125">
        <v>0</v>
      </c>
      <c r="R35" s="125">
        <v>16910.350048379187</v>
      </c>
      <c r="S35" s="32">
        <v>5.0196500579353072E-3</v>
      </c>
      <c r="T35" s="32">
        <v>1.4982259643349554E-2</v>
      </c>
      <c r="U35" s="32">
        <v>2.7343715705572575E-3</v>
      </c>
    </row>
    <row r="36" spans="2:21" x14ac:dyDescent="0.2">
      <c r="B36" s="23" t="s">
        <v>518</v>
      </c>
      <c r="C36" s="32" t="s">
        <v>519</v>
      </c>
      <c r="D36" s="32" t="s">
        <v>284</v>
      </c>
      <c r="E36" s="32" t="s">
        <v>178</v>
      </c>
      <c r="F36" s="32" t="s">
        <v>520</v>
      </c>
      <c r="G36" s="32" t="s">
        <v>400</v>
      </c>
      <c r="H36" s="94" t="s">
        <v>416</v>
      </c>
      <c r="I36" s="94" t="s">
        <v>183</v>
      </c>
      <c r="J36" s="94" t="s">
        <v>521</v>
      </c>
      <c r="K36" s="94">
        <v>2.21</v>
      </c>
      <c r="L36" s="94" t="s">
        <v>184</v>
      </c>
      <c r="M36" s="32">
        <v>4.8000000000000001E-2</v>
      </c>
      <c r="N36" s="32">
        <v>6.8999999999999999E-3</v>
      </c>
      <c r="O36" s="105">
        <v>11405398.011973092</v>
      </c>
      <c r="P36" s="94">
        <v>114.3</v>
      </c>
      <c r="Q36" s="125">
        <v>0</v>
      </c>
      <c r="R36" s="125">
        <v>13036.369927524476</v>
      </c>
      <c r="S36" s="32">
        <v>8.3891225541269602E-3</v>
      </c>
      <c r="T36" s="32">
        <v>1.1549984388386217E-2</v>
      </c>
      <c r="U36" s="32">
        <v>2.1079563232641128E-3</v>
      </c>
    </row>
    <row r="37" spans="2:21" x14ac:dyDescent="0.2">
      <c r="B37" s="23" t="s">
        <v>571</v>
      </c>
      <c r="C37" s="32" t="s">
        <v>572</v>
      </c>
      <c r="D37" s="32" t="s">
        <v>284</v>
      </c>
      <c r="E37" s="32" t="s">
        <v>178</v>
      </c>
      <c r="F37" s="32" t="s">
        <v>520</v>
      </c>
      <c r="G37" s="32" t="s">
        <v>400</v>
      </c>
      <c r="H37" s="94" t="s">
        <v>416</v>
      </c>
      <c r="I37" s="94" t="s">
        <v>183</v>
      </c>
      <c r="J37" s="94" t="s">
        <v>573</v>
      </c>
      <c r="K37" s="94">
        <v>6.16</v>
      </c>
      <c r="L37" s="94" t="s">
        <v>184</v>
      </c>
      <c r="M37" s="32">
        <v>3.2000000000000001E-2</v>
      </c>
      <c r="N37" s="32">
        <v>1.7500000000000002E-2</v>
      </c>
      <c r="O37" s="105">
        <v>8788146.1630761251</v>
      </c>
      <c r="P37" s="94">
        <v>110.84</v>
      </c>
      <c r="Q37" s="125">
        <v>0</v>
      </c>
      <c r="R37" s="125">
        <v>9740.7812068963449</v>
      </c>
      <c r="S37" s="32">
        <v>5.3273890184601293E-3</v>
      </c>
      <c r="T37" s="32">
        <v>8.630153293885761E-3</v>
      </c>
      <c r="U37" s="32">
        <v>1.5750658697753371E-3</v>
      </c>
    </row>
    <row r="38" spans="2:21" x14ac:dyDescent="0.2">
      <c r="B38" s="23" t="s">
        <v>650</v>
      </c>
      <c r="C38" s="32" t="s">
        <v>651</v>
      </c>
      <c r="D38" s="32" t="s">
        <v>284</v>
      </c>
      <c r="E38" s="32" t="s">
        <v>178</v>
      </c>
      <c r="F38" s="32" t="s">
        <v>579</v>
      </c>
      <c r="G38" s="32" t="s">
        <v>400</v>
      </c>
      <c r="H38" s="94" t="s">
        <v>395</v>
      </c>
      <c r="I38" s="94" t="s">
        <v>188</v>
      </c>
      <c r="J38" s="94" t="s">
        <v>652</v>
      </c>
      <c r="K38" s="94">
        <v>1.07</v>
      </c>
      <c r="L38" s="94" t="s">
        <v>184</v>
      </c>
      <c r="M38" s="32">
        <v>1.6399999999999998E-2</v>
      </c>
      <c r="N38" s="32">
        <v>7.3000000000000001E-3</v>
      </c>
      <c r="O38" s="105">
        <v>184549.0749576792</v>
      </c>
      <c r="P38" s="94">
        <v>101.63</v>
      </c>
      <c r="Q38" s="125">
        <v>0</v>
      </c>
      <c r="R38" s="125">
        <v>187.55722485237274</v>
      </c>
      <c r="S38" s="32">
        <v>3.5449573399016815E-4</v>
      </c>
      <c r="T38" s="32">
        <v>1.6617225738586508E-4</v>
      </c>
      <c r="U38" s="32">
        <v>3.0327647980184693E-5</v>
      </c>
    </row>
    <row r="39" spans="2:21" x14ac:dyDescent="0.2">
      <c r="B39" s="23" t="s">
        <v>577</v>
      </c>
      <c r="C39" s="32" t="s">
        <v>578</v>
      </c>
      <c r="D39" s="32" t="s">
        <v>284</v>
      </c>
      <c r="E39" s="32" t="s">
        <v>178</v>
      </c>
      <c r="F39" s="32" t="s">
        <v>579</v>
      </c>
      <c r="G39" s="32" t="s">
        <v>400</v>
      </c>
      <c r="H39" s="94" t="s">
        <v>395</v>
      </c>
      <c r="I39" s="94" t="s">
        <v>188</v>
      </c>
      <c r="J39" s="94" t="s">
        <v>580</v>
      </c>
      <c r="K39" s="94">
        <v>5.16</v>
      </c>
      <c r="L39" s="94" t="s">
        <v>184</v>
      </c>
      <c r="M39" s="32">
        <v>2.3399999999999997E-2</v>
      </c>
      <c r="N39" s="32">
        <v>1.6200000000000003E-2</v>
      </c>
      <c r="O39" s="105">
        <v>13785912.327744015</v>
      </c>
      <c r="P39" s="94">
        <v>105.82000000000001</v>
      </c>
      <c r="Q39" s="125">
        <v>0</v>
      </c>
      <c r="R39" s="125">
        <v>14588.252424849157</v>
      </c>
      <c r="S39" s="32">
        <v>5.614154106249933E-3</v>
      </c>
      <c r="T39" s="32">
        <v>1.2924923786114215E-2</v>
      </c>
      <c r="U39" s="32">
        <v>2.3588927834432283E-3</v>
      </c>
    </row>
    <row r="40" spans="2:21" x14ac:dyDescent="0.2">
      <c r="B40" s="23" t="s">
        <v>692</v>
      </c>
      <c r="C40" s="32" t="s">
        <v>693</v>
      </c>
      <c r="D40" s="32" t="s">
        <v>284</v>
      </c>
      <c r="E40" s="32" t="s">
        <v>178</v>
      </c>
      <c r="F40" s="32" t="s">
        <v>579</v>
      </c>
      <c r="G40" s="32" t="s">
        <v>400</v>
      </c>
      <c r="H40" s="94" t="s">
        <v>395</v>
      </c>
      <c r="I40" s="94" t="s">
        <v>188</v>
      </c>
      <c r="J40" s="94" t="s">
        <v>694</v>
      </c>
      <c r="K40" s="94">
        <v>2.0499999999999998</v>
      </c>
      <c r="L40" s="94" t="s">
        <v>184</v>
      </c>
      <c r="M40" s="32">
        <v>0.03</v>
      </c>
      <c r="N40" s="32">
        <v>7.7000000000000002E-3</v>
      </c>
      <c r="O40" s="105">
        <v>1578868.8228393896</v>
      </c>
      <c r="P40" s="94">
        <v>107.4</v>
      </c>
      <c r="Q40" s="125">
        <v>0</v>
      </c>
      <c r="R40" s="125">
        <v>1695.7051156619809</v>
      </c>
      <c r="S40" s="32">
        <v>2.9166033512070138E-3</v>
      </c>
      <c r="T40" s="32">
        <v>1.5023635967748008E-3</v>
      </c>
      <c r="U40" s="32">
        <v>2.7419230512966473E-4</v>
      </c>
    </row>
    <row r="41" spans="2:21" x14ac:dyDescent="0.2">
      <c r="B41" s="23" t="s">
        <v>641</v>
      </c>
      <c r="C41" s="32" t="s">
        <v>642</v>
      </c>
      <c r="D41" s="32" t="s">
        <v>284</v>
      </c>
      <c r="E41" s="32" t="s">
        <v>178</v>
      </c>
      <c r="F41" s="32" t="s">
        <v>498</v>
      </c>
      <c r="G41" s="32" t="s">
        <v>499</v>
      </c>
      <c r="H41" s="94" t="s">
        <v>416</v>
      </c>
      <c r="I41" s="94" t="s">
        <v>183</v>
      </c>
      <c r="J41" s="94" t="s">
        <v>643</v>
      </c>
      <c r="K41" s="94">
        <v>5.4</v>
      </c>
      <c r="L41" s="94" t="s">
        <v>184</v>
      </c>
      <c r="M41" s="32">
        <v>2.2000000000000002E-2</v>
      </c>
      <c r="N41" s="32">
        <v>1.6200000000000003E-2</v>
      </c>
      <c r="O41" s="105">
        <v>5832427.077030723</v>
      </c>
      <c r="P41" s="94">
        <v>103.88999999999999</v>
      </c>
      <c r="Q41" s="125">
        <v>0</v>
      </c>
      <c r="R41" s="125">
        <v>6059.3084902215924</v>
      </c>
      <c r="S41" s="32">
        <v>6.6151005883400811E-3</v>
      </c>
      <c r="T41" s="32">
        <v>5.3684360642997754E-3</v>
      </c>
      <c r="U41" s="32">
        <v>9.7977870508281868E-4</v>
      </c>
    </row>
    <row r="42" spans="2:21" x14ac:dyDescent="0.2">
      <c r="B42" s="23" t="s">
        <v>496</v>
      </c>
      <c r="C42" s="32" t="s">
        <v>497</v>
      </c>
      <c r="D42" s="32" t="s">
        <v>284</v>
      </c>
      <c r="E42" s="32" t="s">
        <v>178</v>
      </c>
      <c r="F42" s="32" t="s">
        <v>498</v>
      </c>
      <c r="G42" s="32" t="s">
        <v>499</v>
      </c>
      <c r="H42" s="94" t="s">
        <v>395</v>
      </c>
      <c r="I42" s="94" t="s">
        <v>188</v>
      </c>
      <c r="J42" s="94" t="s">
        <v>500</v>
      </c>
      <c r="K42" s="94">
        <v>2.35</v>
      </c>
      <c r="L42" s="94" t="s">
        <v>184</v>
      </c>
      <c r="M42" s="32">
        <v>3.7000000000000005E-2</v>
      </c>
      <c r="N42" s="32">
        <v>6.3E-3</v>
      </c>
      <c r="O42" s="105">
        <v>10420743.707697529</v>
      </c>
      <c r="P42" s="94">
        <v>111.93000000000002</v>
      </c>
      <c r="Q42" s="125">
        <v>0</v>
      </c>
      <c r="R42" s="125">
        <v>11663.938431850069</v>
      </c>
      <c r="S42" s="32">
        <v>4.3420031631625292E-3</v>
      </c>
      <c r="T42" s="32">
        <v>1.0334035283129501E-2</v>
      </c>
      <c r="U42" s="32">
        <v>1.886036750128537E-3</v>
      </c>
    </row>
    <row r="43" spans="2:21" x14ac:dyDescent="0.2">
      <c r="B43" s="23" t="s">
        <v>799</v>
      </c>
      <c r="C43" s="32" t="s">
        <v>800</v>
      </c>
      <c r="D43" s="32" t="s">
        <v>284</v>
      </c>
      <c r="E43" s="32" t="s">
        <v>178</v>
      </c>
      <c r="F43" s="32" t="s">
        <v>602</v>
      </c>
      <c r="G43" s="32" t="s">
        <v>394</v>
      </c>
      <c r="H43" s="94" t="s">
        <v>395</v>
      </c>
      <c r="I43" s="94" t="s">
        <v>188</v>
      </c>
      <c r="J43" s="94" t="s">
        <v>801</v>
      </c>
      <c r="K43" s="94">
        <v>1.2</v>
      </c>
      <c r="L43" s="94" t="s">
        <v>184</v>
      </c>
      <c r="M43" s="32">
        <v>4.2000000000000003E-2</v>
      </c>
      <c r="N43" s="32">
        <v>5.0000000000000001E-4</v>
      </c>
      <c r="O43" s="105">
        <v>828277.36506065191</v>
      </c>
      <c r="P43" s="94">
        <v>129.29</v>
      </c>
      <c r="Q43" s="125">
        <v>0</v>
      </c>
      <c r="R43" s="125">
        <v>1070.8798007409996</v>
      </c>
      <c r="S43" s="32">
        <v>1.0585149523452721E-2</v>
      </c>
      <c r="T43" s="32">
        <v>9.4877984048933901E-4</v>
      </c>
      <c r="U43" s="32">
        <v>1.731592352762011E-4</v>
      </c>
    </row>
    <row r="44" spans="2:21" x14ac:dyDescent="0.2">
      <c r="B44" s="23" t="s">
        <v>812</v>
      </c>
      <c r="C44" s="32" t="s">
        <v>813</v>
      </c>
      <c r="D44" s="32" t="s">
        <v>284</v>
      </c>
      <c r="E44" s="32" t="s">
        <v>178</v>
      </c>
      <c r="F44" s="32" t="s">
        <v>602</v>
      </c>
      <c r="G44" s="32" t="s">
        <v>394</v>
      </c>
      <c r="H44" s="94" t="s">
        <v>395</v>
      </c>
      <c r="I44" s="94" t="s">
        <v>188</v>
      </c>
      <c r="J44" s="94" t="s">
        <v>814</v>
      </c>
      <c r="K44" s="94">
        <v>1.05</v>
      </c>
      <c r="L44" s="94" t="s">
        <v>184</v>
      </c>
      <c r="M44" s="32">
        <v>3.1E-2</v>
      </c>
      <c r="N44" s="32">
        <v>2.2000000000000001E-3</v>
      </c>
      <c r="O44" s="105">
        <v>5197784.4589209137</v>
      </c>
      <c r="P44" s="94">
        <v>112.54000000000002</v>
      </c>
      <c r="Q44" s="125">
        <v>0</v>
      </c>
      <c r="R44" s="125">
        <v>5849.5866296821387</v>
      </c>
      <c r="S44" s="32">
        <v>1.0072206763038534E-2</v>
      </c>
      <c r="T44" s="32">
        <v>5.1826263466712751E-3</v>
      </c>
      <c r="U44" s="32">
        <v>9.4586707749717803E-4</v>
      </c>
    </row>
    <row r="45" spans="2:21" x14ac:dyDescent="0.2">
      <c r="B45" s="23" t="s">
        <v>821</v>
      </c>
      <c r="C45" s="32" t="s">
        <v>822</v>
      </c>
      <c r="D45" s="32" t="s">
        <v>284</v>
      </c>
      <c r="E45" s="32" t="s">
        <v>178</v>
      </c>
      <c r="F45" s="32" t="s">
        <v>602</v>
      </c>
      <c r="G45" s="32" t="s">
        <v>394</v>
      </c>
      <c r="H45" s="94" t="s">
        <v>395</v>
      </c>
      <c r="I45" s="94" t="s">
        <v>188</v>
      </c>
      <c r="J45" s="94" t="s">
        <v>823</v>
      </c>
      <c r="K45" s="94">
        <v>0.52</v>
      </c>
      <c r="L45" s="94" t="s">
        <v>184</v>
      </c>
      <c r="M45" s="32">
        <v>2.7999999999999997E-2</v>
      </c>
      <c r="N45" s="32">
        <v>-2.2000000000000001E-3</v>
      </c>
      <c r="O45" s="105">
        <v>5475547.701770083</v>
      </c>
      <c r="P45" s="94">
        <v>105.28</v>
      </c>
      <c r="Q45" s="125">
        <v>0</v>
      </c>
      <c r="R45" s="125">
        <v>5764.6566200376938</v>
      </c>
      <c r="S45" s="32">
        <v>5.5672231656386552E-3</v>
      </c>
      <c r="T45" s="32">
        <v>5.1073799175692814E-3</v>
      </c>
      <c r="U45" s="32">
        <v>9.3213405581551371E-4</v>
      </c>
    </row>
    <row r="46" spans="2:21" x14ac:dyDescent="0.2">
      <c r="B46" s="23" t="s">
        <v>413</v>
      </c>
      <c r="C46" s="32" t="s">
        <v>414</v>
      </c>
      <c r="D46" s="32" t="s">
        <v>284</v>
      </c>
      <c r="E46" s="32" t="s">
        <v>178</v>
      </c>
      <c r="F46" s="32" t="s">
        <v>415</v>
      </c>
      <c r="G46" s="32" t="s">
        <v>400</v>
      </c>
      <c r="H46" s="94" t="s">
        <v>416</v>
      </c>
      <c r="I46" s="94" t="s">
        <v>183</v>
      </c>
      <c r="J46" s="94" t="s">
        <v>417</v>
      </c>
      <c r="K46" s="94">
        <v>4.32</v>
      </c>
      <c r="L46" s="94" t="s">
        <v>184</v>
      </c>
      <c r="M46" s="32">
        <v>4.7500000000000001E-2</v>
      </c>
      <c r="N46" s="32">
        <v>1.3100000000000001E-2</v>
      </c>
      <c r="O46" s="105">
        <v>11877657.414276844</v>
      </c>
      <c r="P46" s="94">
        <v>142.29</v>
      </c>
      <c r="Q46" s="125">
        <v>0</v>
      </c>
      <c r="R46" s="125">
        <v>16900.718734560163</v>
      </c>
      <c r="S46" s="32">
        <v>6.2934654873506302E-3</v>
      </c>
      <c r="T46" s="32">
        <v>1.4973726476151337E-2</v>
      </c>
      <c r="U46" s="32">
        <v>2.7328142053567438E-3</v>
      </c>
    </row>
    <row r="47" spans="2:21" x14ac:dyDescent="0.2">
      <c r="B47" s="23" t="s">
        <v>802</v>
      </c>
      <c r="C47" s="32" t="s">
        <v>803</v>
      </c>
      <c r="D47" s="32" t="s">
        <v>284</v>
      </c>
      <c r="E47" s="32" t="s">
        <v>178</v>
      </c>
      <c r="F47" s="32" t="s">
        <v>804</v>
      </c>
      <c r="G47" s="32" t="s">
        <v>394</v>
      </c>
      <c r="H47" s="94" t="s">
        <v>416</v>
      </c>
      <c r="I47" s="94" t="s">
        <v>183</v>
      </c>
      <c r="J47" s="94" t="s">
        <v>805</v>
      </c>
      <c r="K47" s="94">
        <v>1.9</v>
      </c>
      <c r="L47" s="94" t="s">
        <v>184</v>
      </c>
      <c r="M47" s="32">
        <v>3.85E-2</v>
      </c>
      <c r="N47" s="32">
        <v>3.7000000000000002E-3</v>
      </c>
      <c r="O47" s="105">
        <v>4348413.6582302833</v>
      </c>
      <c r="P47" s="94">
        <v>115.73</v>
      </c>
      <c r="Q47" s="125">
        <v>0</v>
      </c>
      <c r="R47" s="125">
        <v>5032.4191262733384</v>
      </c>
      <c r="S47" s="32">
        <v>1.0209149463014801E-2</v>
      </c>
      <c r="T47" s="32">
        <v>4.4586309430780869E-3</v>
      </c>
      <c r="U47" s="32">
        <v>8.1373264010754873E-4</v>
      </c>
    </row>
    <row r="48" spans="2:21" x14ac:dyDescent="0.2">
      <c r="B48" s="23" t="s">
        <v>793</v>
      </c>
      <c r="C48" s="32" t="s">
        <v>794</v>
      </c>
      <c r="D48" s="32" t="s">
        <v>284</v>
      </c>
      <c r="E48" s="32" t="s">
        <v>178</v>
      </c>
      <c r="F48" s="32" t="s">
        <v>791</v>
      </c>
      <c r="G48" s="32" t="s">
        <v>394</v>
      </c>
      <c r="H48" s="94" t="s">
        <v>416</v>
      </c>
      <c r="I48" s="94" t="s">
        <v>183</v>
      </c>
      <c r="J48" s="94" t="s">
        <v>795</v>
      </c>
      <c r="K48" s="94">
        <v>2.27</v>
      </c>
      <c r="L48" s="94" t="s">
        <v>184</v>
      </c>
      <c r="M48" s="32">
        <v>4.7500000000000001E-2</v>
      </c>
      <c r="N48" s="32">
        <v>5.7999999999999996E-3</v>
      </c>
      <c r="O48" s="105">
        <v>2316313.0035997997</v>
      </c>
      <c r="P48" s="94">
        <v>130.81</v>
      </c>
      <c r="Q48" s="125">
        <v>0</v>
      </c>
      <c r="R48" s="125">
        <v>3029.9690392853272</v>
      </c>
      <c r="S48" s="32">
        <v>7.9807145137031979E-3</v>
      </c>
      <c r="T48" s="32">
        <v>2.6844969340084268E-3</v>
      </c>
      <c r="U48" s="32">
        <v>4.8994025416313521E-4</v>
      </c>
    </row>
    <row r="49" spans="2:21" x14ac:dyDescent="0.2">
      <c r="B49" s="23" t="s">
        <v>789</v>
      </c>
      <c r="C49" s="32" t="s">
        <v>790</v>
      </c>
      <c r="D49" s="32" t="s">
        <v>284</v>
      </c>
      <c r="E49" s="32" t="s">
        <v>178</v>
      </c>
      <c r="F49" s="32" t="s">
        <v>791</v>
      </c>
      <c r="G49" s="32" t="s">
        <v>394</v>
      </c>
      <c r="H49" s="94" t="s">
        <v>416</v>
      </c>
      <c r="I49" s="94" t="s">
        <v>183</v>
      </c>
      <c r="J49" s="94" t="s">
        <v>792</v>
      </c>
      <c r="K49" s="94">
        <v>0.92</v>
      </c>
      <c r="L49" s="94" t="s">
        <v>184</v>
      </c>
      <c r="M49" s="32">
        <v>5.2499999999999998E-2</v>
      </c>
      <c r="N49" s="32">
        <v>-5.0000000000000001E-4</v>
      </c>
      <c r="O49" s="105">
        <v>855047.49716306501</v>
      </c>
      <c r="P49" s="94">
        <v>130.5</v>
      </c>
      <c r="Q49" s="125">
        <v>0</v>
      </c>
      <c r="R49" s="125">
        <v>1115.8369835539645</v>
      </c>
      <c r="S49" s="32">
        <v>7.1253958096922088E-3</v>
      </c>
      <c r="T49" s="32">
        <v>9.8861107897998935E-4</v>
      </c>
      <c r="U49" s="32">
        <v>1.8042872657735243E-4</v>
      </c>
    </row>
    <row r="50" spans="2:21" x14ac:dyDescent="0.2">
      <c r="B50" s="23" t="s">
        <v>584</v>
      </c>
      <c r="C50" s="32" t="s">
        <v>585</v>
      </c>
      <c r="D50" s="32" t="s">
        <v>284</v>
      </c>
      <c r="E50" s="32" t="s">
        <v>178</v>
      </c>
      <c r="F50" s="32" t="s">
        <v>393</v>
      </c>
      <c r="G50" s="32" t="s">
        <v>394</v>
      </c>
      <c r="H50" s="94" t="s">
        <v>395</v>
      </c>
      <c r="I50" s="94" t="s">
        <v>188</v>
      </c>
      <c r="J50" s="94" t="s">
        <v>586</v>
      </c>
      <c r="K50" s="94">
        <v>5.28</v>
      </c>
      <c r="L50" s="94" t="s">
        <v>184</v>
      </c>
      <c r="M50" s="32">
        <v>1.4999999999999999E-2</v>
      </c>
      <c r="N50" s="32">
        <v>1.21E-2</v>
      </c>
      <c r="O50" s="105">
        <v>252532.60181043908</v>
      </c>
      <c r="P50" s="94">
        <v>103.21000000000001</v>
      </c>
      <c r="Q50" s="125">
        <v>0</v>
      </c>
      <c r="R50" s="125">
        <v>260.63889789522375</v>
      </c>
      <c r="S50" s="32">
        <v>4.5290555542678592E-4</v>
      </c>
      <c r="T50" s="32">
        <v>2.3092127781216429E-4</v>
      </c>
      <c r="U50" s="32">
        <v>4.2144816076967282E-5</v>
      </c>
    </row>
    <row r="51" spans="2:21" x14ac:dyDescent="0.2">
      <c r="B51" s="23" t="s">
        <v>391</v>
      </c>
      <c r="C51" s="32" t="s">
        <v>392</v>
      </c>
      <c r="D51" s="32" t="s">
        <v>284</v>
      </c>
      <c r="E51" s="32" t="s">
        <v>178</v>
      </c>
      <c r="F51" s="32" t="s">
        <v>393</v>
      </c>
      <c r="G51" s="32" t="s">
        <v>394</v>
      </c>
      <c r="H51" s="94" t="s">
        <v>395</v>
      </c>
      <c r="I51" s="94" t="s">
        <v>188</v>
      </c>
      <c r="J51" s="94" t="s">
        <v>396</v>
      </c>
      <c r="K51" s="94">
        <v>1.42</v>
      </c>
      <c r="L51" s="94" t="s">
        <v>184</v>
      </c>
      <c r="M51" s="32">
        <v>4.6500000000000007E-2</v>
      </c>
      <c r="N51" s="32">
        <v>3.7000000000000002E-3</v>
      </c>
      <c r="O51" s="105">
        <v>1017482.3191557545</v>
      </c>
      <c r="P51" s="94">
        <v>128.44</v>
      </c>
      <c r="Q51" s="125">
        <v>0</v>
      </c>
      <c r="R51" s="125">
        <v>1306.8542865550401</v>
      </c>
      <c r="S51" s="32">
        <v>4.6514911275905273E-3</v>
      </c>
      <c r="T51" s="32">
        <v>1.1578489020733554E-3</v>
      </c>
      <c r="U51" s="32">
        <v>2.1131586263996308E-4</v>
      </c>
    </row>
    <row r="52" spans="2:21" x14ac:dyDescent="0.2">
      <c r="B52" s="23" t="s">
        <v>481</v>
      </c>
      <c r="C52" s="32" t="s">
        <v>482</v>
      </c>
      <c r="D52" s="32" t="s">
        <v>284</v>
      </c>
      <c r="E52" s="32" t="s">
        <v>178</v>
      </c>
      <c r="F52" s="32" t="s">
        <v>393</v>
      </c>
      <c r="G52" s="32" t="s">
        <v>394</v>
      </c>
      <c r="H52" s="94" t="s">
        <v>395</v>
      </c>
      <c r="I52" s="94" t="s">
        <v>188</v>
      </c>
      <c r="J52" s="94" t="s">
        <v>483</v>
      </c>
      <c r="K52" s="94">
        <v>2.5099999999999998</v>
      </c>
      <c r="L52" s="94" t="s">
        <v>184</v>
      </c>
      <c r="M52" s="32">
        <v>3.5499999999999997E-2</v>
      </c>
      <c r="N52" s="32">
        <v>3.9000000000000003E-3</v>
      </c>
      <c r="O52" s="105">
        <v>1393853.8983577162</v>
      </c>
      <c r="P52" s="94">
        <v>118.57</v>
      </c>
      <c r="Q52" s="125">
        <v>0</v>
      </c>
      <c r="R52" s="125">
        <v>1652.6925610988244</v>
      </c>
      <c r="S52" s="32">
        <v>3.911289168943427E-3</v>
      </c>
      <c r="T52" s="32">
        <v>1.4642552632071753E-3</v>
      </c>
      <c r="U52" s="32">
        <v>2.672372565329143E-4</v>
      </c>
    </row>
    <row r="53" spans="2:21" x14ac:dyDescent="0.2">
      <c r="B53" s="23" t="s">
        <v>653</v>
      </c>
      <c r="C53" s="32" t="s">
        <v>654</v>
      </c>
      <c r="D53" s="32" t="s">
        <v>284</v>
      </c>
      <c r="E53" s="32" t="s">
        <v>178</v>
      </c>
      <c r="F53" s="32" t="s">
        <v>655</v>
      </c>
      <c r="G53" s="32" t="s">
        <v>443</v>
      </c>
      <c r="H53" s="94" t="s">
        <v>416</v>
      </c>
      <c r="I53" s="94" t="s">
        <v>183</v>
      </c>
      <c r="J53" s="94" t="s">
        <v>656</v>
      </c>
      <c r="K53" s="94">
        <v>7.73</v>
      </c>
      <c r="L53" s="94" t="s">
        <v>184</v>
      </c>
      <c r="M53" s="32">
        <v>3.85E-2</v>
      </c>
      <c r="N53" s="32">
        <v>2.0199999999999999E-2</v>
      </c>
      <c r="O53" s="105">
        <v>5537674.6758963596</v>
      </c>
      <c r="P53" s="94">
        <v>116.97</v>
      </c>
      <c r="Q53" s="125">
        <v>0</v>
      </c>
      <c r="R53" s="125">
        <v>6477.418067967893</v>
      </c>
      <c r="S53" s="32">
        <v>2.0348007361812286E-3</v>
      </c>
      <c r="T53" s="32">
        <v>5.73887347306097E-3</v>
      </c>
      <c r="U53" s="32">
        <v>1.0473862318044055E-3</v>
      </c>
    </row>
    <row r="54" spans="2:21" x14ac:dyDescent="0.2">
      <c r="B54" s="23" t="s">
        <v>695</v>
      </c>
      <c r="C54" s="32" t="s">
        <v>696</v>
      </c>
      <c r="D54" s="32" t="s">
        <v>284</v>
      </c>
      <c r="E54" s="32" t="s">
        <v>178</v>
      </c>
      <c r="F54" s="32" t="s">
        <v>655</v>
      </c>
      <c r="G54" s="32" t="s">
        <v>443</v>
      </c>
      <c r="H54" s="94" t="s">
        <v>416</v>
      </c>
      <c r="I54" s="94" t="s">
        <v>183</v>
      </c>
      <c r="J54" s="94" t="s">
        <v>697</v>
      </c>
      <c r="K54" s="94">
        <v>5.84</v>
      </c>
      <c r="L54" s="94" t="s">
        <v>184</v>
      </c>
      <c r="M54" s="32">
        <v>4.4999999999999998E-2</v>
      </c>
      <c r="N54" s="32">
        <v>1.5100000000000001E-2</v>
      </c>
      <c r="O54" s="105">
        <v>13549470.153855905</v>
      </c>
      <c r="P54" s="94">
        <v>122.50000000000001</v>
      </c>
      <c r="Q54" s="125">
        <v>0</v>
      </c>
      <c r="R54" s="125">
        <v>16598.100938205534</v>
      </c>
      <c r="S54" s="32">
        <v>4.6063382135873949E-3</v>
      </c>
      <c r="T54" s="32">
        <v>1.4705612665099987E-2</v>
      </c>
      <c r="U54" s="32">
        <v>2.6838814809170097E-3</v>
      </c>
    </row>
    <row r="55" spans="2:21" x14ac:dyDescent="0.2">
      <c r="B55" s="23" t="s">
        <v>780</v>
      </c>
      <c r="C55" s="32" t="s">
        <v>781</v>
      </c>
      <c r="D55" s="32" t="s">
        <v>284</v>
      </c>
      <c r="E55" s="32" t="s">
        <v>178</v>
      </c>
      <c r="F55" s="32" t="s">
        <v>655</v>
      </c>
      <c r="G55" s="32" t="s">
        <v>443</v>
      </c>
      <c r="H55" s="94" t="s">
        <v>416</v>
      </c>
      <c r="I55" s="94" t="s">
        <v>183</v>
      </c>
      <c r="J55" s="94" t="s">
        <v>782</v>
      </c>
      <c r="K55" s="94">
        <v>10.42</v>
      </c>
      <c r="L55" s="94" t="s">
        <v>184</v>
      </c>
      <c r="M55" s="32">
        <v>2.3900000000000001E-2</v>
      </c>
      <c r="N55" s="32">
        <v>2.63E-2</v>
      </c>
      <c r="O55" s="105">
        <v>4724901.7783361897</v>
      </c>
      <c r="P55" s="94">
        <v>98.03</v>
      </c>
      <c r="Q55" s="125">
        <v>0</v>
      </c>
      <c r="R55" s="125">
        <v>4631.8212129867852</v>
      </c>
      <c r="S55" s="32">
        <v>3.8128984185109693E-3</v>
      </c>
      <c r="T55" s="32">
        <v>4.1037085474876752E-3</v>
      </c>
      <c r="U55" s="32">
        <v>7.4895671635780343E-4</v>
      </c>
    </row>
    <row r="56" spans="2:21" x14ac:dyDescent="0.2">
      <c r="B56" s="23" t="s">
        <v>878</v>
      </c>
      <c r="C56" s="32" t="s">
        <v>879</v>
      </c>
      <c r="D56" s="32" t="s">
        <v>284</v>
      </c>
      <c r="E56" s="32" t="s">
        <v>178</v>
      </c>
      <c r="F56" s="32" t="s">
        <v>623</v>
      </c>
      <c r="G56" s="32" t="s">
        <v>394</v>
      </c>
      <c r="H56" s="94" t="s">
        <v>395</v>
      </c>
      <c r="I56" s="94" t="s">
        <v>188</v>
      </c>
      <c r="J56" s="94" t="s">
        <v>880</v>
      </c>
      <c r="K56" s="94">
        <v>1.55</v>
      </c>
      <c r="L56" s="94" t="s">
        <v>184</v>
      </c>
      <c r="M56" s="32">
        <v>0.05</v>
      </c>
      <c r="N56" s="32">
        <v>4.0999999999999995E-3</v>
      </c>
      <c r="O56" s="105">
        <v>946240.12221643585</v>
      </c>
      <c r="P56" s="94">
        <v>119.44</v>
      </c>
      <c r="Q56" s="125">
        <v>0</v>
      </c>
      <c r="R56" s="125">
        <v>1130.1892016966417</v>
      </c>
      <c r="S56" s="32">
        <v>9.4624106845750432E-4</v>
      </c>
      <c r="T56" s="32">
        <v>1.0013268807260445E-3</v>
      </c>
      <c r="U56" s="32">
        <v>1.8274945306447408E-4</v>
      </c>
    </row>
    <row r="57" spans="2:21" x14ac:dyDescent="0.2">
      <c r="B57" s="23" t="s">
        <v>861</v>
      </c>
      <c r="C57" s="32" t="s">
        <v>862</v>
      </c>
      <c r="D57" s="32" t="s">
        <v>284</v>
      </c>
      <c r="E57" s="32" t="s">
        <v>178</v>
      </c>
      <c r="F57" s="32" t="s">
        <v>623</v>
      </c>
      <c r="G57" s="32" t="s">
        <v>394</v>
      </c>
      <c r="H57" s="94" t="s">
        <v>395</v>
      </c>
      <c r="I57" s="94" t="s">
        <v>188</v>
      </c>
      <c r="J57" s="94" t="s">
        <v>863</v>
      </c>
      <c r="K57" s="94">
        <v>2.0099999999999998</v>
      </c>
      <c r="L57" s="94" t="s">
        <v>184</v>
      </c>
      <c r="M57" s="32">
        <v>0.04</v>
      </c>
      <c r="N57" s="32">
        <v>4.3E-3</v>
      </c>
      <c r="O57" s="105">
        <v>1631343.5015068464</v>
      </c>
      <c r="P57" s="94">
        <v>117.40000000000002</v>
      </c>
      <c r="Q57" s="125">
        <v>0</v>
      </c>
      <c r="R57" s="125">
        <v>1915.197270340316</v>
      </c>
      <c r="S57" s="32">
        <v>1.208404383937492E-3</v>
      </c>
      <c r="T57" s="32">
        <v>1.6968296156130243E-3</v>
      </c>
      <c r="U57" s="32">
        <v>3.0968377077027816E-4</v>
      </c>
    </row>
    <row r="58" spans="2:21" x14ac:dyDescent="0.2">
      <c r="B58" s="23" t="s">
        <v>526</v>
      </c>
      <c r="C58" s="32" t="s">
        <v>527</v>
      </c>
      <c r="D58" s="32" t="s">
        <v>284</v>
      </c>
      <c r="E58" s="32" t="s">
        <v>178</v>
      </c>
      <c r="F58" s="32" t="s">
        <v>511</v>
      </c>
      <c r="G58" s="32" t="s">
        <v>400</v>
      </c>
      <c r="H58" s="94" t="s">
        <v>395</v>
      </c>
      <c r="I58" s="94" t="s">
        <v>188</v>
      </c>
      <c r="J58" s="94" t="s">
        <v>528</v>
      </c>
      <c r="K58" s="94">
        <v>1.74</v>
      </c>
      <c r="L58" s="94" t="s">
        <v>184</v>
      </c>
      <c r="M58" s="32">
        <v>3.4000000000000002E-2</v>
      </c>
      <c r="N58" s="32">
        <v>1.0200000000000001E-2</v>
      </c>
      <c r="O58" s="105">
        <v>24395.63372513228</v>
      </c>
      <c r="P58" s="94">
        <v>107.43</v>
      </c>
      <c r="Q58" s="125">
        <v>0</v>
      </c>
      <c r="R58" s="125">
        <v>26.208228862627486</v>
      </c>
      <c r="S58" s="32">
        <v>3.5162740560706652E-4</v>
      </c>
      <c r="T58" s="32">
        <v>2.3220009549704626E-5</v>
      </c>
      <c r="U58" s="32">
        <v>4.2378209624049435E-6</v>
      </c>
    </row>
    <row r="59" spans="2:21" x14ac:dyDescent="0.2">
      <c r="B59" s="23" t="s">
        <v>547</v>
      </c>
      <c r="C59" s="32" t="s">
        <v>548</v>
      </c>
      <c r="D59" s="32" t="s">
        <v>284</v>
      </c>
      <c r="E59" s="32" t="s">
        <v>178</v>
      </c>
      <c r="F59" s="32" t="s">
        <v>511</v>
      </c>
      <c r="G59" s="32" t="s">
        <v>400</v>
      </c>
      <c r="H59" s="94" t="s">
        <v>395</v>
      </c>
      <c r="I59" s="94" t="s">
        <v>188</v>
      </c>
      <c r="J59" s="94" t="s">
        <v>549</v>
      </c>
      <c r="K59" s="94">
        <v>2.84</v>
      </c>
      <c r="L59" s="94" t="s">
        <v>184</v>
      </c>
      <c r="M59" s="32">
        <v>2.5499999999999998E-2</v>
      </c>
      <c r="N59" s="32">
        <v>9.0000000000000011E-3</v>
      </c>
      <c r="O59" s="105">
        <v>519266.49478756229</v>
      </c>
      <c r="P59" s="94">
        <v>106.29000000000002</v>
      </c>
      <c r="Q59" s="125">
        <v>12.573368761999999</v>
      </c>
      <c r="R59" s="125">
        <v>558.36919065381358</v>
      </c>
      <c r="S59" s="32">
        <v>5.9875843456356852E-4</v>
      </c>
      <c r="T59" s="32">
        <v>4.9470485041935646E-4</v>
      </c>
      <c r="U59" s="32">
        <v>9.0287240443327884E-5</v>
      </c>
    </row>
    <row r="60" spans="2:21" x14ac:dyDescent="0.2">
      <c r="B60" s="23" t="s">
        <v>702</v>
      </c>
      <c r="C60" s="32" t="s">
        <v>703</v>
      </c>
      <c r="D60" s="32" t="s">
        <v>284</v>
      </c>
      <c r="E60" s="32" t="s">
        <v>178</v>
      </c>
      <c r="F60" s="32" t="s">
        <v>511</v>
      </c>
      <c r="G60" s="32" t="s">
        <v>400</v>
      </c>
      <c r="H60" s="94" t="s">
        <v>395</v>
      </c>
      <c r="I60" s="94" t="s">
        <v>188</v>
      </c>
      <c r="J60" s="94" t="s">
        <v>704</v>
      </c>
      <c r="K60" s="94">
        <v>6.89</v>
      </c>
      <c r="L60" s="94" t="s">
        <v>184</v>
      </c>
      <c r="M60" s="32">
        <v>2.35E-2</v>
      </c>
      <c r="N60" s="32">
        <v>2.2599999999999999E-2</v>
      </c>
      <c r="O60" s="105">
        <v>4010664.4189906991</v>
      </c>
      <c r="P60" s="94">
        <v>102.84</v>
      </c>
      <c r="Q60" s="125">
        <v>0</v>
      </c>
      <c r="R60" s="125">
        <v>4124.5672881101873</v>
      </c>
      <c r="S60" s="32">
        <v>4.9503528647698199E-3</v>
      </c>
      <c r="T60" s="32">
        <v>3.6542908839936107E-3</v>
      </c>
      <c r="U60" s="32">
        <v>6.6693471756605757E-4</v>
      </c>
    </row>
    <row r="61" spans="2:21" x14ac:dyDescent="0.2">
      <c r="B61" s="23" t="s">
        <v>597</v>
      </c>
      <c r="C61" s="32" t="s">
        <v>598</v>
      </c>
      <c r="D61" s="32" t="s">
        <v>284</v>
      </c>
      <c r="E61" s="32" t="s">
        <v>178</v>
      </c>
      <c r="F61" s="32" t="s">
        <v>511</v>
      </c>
      <c r="G61" s="32" t="s">
        <v>400</v>
      </c>
      <c r="H61" s="94" t="s">
        <v>395</v>
      </c>
      <c r="I61" s="94" t="s">
        <v>188</v>
      </c>
      <c r="J61" s="94" t="s">
        <v>599</v>
      </c>
      <c r="K61" s="94">
        <v>5.81</v>
      </c>
      <c r="L61" s="94" t="s">
        <v>184</v>
      </c>
      <c r="M61" s="32">
        <v>1.7600000000000001E-2</v>
      </c>
      <c r="N61" s="32">
        <v>1.7899999999999999E-2</v>
      </c>
      <c r="O61" s="105">
        <v>13311899.159899127</v>
      </c>
      <c r="P61" s="94">
        <v>101.72000000000001</v>
      </c>
      <c r="Q61" s="125">
        <v>263.70733620000004</v>
      </c>
      <c r="R61" s="125">
        <v>13660.520775076346</v>
      </c>
      <c r="S61" s="32">
        <v>1.2016945201757013E-2</v>
      </c>
      <c r="T61" s="32">
        <v>1.2102970578966884E-2</v>
      </c>
      <c r="U61" s="32">
        <v>2.2088803330215945E-3</v>
      </c>
    </row>
    <row r="62" spans="2:21" x14ac:dyDescent="0.2">
      <c r="B62" s="23" t="s">
        <v>855</v>
      </c>
      <c r="C62" s="32" t="s">
        <v>856</v>
      </c>
      <c r="D62" s="32" t="s">
        <v>284</v>
      </c>
      <c r="E62" s="32" t="s">
        <v>178</v>
      </c>
      <c r="F62" s="32" t="s">
        <v>503</v>
      </c>
      <c r="G62" s="32" t="s">
        <v>394</v>
      </c>
      <c r="H62" s="94" t="s">
        <v>395</v>
      </c>
      <c r="I62" s="94" t="s">
        <v>188</v>
      </c>
      <c r="J62" s="94" t="s">
        <v>857</v>
      </c>
      <c r="K62" s="94">
        <v>1.44</v>
      </c>
      <c r="L62" s="94" t="s">
        <v>184</v>
      </c>
      <c r="M62" s="32">
        <v>6.5000000000000002E-2</v>
      </c>
      <c r="N62" s="32">
        <v>6.3E-3</v>
      </c>
      <c r="O62" s="105">
        <v>12703831.185282603</v>
      </c>
      <c r="P62" s="94">
        <v>121.26000000000002</v>
      </c>
      <c r="Q62" s="125">
        <v>230.17486769999999</v>
      </c>
      <c r="R62" s="125">
        <v>15634.840562519301</v>
      </c>
      <c r="S62" s="32">
        <v>8.065924562084192E-3</v>
      </c>
      <c r="T62" s="32">
        <v>1.3852181659154321E-2</v>
      </c>
      <c r="U62" s="32">
        <v>2.528124102815118E-3</v>
      </c>
    </row>
    <row r="63" spans="2:21" x14ac:dyDescent="0.2">
      <c r="B63" s="23" t="s">
        <v>556</v>
      </c>
      <c r="C63" s="32" t="s">
        <v>557</v>
      </c>
      <c r="D63" s="32" t="s">
        <v>284</v>
      </c>
      <c r="E63" s="32" t="s">
        <v>178</v>
      </c>
      <c r="F63" s="32" t="s">
        <v>558</v>
      </c>
      <c r="G63" s="32" t="s">
        <v>400</v>
      </c>
      <c r="H63" s="94" t="s">
        <v>395</v>
      </c>
      <c r="I63" s="94" t="s">
        <v>188</v>
      </c>
      <c r="J63" s="94" t="s">
        <v>559</v>
      </c>
      <c r="K63" s="94">
        <v>3.84</v>
      </c>
      <c r="L63" s="94" t="s">
        <v>184</v>
      </c>
      <c r="M63" s="32">
        <v>0.04</v>
      </c>
      <c r="N63" s="32">
        <v>9.4999999999999998E-3</v>
      </c>
      <c r="O63" s="105">
        <v>3602574.2484118841</v>
      </c>
      <c r="P63" s="94">
        <v>113.52</v>
      </c>
      <c r="Q63" s="125">
        <v>0</v>
      </c>
      <c r="R63" s="125">
        <v>4089.6422865116424</v>
      </c>
      <c r="S63" s="32">
        <v>5.2681746714299269E-3</v>
      </c>
      <c r="T63" s="32">
        <v>3.6233479738529686E-3</v>
      </c>
      <c r="U63" s="32">
        <v>6.6128741096391653E-4</v>
      </c>
    </row>
    <row r="64" spans="2:21" x14ac:dyDescent="0.2">
      <c r="B64" s="23" t="s">
        <v>644</v>
      </c>
      <c r="C64" s="32" t="s">
        <v>645</v>
      </c>
      <c r="D64" s="32" t="s">
        <v>284</v>
      </c>
      <c r="E64" s="32" t="s">
        <v>178</v>
      </c>
      <c r="F64" s="32" t="s">
        <v>558</v>
      </c>
      <c r="G64" s="32" t="s">
        <v>400</v>
      </c>
      <c r="H64" s="94" t="s">
        <v>395</v>
      </c>
      <c r="I64" s="94" t="s">
        <v>188</v>
      </c>
      <c r="J64" s="94" t="s">
        <v>646</v>
      </c>
      <c r="K64" s="94">
        <v>6.53</v>
      </c>
      <c r="L64" s="94" t="s">
        <v>184</v>
      </c>
      <c r="M64" s="32">
        <v>0.04</v>
      </c>
      <c r="N64" s="32">
        <v>1.8500000000000003E-2</v>
      </c>
      <c r="O64" s="105">
        <v>5820299.9534283448</v>
      </c>
      <c r="P64" s="94">
        <v>117.02</v>
      </c>
      <c r="Q64" s="125">
        <v>0</v>
      </c>
      <c r="R64" s="125">
        <v>6810.9150053436515</v>
      </c>
      <c r="S64" s="32">
        <v>8.0358586952167521E-3</v>
      </c>
      <c r="T64" s="32">
        <v>6.0343456360694705E-3</v>
      </c>
      <c r="U64" s="32">
        <v>1.1013120548547446E-3</v>
      </c>
    </row>
    <row r="65" spans="2:21" x14ac:dyDescent="0.2">
      <c r="B65" s="23" t="s">
        <v>666</v>
      </c>
      <c r="C65" s="32" t="s">
        <v>667</v>
      </c>
      <c r="D65" s="32" t="s">
        <v>284</v>
      </c>
      <c r="E65" s="32" t="s">
        <v>178</v>
      </c>
      <c r="F65" s="32" t="s">
        <v>558</v>
      </c>
      <c r="G65" s="32" t="s">
        <v>400</v>
      </c>
      <c r="H65" s="94" t="s">
        <v>395</v>
      </c>
      <c r="I65" s="94" t="s">
        <v>188</v>
      </c>
      <c r="J65" s="94" t="s">
        <v>668</v>
      </c>
      <c r="K65" s="94">
        <v>7.87</v>
      </c>
      <c r="L65" s="94" t="s">
        <v>184</v>
      </c>
      <c r="M65" s="32">
        <v>3.5000000000000003E-2</v>
      </c>
      <c r="N65" s="32">
        <v>2.3799999999999998E-2</v>
      </c>
      <c r="O65" s="105">
        <v>558211.12005771778</v>
      </c>
      <c r="P65" s="94">
        <v>112.25</v>
      </c>
      <c r="Q65" s="125">
        <v>0</v>
      </c>
      <c r="R65" s="125">
        <v>626.59198189099641</v>
      </c>
      <c r="S65" s="32">
        <v>2.060904838295729E-3</v>
      </c>
      <c r="T65" s="32">
        <v>5.5514899078222709E-4</v>
      </c>
      <c r="U65" s="32">
        <v>1.0131873655602342E-4</v>
      </c>
    </row>
    <row r="66" spans="2:21" x14ac:dyDescent="0.2">
      <c r="B66" s="23" t="s">
        <v>657</v>
      </c>
      <c r="C66" s="32" t="s">
        <v>658</v>
      </c>
      <c r="D66" s="32" t="s">
        <v>284</v>
      </c>
      <c r="E66" s="32" t="s">
        <v>178</v>
      </c>
      <c r="F66" s="32" t="s">
        <v>544</v>
      </c>
      <c r="G66" s="32" t="s">
        <v>545</v>
      </c>
      <c r="H66" s="94" t="s">
        <v>395</v>
      </c>
      <c r="I66" s="94" t="s">
        <v>188</v>
      </c>
      <c r="J66" s="94" t="s">
        <v>659</v>
      </c>
      <c r="K66" s="94">
        <v>5.26</v>
      </c>
      <c r="L66" s="94" t="s">
        <v>184</v>
      </c>
      <c r="M66" s="32">
        <v>4.2999999999999997E-2</v>
      </c>
      <c r="N66" s="32">
        <v>1.54E-2</v>
      </c>
      <c r="O66" s="105">
        <v>547025.51860247331</v>
      </c>
      <c r="P66" s="94">
        <v>116.3</v>
      </c>
      <c r="Q66" s="125">
        <v>0</v>
      </c>
      <c r="R66" s="125">
        <v>636.19067802749612</v>
      </c>
      <c r="S66" s="32">
        <v>5.9599586838162875E-4</v>
      </c>
      <c r="T66" s="32">
        <v>5.6365325931263745E-4</v>
      </c>
      <c r="U66" s="32">
        <v>1.0287082753905887E-4</v>
      </c>
    </row>
    <row r="67" spans="2:21" x14ac:dyDescent="0.2">
      <c r="B67" s="23" t="s">
        <v>542</v>
      </c>
      <c r="C67" s="32" t="s">
        <v>543</v>
      </c>
      <c r="D67" s="32" t="s">
        <v>284</v>
      </c>
      <c r="E67" s="32" t="s">
        <v>178</v>
      </c>
      <c r="F67" s="32" t="s">
        <v>544</v>
      </c>
      <c r="G67" s="32" t="s">
        <v>545</v>
      </c>
      <c r="H67" s="94" t="s">
        <v>395</v>
      </c>
      <c r="I67" s="94" t="s">
        <v>188</v>
      </c>
      <c r="J67" s="94" t="s">
        <v>546</v>
      </c>
      <c r="K67" s="94">
        <v>5.36</v>
      </c>
      <c r="L67" s="94" t="s">
        <v>184</v>
      </c>
      <c r="M67" s="32">
        <v>2.9900000000000003E-2</v>
      </c>
      <c r="N67" s="32">
        <v>1.6E-2</v>
      </c>
      <c r="O67" s="105">
        <v>284010.89801451791</v>
      </c>
      <c r="P67" s="94">
        <v>108.26</v>
      </c>
      <c r="Q67" s="125">
        <v>0</v>
      </c>
      <c r="R67" s="125">
        <v>307.4701976609386</v>
      </c>
      <c r="S67" s="32">
        <v>8.7449990844127266E-4</v>
      </c>
      <c r="T67" s="32">
        <v>2.7241294951133916E-4</v>
      </c>
      <c r="U67" s="32">
        <v>4.971734853935053E-5</v>
      </c>
    </row>
    <row r="68" spans="2:21" x14ac:dyDescent="0.2">
      <c r="B68" s="23" t="s">
        <v>459</v>
      </c>
      <c r="C68" s="32" t="s">
        <v>460</v>
      </c>
      <c r="D68" s="32" t="s">
        <v>284</v>
      </c>
      <c r="E68" s="32" t="s">
        <v>178</v>
      </c>
      <c r="F68" s="32" t="s">
        <v>461</v>
      </c>
      <c r="G68" s="32" t="s">
        <v>462</v>
      </c>
      <c r="H68" s="94" t="s">
        <v>401</v>
      </c>
      <c r="I68" s="94" t="s">
        <v>188</v>
      </c>
      <c r="J68" s="94" t="s">
        <v>463</v>
      </c>
      <c r="K68" s="94">
        <v>7.93</v>
      </c>
      <c r="L68" s="94" t="s">
        <v>184</v>
      </c>
      <c r="M68" s="32">
        <v>5.1500000000000004E-2</v>
      </c>
      <c r="N68" s="32">
        <v>3.2099999999999997E-2</v>
      </c>
      <c r="O68" s="105">
        <v>11841265.962614933</v>
      </c>
      <c r="P68" s="94">
        <v>140.83000000000001</v>
      </c>
      <c r="Q68" s="125">
        <v>0</v>
      </c>
      <c r="R68" s="125">
        <v>16676.054854866583</v>
      </c>
      <c r="S68" s="32">
        <v>3.3346078854523944E-3</v>
      </c>
      <c r="T68" s="32">
        <v>1.4774678403910273E-2</v>
      </c>
      <c r="U68" s="32">
        <v>2.6964864815776546E-3</v>
      </c>
    </row>
    <row r="69" spans="2:21" x14ac:dyDescent="0.2">
      <c r="B69" s="23" t="s">
        <v>473</v>
      </c>
      <c r="C69" s="32" t="s">
        <v>474</v>
      </c>
      <c r="D69" s="32" t="s">
        <v>284</v>
      </c>
      <c r="E69" s="32" t="s">
        <v>178</v>
      </c>
      <c r="F69" s="32" t="s">
        <v>475</v>
      </c>
      <c r="G69" s="32" t="s">
        <v>400</v>
      </c>
      <c r="H69" s="94" t="s">
        <v>182</v>
      </c>
      <c r="I69" s="94" t="s">
        <v>183</v>
      </c>
      <c r="J69" s="94" t="s">
        <v>476</v>
      </c>
      <c r="K69" s="94">
        <v>1.02</v>
      </c>
      <c r="L69" s="94" t="s">
        <v>184</v>
      </c>
      <c r="M69" s="32">
        <v>3.7699999999999997E-2</v>
      </c>
      <c r="N69" s="32">
        <v>4.3E-3</v>
      </c>
      <c r="O69" s="105">
        <v>1829860.390944836</v>
      </c>
      <c r="P69" s="94">
        <v>113.00000000000001</v>
      </c>
      <c r="Q69" s="125">
        <v>155.44194686</v>
      </c>
      <c r="R69" s="125">
        <v>2101.5523525907315</v>
      </c>
      <c r="S69" s="32">
        <v>5.0449111743088894E-3</v>
      </c>
      <c r="T69" s="32">
        <v>1.8619367967267052E-3</v>
      </c>
      <c r="U69" s="32">
        <v>3.3981703456887328E-4</v>
      </c>
    </row>
    <row r="70" spans="2:21" x14ac:dyDescent="0.2">
      <c r="B70" s="23" t="s">
        <v>591</v>
      </c>
      <c r="C70" s="32" t="s">
        <v>592</v>
      </c>
      <c r="D70" s="32" t="s">
        <v>284</v>
      </c>
      <c r="E70" s="32" t="s">
        <v>178</v>
      </c>
      <c r="F70" s="32" t="s">
        <v>475</v>
      </c>
      <c r="G70" s="32" t="s">
        <v>400</v>
      </c>
      <c r="H70" s="94" t="s">
        <v>182</v>
      </c>
      <c r="I70" s="94" t="s">
        <v>183</v>
      </c>
      <c r="J70" s="94" t="s">
        <v>593</v>
      </c>
      <c r="K70" s="94">
        <v>2.73</v>
      </c>
      <c r="L70" s="94" t="s">
        <v>184</v>
      </c>
      <c r="M70" s="32">
        <v>2.8500000000000001E-2</v>
      </c>
      <c r="N70" s="32">
        <v>1.0500000000000001E-2</v>
      </c>
      <c r="O70" s="105">
        <v>185247.35649163782</v>
      </c>
      <c r="P70" s="94">
        <v>107.60000000000001</v>
      </c>
      <c r="Q70" s="125">
        <v>0</v>
      </c>
      <c r="R70" s="125">
        <v>199.32615522916328</v>
      </c>
      <c r="S70" s="32">
        <v>4.0386982819921082E-4</v>
      </c>
      <c r="T70" s="32">
        <v>1.7659931360440147E-4</v>
      </c>
      <c r="U70" s="32">
        <v>3.2230661728930137E-5</v>
      </c>
    </row>
    <row r="71" spans="2:21" x14ac:dyDescent="0.2">
      <c r="B71" s="23" t="s">
        <v>634</v>
      </c>
      <c r="C71" s="32" t="s">
        <v>635</v>
      </c>
      <c r="D71" s="32" t="s">
        <v>284</v>
      </c>
      <c r="E71" s="32" t="s">
        <v>178</v>
      </c>
      <c r="F71" s="32" t="s">
        <v>475</v>
      </c>
      <c r="G71" s="32" t="s">
        <v>400</v>
      </c>
      <c r="H71" s="94" t="s">
        <v>182</v>
      </c>
      <c r="I71" s="94" t="s">
        <v>183</v>
      </c>
      <c r="J71" s="94" t="s">
        <v>636</v>
      </c>
      <c r="K71" s="94">
        <v>4.62</v>
      </c>
      <c r="L71" s="94" t="s">
        <v>184</v>
      </c>
      <c r="M71" s="32">
        <v>2.5000000000000001E-2</v>
      </c>
      <c r="N71" s="32">
        <v>1.7299999999999999E-2</v>
      </c>
      <c r="O71" s="105">
        <v>503611.63289315853</v>
      </c>
      <c r="P71" s="94">
        <v>104.47</v>
      </c>
      <c r="Q71" s="125">
        <v>0</v>
      </c>
      <c r="R71" s="125">
        <v>526.12307281397625</v>
      </c>
      <c r="S71" s="32">
        <v>1.0759836869624483E-3</v>
      </c>
      <c r="T71" s="32">
        <v>4.6613538210058599E-4</v>
      </c>
      <c r="U71" s="32">
        <v>8.5073104270520417E-5</v>
      </c>
    </row>
    <row r="72" spans="2:21" x14ac:dyDescent="0.2">
      <c r="B72" s="23" t="s">
        <v>673</v>
      </c>
      <c r="C72" s="32" t="s">
        <v>674</v>
      </c>
      <c r="D72" s="32" t="s">
        <v>284</v>
      </c>
      <c r="E72" s="32" t="s">
        <v>178</v>
      </c>
      <c r="F72" s="32" t="s">
        <v>475</v>
      </c>
      <c r="G72" s="32" t="s">
        <v>400</v>
      </c>
      <c r="H72" s="94" t="s">
        <v>182</v>
      </c>
      <c r="I72" s="94" t="s">
        <v>183</v>
      </c>
      <c r="J72" s="94" t="s">
        <v>675</v>
      </c>
      <c r="K72" s="94">
        <v>5.47</v>
      </c>
      <c r="L72" s="94" t="s">
        <v>184</v>
      </c>
      <c r="M72" s="32">
        <v>1.34E-2</v>
      </c>
      <c r="N72" s="32">
        <v>1.6E-2</v>
      </c>
      <c r="O72" s="105">
        <v>3141590.838173931</v>
      </c>
      <c r="P72" s="94">
        <v>100.18</v>
      </c>
      <c r="Q72" s="125">
        <v>0</v>
      </c>
      <c r="R72" s="125">
        <v>3147.2457014581009</v>
      </c>
      <c r="S72" s="32">
        <v>9.176158270422112E-3</v>
      </c>
      <c r="T72" s="32">
        <v>2.788401903317226E-3</v>
      </c>
      <c r="U72" s="32">
        <v>5.0890366828629924E-4</v>
      </c>
    </row>
    <row r="73" spans="2:21" x14ac:dyDescent="0.2">
      <c r="B73" s="23" t="s">
        <v>713</v>
      </c>
      <c r="C73" s="32" t="s">
        <v>714</v>
      </c>
      <c r="D73" s="32" t="s">
        <v>284</v>
      </c>
      <c r="E73" s="32" t="s">
        <v>178</v>
      </c>
      <c r="F73" s="32" t="s">
        <v>475</v>
      </c>
      <c r="G73" s="32" t="s">
        <v>400</v>
      </c>
      <c r="H73" s="94" t="s">
        <v>182</v>
      </c>
      <c r="I73" s="94" t="s">
        <v>183</v>
      </c>
      <c r="J73" s="94" t="s">
        <v>715</v>
      </c>
      <c r="K73" s="94">
        <v>5.67</v>
      </c>
      <c r="L73" s="94" t="s">
        <v>184</v>
      </c>
      <c r="M73" s="32">
        <v>1.95E-2</v>
      </c>
      <c r="N73" s="32">
        <v>2.3599999999999999E-2</v>
      </c>
      <c r="O73" s="105">
        <v>2312061.8081114362</v>
      </c>
      <c r="P73" s="94">
        <v>99.03</v>
      </c>
      <c r="Q73" s="125">
        <v>0</v>
      </c>
      <c r="R73" s="125">
        <v>2289.6348081440333</v>
      </c>
      <c r="S73" s="32">
        <v>3.3856861936336921E-3</v>
      </c>
      <c r="T73" s="32">
        <v>2.0285743988695663E-3</v>
      </c>
      <c r="U73" s="32">
        <v>3.7022961135848507E-4</v>
      </c>
    </row>
    <row r="74" spans="2:21" x14ac:dyDescent="0.2">
      <c r="B74" s="23" t="s">
        <v>786</v>
      </c>
      <c r="C74" s="32" t="s">
        <v>787</v>
      </c>
      <c r="D74" s="32" t="s">
        <v>284</v>
      </c>
      <c r="E74" s="32" t="s">
        <v>178</v>
      </c>
      <c r="F74" s="32" t="s">
        <v>475</v>
      </c>
      <c r="G74" s="32" t="s">
        <v>400</v>
      </c>
      <c r="H74" s="94" t="s">
        <v>182</v>
      </c>
      <c r="I74" s="94" t="s">
        <v>183</v>
      </c>
      <c r="J74" s="94" t="s">
        <v>788</v>
      </c>
      <c r="K74" s="94">
        <v>6.66</v>
      </c>
      <c r="L74" s="94" t="s">
        <v>184</v>
      </c>
      <c r="M74" s="32">
        <v>3.3500000000000002E-2</v>
      </c>
      <c r="N74" s="32">
        <v>3.0800000000000001E-2</v>
      </c>
      <c r="O74" s="105">
        <v>2265608.9013299122</v>
      </c>
      <c r="P74" s="94">
        <v>102.03999999999999</v>
      </c>
      <c r="Q74" s="125">
        <v>0</v>
      </c>
      <c r="R74" s="125">
        <v>2311.8273225311932</v>
      </c>
      <c r="S74" s="32">
        <v>8.3911440789996745E-3</v>
      </c>
      <c r="T74" s="32">
        <v>2.0482365591285769E-3</v>
      </c>
      <c r="U74" s="32">
        <v>3.738180988969349E-4</v>
      </c>
    </row>
    <row r="75" spans="2:21" x14ac:dyDescent="0.2">
      <c r="B75" s="23" t="s">
        <v>489</v>
      </c>
      <c r="C75" s="32" t="s">
        <v>490</v>
      </c>
      <c r="D75" s="32" t="s">
        <v>284</v>
      </c>
      <c r="E75" s="32" t="s">
        <v>178</v>
      </c>
      <c r="F75" s="32" t="s">
        <v>491</v>
      </c>
      <c r="G75" s="32" t="s">
        <v>400</v>
      </c>
      <c r="H75" s="94" t="s">
        <v>401</v>
      </c>
      <c r="I75" s="94" t="s">
        <v>188</v>
      </c>
      <c r="J75" s="94" t="s">
        <v>492</v>
      </c>
      <c r="K75" s="94">
        <v>1</v>
      </c>
      <c r="L75" s="94" t="s">
        <v>184</v>
      </c>
      <c r="M75" s="32">
        <v>4.8000000000000001E-2</v>
      </c>
      <c r="N75" s="32">
        <v>4.3E-3</v>
      </c>
      <c r="O75" s="105">
        <v>923533.5587260772</v>
      </c>
      <c r="P75" s="94">
        <v>112.72</v>
      </c>
      <c r="Q75" s="125">
        <v>0</v>
      </c>
      <c r="R75" s="125">
        <v>1041.0070273793142</v>
      </c>
      <c r="S75" s="32">
        <v>8.0728457930601162E-3</v>
      </c>
      <c r="T75" s="32">
        <v>9.2231311180002932E-4</v>
      </c>
      <c r="U75" s="32">
        <v>1.6832886440982617E-4</v>
      </c>
    </row>
    <row r="76" spans="2:21" x14ac:dyDescent="0.2">
      <c r="B76" s="23" t="s">
        <v>535</v>
      </c>
      <c r="C76" s="32" t="s">
        <v>536</v>
      </c>
      <c r="D76" s="32" t="s">
        <v>284</v>
      </c>
      <c r="E76" s="32" t="s">
        <v>178</v>
      </c>
      <c r="F76" s="32" t="s">
        <v>491</v>
      </c>
      <c r="G76" s="32" t="s">
        <v>400</v>
      </c>
      <c r="H76" s="94" t="s">
        <v>401</v>
      </c>
      <c r="I76" s="94" t="s">
        <v>188</v>
      </c>
      <c r="J76" s="94" t="s">
        <v>537</v>
      </c>
      <c r="K76" s="94">
        <v>3.66</v>
      </c>
      <c r="L76" s="94" t="s">
        <v>184</v>
      </c>
      <c r="M76" s="32">
        <v>3.2899999999999999E-2</v>
      </c>
      <c r="N76" s="32">
        <v>1.1000000000000001E-2</v>
      </c>
      <c r="O76" s="105">
        <v>1579431.0806332342</v>
      </c>
      <c r="P76" s="94">
        <v>109.80000000000001</v>
      </c>
      <c r="Q76" s="125">
        <v>0</v>
      </c>
      <c r="R76" s="125">
        <v>1734.2153280648113</v>
      </c>
      <c r="S76" s="32">
        <v>8.3127951612275482E-3</v>
      </c>
      <c r="T76" s="32">
        <v>1.5364829378581657E-3</v>
      </c>
      <c r="U76" s="32">
        <v>2.8041933352760816E-4</v>
      </c>
    </row>
    <row r="77" spans="2:21" x14ac:dyDescent="0.2">
      <c r="B77" s="23" t="s">
        <v>607</v>
      </c>
      <c r="C77" s="32" t="s">
        <v>608</v>
      </c>
      <c r="D77" s="32" t="s">
        <v>284</v>
      </c>
      <c r="E77" s="32" t="s">
        <v>178</v>
      </c>
      <c r="F77" s="32" t="s">
        <v>491</v>
      </c>
      <c r="G77" s="32" t="s">
        <v>400</v>
      </c>
      <c r="H77" s="94" t="s">
        <v>401</v>
      </c>
      <c r="I77" s="94" t="s">
        <v>188</v>
      </c>
      <c r="J77" s="94" t="s">
        <v>609</v>
      </c>
      <c r="K77" s="94">
        <v>5.65</v>
      </c>
      <c r="L77" s="94" t="s">
        <v>184</v>
      </c>
      <c r="M77" s="32">
        <v>3.3000000000000002E-2</v>
      </c>
      <c r="N77" s="32">
        <v>2.4799999999999999E-2</v>
      </c>
      <c r="O77" s="105">
        <v>653929.91493678465</v>
      </c>
      <c r="P77" s="94">
        <v>106.4</v>
      </c>
      <c r="Q77" s="125">
        <v>0</v>
      </c>
      <c r="R77" s="125">
        <v>695.78142515404886</v>
      </c>
      <c r="S77" s="32">
        <v>4.3487253719339059E-3</v>
      </c>
      <c r="T77" s="32">
        <v>6.1644956709082995E-4</v>
      </c>
      <c r="U77" s="32">
        <v>1.1250653847023087E-4</v>
      </c>
    </row>
    <row r="78" spans="2:21" x14ac:dyDescent="0.2">
      <c r="B78" s="23" t="s">
        <v>397</v>
      </c>
      <c r="C78" s="32" t="s">
        <v>398</v>
      </c>
      <c r="D78" s="32" t="s">
        <v>284</v>
      </c>
      <c r="E78" s="32" t="s">
        <v>178</v>
      </c>
      <c r="F78" s="32" t="s">
        <v>399</v>
      </c>
      <c r="G78" s="32" t="s">
        <v>400</v>
      </c>
      <c r="H78" s="94" t="s">
        <v>401</v>
      </c>
      <c r="I78" s="94" t="s">
        <v>188</v>
      </c>
      <c r="J78" s="94" t="s">
        <v>402</v>
      </c>
      <c r="K78" s="94">
        <v>1.3</v>
      </c>
      <c r="L78" s="94" t="s">
        <v>184</v>
      </c>
      <c r="M78" s="32">
        <v>5.0999999999999997E-2</v>
      </c>
      <c r="N78" s="32">
        <v>1.6799999999999999E-2</v>
      </c>
      <c r="O78" s="105">
        <v>7178845.7091038991</v>
      </c>
      <c r="P78" s="94">
        <v>129</v>
      </c>
      <c r="Q78" s="125">
        <v>0</v>
      </c>
      <c r="R78" s="125">
        <v>9260.7109647440302</v>
      </c>
      <c r="S78" s="32">
        <v>4.2264757761634334E-3</v>
      </c>
      <c r="T78" s="32">
        <v>8.2048198741520237E-3</v>
      </c>
      <c r="U78" s="32">
        <v>1.4974394209876819E-3</v>
      </c>
    </row>
    <row r="79" spans="2:21" x14ac:dyDescent="0.2">
      <c r="B79" s="23" t="s">
        <v>467</v>
      </c>
      <c r="C79" s="32" t="s">
        <v>468</v>
      </c>
      <c r="D79" s="32" t="s">
        <v>284</v>
      </c>
      <c r="E79" s="32" t="s">
        <v>178</v>
      </c>
      <c r="F79" s="32" t="s">
        <v>399</v>
      </c>
      <c r="G79" s="32" t="s">
        <v>400</v>
      </c>
      <c r="H79" s="94" t="s">
        <v>182</v>
      </c>
      <c r="I79" s="94" t="s">
        <v>183</v>
      </c>
      <c r="J79" s="94" t="s">
        <v>469</v>
      </c>
      <c r="K79" s="94">
        <v>0.73</v>
      </c>
      <c r="L79" s="94" t="s">
        <v>184</v>
      </c>
      <c r="M79" s="32">
        <v>6.5000000000000002E-2</v>
      </c>
      <c r="N79" s="32">
        <v>-7.000000000000001E-4</v>
      </c>
      <c r="O79" s="105">
        <v>4318.9359334066676</v>
      </c>
      <c r="P79" s="94">
        <v>120.89000000000001</v>
      </c>
      <c r="Q79" s="125">
        <v>0</v>
      </c>
      <c r="R79" s="125">
        <v>5.2211614498966492</v>
      </c>
      <c r="S79" s="32">
        <v>2.318309267670112E-5</v>
      </c>
      <c r="T79" s="32">
        <v>4.6258531762148029E-6</v>
      </c>
      <c r="U79" s="32">
        <v>8.442519163141323E-7</v>
      </c>
    </row>
    <row r="80" spans="2:21" x14ac:dyDescent="0.2">
      <c r="B80" s="23" t="s">
        <v>506</v>
      </c>
      <c r="C80" s="32" t="s">
        <v>507</v>
      </c>
      <c r="D80" s="32" t="s">
        <v>284</v>
      </c>
      <c r="E80" s="32" t="s">
        <v>178</v>
      </c>
      <c r="F80" s="32" t="s">
        <v>399</v>
      </c>
      <c r="G80" s="32" t="s">
        <v>400</v>
      </c>
      <c r="H80" s="94" t="s">
        <v>401</v>
      </c>
      <c r="I80" s="94" t="s">
        <v>188</v>
      </c>
      <c r="J80" s="94" t="s">
        <v>508</v>
      </c>
      <c r="K80" s="94">
        <v>3.84</v>
      </c>
      <c r="L80" s="94" t="s">
        <v>184</v>
      </c>
      <c r="M80" s="32">
        <v>5.3499999999999999E-2</v>
      </c>
      <c r="N80" s="32">
        <v>2.3199999999999998E-2</v>
      </c>
      <c r="O80" s="105">
        <v>3009380.7064511864</v>
      </c>
      <c r="P80" s="94">
        <v>117.95</v>
      </c>
      <c r="Q80" s="125">
        <v>0</v>
      </c>
      <c r="R80" s="125">
        <v>3549.564542752747</v>
      </c>
      <c r="S80" s="32">
        <v>1.2602819554550578E-3</v>
      </c>
      <c r="T80" s="32">
        <v>3.1448490095239753E-3</v>
      </c>
      <c r="U80" s="32">
        <v>5.7395786283510203E-4</v>
      </c>
    </row>
    <row r="81" spans="2:21" x14ac:dyDescent="0.2">
      <c r="B81" s="23" t="s">
        <v>581</v>
      </c>
      <c r="C81" s="32" t="s">
        <v>582</v>
      </c>
      <c r="D81" s="32" t="s">
        <v>284</v>
      </c>
      <c r="E81" s="32" t="s">
        <v>178</v>
      </c>
      <c r="F81" s="32" t="s">
        <v>399</v>
      </c>
      <c r="G81" s="32" t="s">
        <v>400</v>
      </c>
      <c r="H81" s="94" t="s">
        <v>182</v>
      </c>
      <c r="I81" s="94" t="s">
        <v>183</v>
      </c>
      <c r="J81" s="94" t="s">
        <v>583</v>
      </c>
      <c r="K81" s="94">
        <v>6.19</v>
      </c>
      <c r="L81" s="94" t="s">
        <v>184</v>
      </c>
      <c r="M81" s="32">
        <v>0.04</v>
      </c>
      <c r="N81" s="32">
        <v>3.9699999999999999E-2</v>
      </c>
      <c r="O81" s="105">
        <v>11619432.924240679</v>
      </c>
      <c r="P81" s="94">
        <v>100.51</v>
      </c>
      <c r="Q81" s="125">
        <v>0</v>
      </c>
      <c r="R81" s="125">
        <v>11678.692032106073</v>
      </c>
      <c r="S81" s="32">
        <v>3.9284025274995442E-3</v>
      </c>
      <c r="T81" s="32">
        <v>1.0347106702057983E-2</v>
      </c>
      <c r="U81" s="32">
        <v>1.8884223793430694E-3</v>
      </c>
    </row>
    <row r="82" spans="2:21" x14ac:dyDescent="0.2">
      <c r="B82" s="23" t="s">
        <v>764</v>
      </c>
      <c r="C82" s="32" t="s">
        <v>765</v>
      </c>
      <c r="D82" s="32" t="s">
        <v>284</v>
      </c>
      <c r="E82" s="32" t="s">
        <v>178</v>
      </c>
      <c r="F82" s="32" t="s">
        <v>399</v>
      </c>
      <c r="G82" s="32" t="s">
        <v>400</v>
      </c>
      <c r="H82" s="94" t="s">
        <v>182</v>
      </c>
      <c r="I82" s="94" t="s">
        <v>183</v>
      </c>
      <c r="J82" s="94" t="s">
        <v>766</v>
      </c>
      <c r="K82" s="94">
        <v>6.44</v>
      </c>
      <c r="L82" s="94" t="s">
        <v>184</v>
      </c>
      <c r="M82" s="32">
        <v>2.7799999999999998E-2</v>
      </c>
      <c r="N82" s="32">
        <v>3.9900000000000005E-2</v>
      </c>
      <c r="O82" s="105">
        <v>504837.16012001748</v>
      </c>
      <c r="P82" s="94">
        <v>94.31</v>
      </c>
      <c r="Q82" s="125">
        <v>0</v>
      </c>
      <c r="R82" s="125">
        <v>476.11192547339152</v>
      </c>
      <c r="S82" s="32">
        <v>2.8029224207295361E-4</v>
      </c>
      <c r="T82" s="32">
        <v>4.2182642383687064E-4</v>
      </c>
      <c r="U82" s="32">
        <v>7.6986396478675979E-5</v>
      </c>
    </row>
    <row r="83" spans="2:21" x14ac:dyDescent="0.2">
      <c r="B83" s="23" t="s">
        <v>858</v>
      </c>
      <c r="C83" s="32" t="s">
        <v>859</v>
      </c>
      <c r="D83" s="32" t="s">
        <v>284</v>
      </c>
      <c r="E83" s="32" t="s">
        <v>178</v>
      </c>
      <c r="F83" s="32" t="s">
        <v>791</v>
      </c>
      <c r="G83" s="32" t="s">
        <v>394</v>
      </c>
      <c r="H83" s="94" t="s">
        <v>401</v>
      </c>
      <c r="I83" s="94" t="s">
        <v>188</v>
      </c>
      <c r="J83" s="94" t="s">
        <v>860</v>
      </c>
      <c r="K83" s="94">
        <v>1.25</v>
      </c>
      <c r="L83" s="94" t="s">
        <v>184</v>
      </c>
      <c r="M83" s="32">
        <v>6.4000000000000001E-2</v>
      </c>
      <c r="N83" s="32">
        <v>4.8999999999999998E-3</v>
      </c>
      <c r="O83" s="105">
        <v>5341997.678092692</v>
      </c>
      <c r="P83" s="94">
        <v>123.75</v>
      </c>
      <c r="Q83" s="125">
        <v>0</v>
      </c>
      <c r="R83" s="125">
        <v>6610.7221265057315</v>
      </c>
      <c r="S83" s="32">
        <v>4.2668377647197319E-3</v>
      </c>
      <c r="T83" s="32">
        <v>5.8569784212620622E-3</v>
      </c>
      <c r="U83" s="32">
        <v>1.0689412455600613E-3</v>
      </c>
    </row>
    <row r="84" spans="2:21" x14ac:dyDescent="0.2">
      <c r="B84" s="23" t="s">
        <v>831</v>
      </c>
      <c r="C84" s="32" t="s">
        <v>832</v>
      </c>
      <c r="D84" s="32" t="s">
        <v>284</v>
      </c>
      <c r="E84" s="32" t="s">
        <v>178</v>
      </c>
      <c r="F84" s="32" t="s">
        <v>393</v>
      </c>
      <c r="G84" s="32" t="s">
        <v>394</v>
      </c>
      <c r="H84" s="94" t="s">
        <v>401</v>
      </c>
      <c r="I84" s="94" t="s">
        <v>188</v>
      </c>
      <c r="J84" s="94" t="s">
        <v>833</v>
      </c>
      <c r="K84" s="94">
        <v>1.73</v>
      </c>
      <c r="L84" s="94" t="s">
        <v>184</v>
      </c>
      <c r="M84" s="32">
        <v>2.4500000000000001E-2</v>
      </c>
      <c r="N84" s="32">
        <v>4.5000000000000005E-3</v>
      </c>
      <c r="O84" s="105">
        <v>1177537.7279292245</v>
      </c>
      <c r="P84" s="94">
        <v>104.38000000000001</v>
      </c>
      <c r="Q84" s="125">
        <v>0</v>
      </c>
      <c r="R84" s="125">
        <v>1229.1138804125246</v>
      </c>
      <c r="S84" s="32">
        <v>1.1016969124744811E-2</v>
      </c>
      <c r="T84" s="32">
        <v>1.0889723296621148E-3</v>
      </c>
      <c r="U84" s="32">
        <v>1.9874538622572448E-4</v>
      </c>
    </row>
    <row r="85" spans="2:21" x14ac:dyDescent="0.2">
      <c r="B85" s="23" t="s">
        <v>815</v>
      </c>
      <c r="C85" s="32" t="s">
        <v>816</v>
      </c>
      <c r="D85" s="32" t="s">
        <v>284</v>
      </c>
      <c r="E85" s="32" t="s">
        <v>178</v>
      </c>
      <c r="F85" s="32" t="s">
        <v>393</v>
      </c>
      <c r="G85" s="32" t="s">
        <v>394</v>
      </c>
      <c r="H85" s="94" t="s">
        <v>401</v>
      </c>
      <c r="I85" s="94" t="s">
        <v>188</v>
      </c>
      <c r="J85" s="94" t="s">
        <v>817</v>
      </c>
      <c r="K85" s="94">
        <v>0.01</v>
      </c>
      <c r="L85" s="94" t="s">
        <v>184</v>
      </c>
      <c r="M85" s="32">
        <v>4.8499999999999995E-2</v>
      </c>
      <c r="N85" s="32">
        <v>8.3900000000000002E-2</v>
      </c>
      <c r="O85" s="105">
        <v>1396679.733808693</v>
      </c>
      <c r="P85" s="94">
        <v>108.5</v>
      </c>
      <c r="Q85" s="125">
        <v>0</v>
      </c>
      <c r="R85" s="125">
        <v>1515.3975109144808</v>
      </c>
      <c r="S85" s="32">
        <v>9.3111982253912869E-3</v>
      </c>
      <c r="T85" s="32">
        <v>1.3426143696879012E-3</v>
      </c>
      <c r="U85" s="32">
        <v>2.4503690698791578E-4</v>
      </c>
    </row>
    <row r="86" spans="2:21" x14ac:dyDescent="0.2">
      <c r="B86" s="23" t="s">
        <v>532</v>
      </c>
      <c r="C86" s="32" t="s">
        <v>533</v>
      </c>
      <c r="D86" s="32" t="s">
        <v>284</v>
      </c>
      <c r="E86" s="32" t="s">
        <v>178</v>
      </c>
      <c r="F86" s="32" t="s">
        <v>437</v>
      </c>
      <c r="G86" s="32" t="s">
        <v>406</v>
      </c>
      <c r="H86" s="94" t="s">
        <v>182</v>
      </c>
      <c r="I86" s="94" t="s">
        <v>183</v>
      </c>
      <c r="J86" s="94" t="s">
        <v>534</v>
      </c>
      <c r="K86" s="94">
        <v>2.93</v>
      </c>
      <c r="L86" s="94" t="s">
        <v>184</v>
      </c>
      <c r="M86" s="32">
        <v>2.5499999999999998E-2</v>
      </c>
      <c r="N86" s="32">
        <v>9.300000000000001E-3</v>
      </c>
      <c r="O86" s="105">
        <v>492551.58850583364</v>
      </c>
      <c r="P86" s="94">
        <v>107.51000000000002</v>
      </c>
      <c r="Q86" s="125">
        <v>0</v>
      </c>
      <c r="R86" s="125">
        <v>529.54220927363031</v>
      </c>
      <c r="S86" s="32">
        <v>1.0591644641489192E-3</v>
      </c>
      <c r="T86" s="32">
        <v>4.6916467422334073E-4</v>
      </c>
      <c r="U86" s="32">
        <v>8.5625972159380592E-5</v>
      </c>
    </row>
    <row r="87" spans="2:21" x14ac:dyDescent="0.2">
      <c r="B87" s="23" t="s">
        <v>869</v>
      </c>
      <c r="C87" s="32" t="s">
        <v>870</v>
      </c>
      <c r="D87" s="32" t="s">
        <v>284</v>
      </c>
      <c r="E87" s="32" t="s">
        <v>178</v>
      </c>
      <c r="F87" s="32" t="s">
        <v>842</v>
      </c>
      <c r="G87" s="32" t="s">
        <v>406</v>
      </c>
      <c r="H87" s="94" t="s">
        <v>401</v>
      </c>
      <c r="I87" s="94" t="s">
        <v>188</v>
      </c>
      <c r="J87" s="94" t="s">
        <v>871</v>
      </c>
      <c r="K87" s="94">
        <v>1.39</v>
      </c>
      <c r="L87" s="94" t="s">
        <v>184</v>
      </c>
      <c r="M87" s="32">
        <v>3.9E-2</v>
      </c>
      <c r="N87" s="32">
        <v>5.6000000000000008E-3</v>
      </c>
      <c r="O87" s="105">
        <v>1017374.3226685633</v>
      </c>
      <c r="P87" s="94">
        <v>114.1</v>
      </c>
      <c r="Q87" s="125">
        <v>0</v>
      </c>
      <c r="R87" s="125">
        <v>1160.8241021112406</v>
      </c>
      <c r="S87" s="32">
        <v>5.1115989733765254E-3</v>
      </c>
      <c r="T87" s="32">
        <v>1.028468839990434E-3</v>
      </c>
      <c r="U87" s="32">
        <v>1.877030584316534E-4</v>
      </c>
    </row>
    <row r="88" spans="2:21" x14ac:dyDescent="0.2">
      <c r="B88" s="23" t="s">
        <v>872</v>
      </c>
      <c r="C88" s="32" t="s">
        <v>873</v>
      </c>
      <c r="D88" s="32" t="s">
        <v>284</v>
      </c>
      <c r="E88" s="32" t="s">
        <v>178</v>
      </c>
      <c r="F88" s="32" t="s">
        <v>842</v>
      </c>
      <c r="G88" s="32" t="s">
        <v>406</v>
      </c>
      <c r="H88" s="94" t="s">
        <v>401</v>
      </c>
      <c r="I88" s="94" t="s">
        <v>188</v>
      </c>
      <c r="J88" s="94" t="s">
        <v>871</v>
      </c>
      <c r="K88" s="94">
        <v>2.3199999999999998</v>
      </c>
      <c r="L88" s="94" t="s">
        <v>184</v>
      </c>
      <c r="M88" s="32">
        <v>3.9E-2</v>
      </c>
      <c r="N88" s="32">
        <v>6.0999999999999995E-3</v>
      </c>
      <c r="O88" s="105">
        <v>1628195.0765527736</v>
      </c>
      <c r="P88" s="94">
        <v>117.55</v>
      </c>
      <c r="Q88" s="125">
        <v>0</v>
      </c>
      <c r="R88" s="125">
        <v>1913.9433124341951</v>
      </c>
      <c r="S88" s="32">
        <v>4.080357055008736E-3</v>
      </c>
      <c r="T88" s="32">
        <v>1.6957186319327584E-3</v>
      </c>
      <c r="U88" s="32">
        <v>3.0948100815215594E-4</v>
      </c>
    </row>
    <row r="89" spans="2:21" x14ac:dyDescent="0.2">
      <c r="B89" s="23" t="s">
        <v>864</v>
      </c>
      <c r="C89" s="32" t="s">
        <v>865</v>
      </c>
      <c r="D89" s="32" t="s">
        <v>284</v>
      </c>
      <c r="E89" s="32" t="s">
        <v>178</v>
      </c>
      <c r="F89" s="32" t="s">
        <v>842</v>
      </c>
      <c r="G89" s="32" t="s">
        <v>406</v>
      </c>
      <c r="H89" s="94" t="s">
        <v>401</v>
      </c>
      <c r="I89" s="94" t="s">
        <v>188</v>
      </c>
      <c r="J89" s="94" t="s">
        <v>866</v>
      </c>
      <c r="K89" s="94">
        <v>4.1100000000000003</v>
      </c>
      <c r="L89" s="94" t="s">
        <v>184</v>
      </c>
      <c r="M89" s="32">
        <v>3.85E-2</v>
      </c>
      <c r="N89" s="32">
        <v>9.3999999999999986E-3</v>
      </c>
      <c r="O89" s="105">
        <v>2866350.7296854025</v>
      </c>
      <c r="P89" s="94">
        <v>116.93</v>
      </c>
      <c r="Q89" s="125">
        <v>0</v>
      </c>
      <c r="R89" s="125">
        <v>3351.6239077924197</v>
      </c>
      <c r="S89" s="32">
        <v>1.1965719318429038E-2</v>
      </c>
      <c r="T89" s="32">
        <v>2.9694772414375222E-3</v>
      </c>
      <c r="U89" s="32">
        <v>5.4195123710913445E-4</v>
      </c>
    </row>
    <row r="90" spans="2:21" x14ac:dyDescent="0.2">
      <c r="B90" s="23" t="s">
        <v>867</v>
      </c>
      <c r="C90" s="32" t="s">
        <v>868</v>
      </c>
      <c r="D90" s="32" t="s">
        <v>284</v>
      </c>
      <c r="E90" s="32" t="s">
        <v>178</v>
      </c>
      <c r="F90" s="32" t="s">
        <v>842</v>
      </c>
      <c r="G90" s="32" t="s">
        <v>406</v>
      </c>
      <c r="H90" s="94" t="s">
        <v>401</v>
      </c>
      <c r="I90" s="94" t="s">
        <v>188</v>
      </c>
      <c r="J90" s="94" t="s">
        <v>866</v>
      </c>
      <c r="K90" s="94">
        <v>4.96</v>
      </c>
      <c r="L90" s="94" t="s">
        <v>184</v>
      </c>
      <c r="M90" s="32">
        <v>3.85E-2</v>
      </c>
      <c r="N90" s="32">
        <v>1.41E-2</v>
      </c>
      <c r="O90" s="105">
        <v>2307806.1557875574</v>
      </c>
      <c r="P90" s="94">
        <v>117.05000000000001</v>
      </c>
      <c r="Q90" s="125">
        <v>0</v>
      </c>
      <c r="R90" s="125">
        <v>2701.2871051081802</v>
      </c>
      <c r="S90" s="32">
        <v>9.231224623150229E-3</v>
      </c>
      <c r="T90" s="32">
        <v>2.3932907754231798E-3</v>
      </c>
      <c r="U90" s="32">
        <v>4.3679300800923882E-4</v>
      </c>
    </row>
    <row r="91" spans="2:21" x14ac:dyDescent="0.2">
      <c r="B91" s="23" t="s">
        <v>840</v>
      </c>
      <c r="C91" s="32" t="s">
        <v>841</v>
      </c>
      <c r="D91" s="32" t="s">
        <v>284</v>
      </c>
      <c r="E91" s="32" t="s">
        <v>178</v>
      </c>
      <c r="F91" s="32" t="s">
        <v>842</v>
      </c>
      <c r="G91" s="32" t="s">
        <v>406</v>
      </c>
      <c r="H91" s="94" t="s">
        <v>401</v>
      </c>
      <c r="I91" s="94" t="s">
        <v>188</v>
      </c>
      <c r="J91" s="94" t="s">
        <v>843</v>
      </c>
      <c r="K91" s="94">
        <v>6.49</v>
      </c>
      <c r="L91" s="94" t="s">
        <v>184</v>
      </c>
      <c r="M91" s="32">
        <v>2.4E-2</v>
      </c>
      <c r="N91" s="32">
        <v>2.1099999999999997E-2</v>
      </c>
      <c r="O91" s="105">
        <v>2523609.8498770623</v>
      </c>
      <c r="P91" s="94">
        <v>102.21000000000001</v>
      </c>
      <c r="Q91" s="125">
        <v>0</v>
      </c>
      <c r="R91" s="125">
        <v>2579.3816195312234</v>
      </c>
      <c r="S91" s="32">
        <v>8.5490555855150217E-3</v>
      </c>
      <c r="T91" s="32">
        <v>2.2852847535704494E-3</v>
      </c>
      <c r="U91" s="32">
        <v>4.1708112190972204E-4</v>
      </c>
    </row>
    <row r="92" spans="2:21" x14ac:dyDescent="0.2">
      <c r="B92" s="23" t="s">
        <v>844</v>
      </c>
      <c r="C92" s="32" t="s">
        <v>845</v>
      </c>
      <c r="D92" s="32" t="s">
        <v>284</v>
      </c>
      <c r="E92" s="32" t="s">
        <v>178</v>
      </c>
      <c r="F92" s="32" t="s">
        <v>842</v>
      </c>
      <c r="G92" s="32" t="s">
        <v>406</v>
      </c>
      <c r="H92" s="94" t="s">
        <v>401</v>
      </c>
      <c r="I92" s="94" t="s">
        <v>188</v>
      </c>
      <c r="J92" s="94" t="s">
        <v>843</v>
      </c>
      <c r="K92" s="94">
        <v>7.34</v>
      </c>
      <c r="L92" s="94" t="s">
        <v>184</v>
      </c>
      <c r="M92" s="32">
        <v>2.4E-2</v>
      </c>
      <c r="N92" s="32">
        <v>2.18E-2</v>
      </c>
      <c r="O92" s="105">
        <v>1958600.9566586211</v>
      </c>
      <c r="P92" s="94">
        <v>101.98</v>
      </c>
      <c r="Q92" s="125">
        <v>0</v>
      </c>
      <c r="R92" s="125">
        <v>1997.3812497150172</v>
      </c>
      <c r="S92" s="32">
        <v>6.6350146989373748E-3</v>
      </c>
      <c r="T92" s="32">
        <v>1.7696431123172794E-3</v>
      </c>
      <c r="U92" s="32">
        <v>3.2297276455896593E-4</v>
      </c>
    </row>
    <row r="93" spans="2:21" x14ac:dyDescent="0.2">
      <c r="B93" s="23" t="s">
        <v>705</v>
      </c>
      <c r="C93" s="32" t="s">
        <v>706</v>
      </c>
      <c r="D93" s="32" t="s">
        <v>284</v>
      </c>
      <c r="E93" s="32" t="s">
        <v>178</v>
      </c>
      <c r="F93" s="32" t="s">
        <v>707</v>
      </c>
      <c r="G93" s="32" t="s">
        <v>400</v>
      </c>
      <c r="H93" s="94" t="s">
        <v>182</v>
      </c>
      <c r="I93" s="94" t="s">
        <v>183</v>
      </c>
      <c r="J93" s="94" t="s">
        <v>708</v>
      </c>
      <c r="K93" s="94">
        <v>6.86</v>
      </c>
      <c r="L93" s="94" t="s">
        <v>184</v>
      </c>
      <c r="M93" s="32">
        <v>2.4E-2</v>
      </c>
      <c r="N93" s="32">
        <v>2.5499999999999998E-2</v>
      </c>
      <c r="O93" s="105">
        <v>2143608.4793687244</v>
      </c>
      <c r="P93" s="94">
        <v>101.26000000000002</v>
      </c>
      <c r="Q93" s="125">
        <v>0</v>
      </c>
      <c r="R93" s="125">
        <v>2170.6179462087703</v>
      </c>
      <c r="S93" s="32">
        <v>4.6530153620633428E-3</v>
      </c>
      <c r="T93" s="32">
        <v>1.9231276445238923E-3</v>
      </c>
      <c r="U93" s="32">
        <v>3.5098481023008299E-4</v>
      </c>
    </row>
    <row r="94" spans="2:21" x14ac:dyDescent="0.2">
      <c r="B94" s="23" t="s">
        <v>676</v>
      </c>
      <c r="C94" s="32" t="s">
        <v>677</v>
      </c>
      <c r="D94" s="32" t="s">
        <v>284</v>
      </c>
      <c r="E94" s="32" t="s">
        <v>178</v>
      </c>
      <c r="F94" s="32" t="s">
        <v>678</v>
      </c>
      <c r="G94" s="32" t="s">
        <v>400</v>
      </c>
      <c r="H94" s="94" t="s">
        <v>401</v>
      </c>
      <c r="I94" s="94" t="s">
        <v>188</v>
      </c>
      <c r="J94" s="94" t="s">
        <v>679</v>
      </c>
      <c r="K94" s="94">
        <v>4.6900000000000004</v>
      </c>
      <c r="L94" s="94" t="s">
        <v>184</v>
      </c>
      <c r="M94" s="32">
        <v>2.8500000000000001E-2</v>
      </c>
      <c r="N94" s="32">
        <v>1.52E-2</v>
      </c>
      <c r="O94" s="105">
        <v>6637855.6273555122</v>
      </c>
      <c r="P94" s="94">
        <v>109.38</v>
      </c>
      <c r="Q94" s="125">
        <v>0</v>
      </c>
      <c r="R94" s="125">
        <v>7260.4864849763808</v>
      </c>
      <c r="S94" s="32">
        <v>9.7186758819260786E-3</v>
      </c>
      <c r="T94" s="32">
        <v>6.4326577122141024E-3</v>
      </c>
      <c r="U94" s="32">
        <v>1.1740069115149662E-3</v>
      </c>
    </row>
    <row r="95" spans="2:21" x14ac:dyDescent="0.2">
      <c r="B95" s="23" t="s">
        <v>754</v>
      </c>
      <c r="C95" s="32" t="s">
        <v>755</v>
      </c>
      <c r="D95" s="32" t="s">
        <v>284</v>
      </c>
      <c r="E95" s="32" t="s">
        <v>178</v>
      </c>
      <c r="F95" s="32" t="s">
        <v>678</v>
      </c>
      <c r="G95" s="32" t="s">
        <v>400</v>
      </c>
      <c r="H95" s="94" t="s">
        <v>401</v>
      </c>
      <c r="I95" s="94" t="s">
        <v>188</v>
      </c>
      <c r="J95" s="94" t="s">
        <v>756</v>
      </c>
      <c r="K95" s="94">
        <v>6.4</v>
      </c>
      <c r="L95" s="94" t="s">
        <v>184</v>
      </c>
      <c r="M95" s="32">
        <v>2.6000000000000002E-2</v>
      </c>
      <c r="N95" s="32">
        <v>2.12E-2</v>
      </c>
      <c r="O95" s="105">
        <v>814959.10811445699</v>
      </c>
      <c r="P95" s="94">
        <v>105.07</v>
      </c>
      <c r="Q95" s="125">
        <v>0</v>
      </c>
      <c r="R95" s="125">
        <v>856.27753454216463</v>
      </c>
      <c r="S95" s="32">
        <v>2.1404526567353845E-3</v>
      </c>
      <c r="T95" s="32">
        <v>7.5864617305823015E-4</v>
      </c>
      <c r="U95" s="32">
        <v>1.3845845534009925E-4</v>
      </c>
    </row>
    <row r="96" spans="2:21" x14ac:dyDescent="0.2">
      <c r="B96" s="23" t="s">
        <v>757</v>
      </c>
      <c r="C96" s="32" t="s">
        <v>758</v>
      </c>
      <c r="D96" s="32" t="s">
        <v>284</v>
      </c>
      <c r="E96" s="32" t="s">
        <v>178</v>
      </c>
      <c r="F96" s="32" t="s">
        <v>723</v>
      </c>
      <c r="G96" s="32" t="s">
        <v>400</v>
      </c>
      <c r="H96" s="94" t="s">
        <v>401</v>
      </c>
      <c r="I96" s="94" t="s">
        <v>188</v>
      </c>
      <c r="J96" s="94" t="s">
        <v>759</v>
      </c>
      <c r="K96" s="94">
        <v>6.69</v>
      </c>
      <c r="L96" s="94" t="s">
        <v>184</v>
      </c>
      <c r="M96" s="32">
        <v>1.3999999999999999E-2</v>
      </c>
      <c r="N96" s="32">
        <v>2.0899999999999998E-2</v>
      </c>
      <c r="O96" s="105">
        <v>2411505.9490778306</v>
      </c>
      <c r="P96" s="94">
        <v>96.67</v>
      </c>
      <c r="Q96" s="125">
        <v>0</v>
      </c>
      <c r="R96" s="125">
        <v>2331.2028009735386</v>
      </c>
      <c r="S96" s="32">
        <v>9.509092859139711E-3</v>
      </c>
      <c r="T96" s="32">
        <v>2.0654028772655081E-3</v>
      </c>
      <c r="U96" s="32">
        <v>3.7695107705925106E-4</v>
      </c>
    </row>
    <row r="97" spans="2:21" x14ac:dyDescent="0.2">
      <c r="B97" s="23" t="s">
        <v>884</v>
      </c>
      <c r="C97" s="32" t="s">
        <v>885</v>
      </c>
      <c r="D97" s="32" t="s">
        <v>284</v>
      </c>
      <c r="E97" s="32" t="s">
        <v>178</v>
      </c>
      <c r="F97" s="32" t="s">
        <v>589</v>
      </c>
      <c r="G97" s="32" t="s">
        <v>394</v>
      </c>
      <c r="H97" s="94" t="s">
        <v>182</v>
      </c>
      <c r="I97" s="94" t="s">
        <v>183</v>
      </c>
      <c r="J97" s="94" t="s">
        <v>733</v>
      </c>
      <c r="K97" s="94">
        <v>3.9</v>
      </c>
      <c r="L97" s="94" t="s">
        <v>184</v>
      </c>
      <c r="M97" s="32">
        <v>1.06E-2</v>
      </c>
      <c r="N97" s="32">
        <v>2.46E-2</v>
      </c>
      <c r="O97" s="105">
        <v>116.50512085369017</v>
      </c>
      <c r="P97" s="94">
        <v>4797000</v>
      </c>
      <c r="Q97" s="125">
        <v>0</v>
      </c>
      <c r="R97" s="125">
        <v>5588.7506473515177</v>
      </c>
      <c r="S97" s="32">
        <v>8.5798012264297948E-3</v>
      </c>
      <c r="T97" s="32">
        <v>4.9515304556681152E-3</v>
      </c>
      <c r="U97" s="32">
        <v>9.0369039324033229E-4</v>
      </c>
    </row>
    <row r="98" spans="2:21" x14ac:dyDescent="0.2">
      <c r="B98" s="23" t="s">
        <v>509</v>
      </c>
      <c r="C98" s="32" t="s">
        <v>510</v>
      </c>
      <c r="D98" s="32" t="s">
        <v>284</v>
      </c>
      <c r="E98" s="32" t="s">
        <v>178</v>
      </c>
      <c r="F98" s="32" t="s">
        <v>511</v>
      </c>
      <c r="G98" s="32" t="s">
        <v>400</v>
      </c>
      <c r="H98" s="94" t="s">
        <v>401</v>
      </c>
      <c r="I98" s="94" t="s">
        <v>188</v>
      </c>
      <c r="J98" s="94" t="s">
        <v>512</v>
      </c>
      <c r="K98" s="94">
        <v>2.64</v>
      </c>
      <c r="L98" s="94" t="s">
        <v>184</v>
      </c>
      <c r="M98" s="32">
        <v>4.9000000000000002E-2</v>
      </c>
      <c r="N98" s="32">
        <v>1.0500000000000001E-2</v>
      </c>
      <c r="O98" s="105">
        <v>432179.90708672424</v>
      </c>
      <c r="P98" s="94">
        <v>115.35</v>
      </c>
      <c r="Q98" s="125">
        <v>0</v>
      </c>
      <c r="R98" s="125">
        <v>498.51952256864314</v>
      </c>
      <c r="S98" s="32">
        <v>6.4988162001307077E-4</v>
      </c>
      <c r="T98" s="32">
        <v>4.4167914342600783E-4</v>
      </c>
      <c r="U98" s="32">
        <v>8.0609662483605897E-5</v>
      </c>
    </row>
    <row r="99" spans="2:21" x14ac:dyDescent="0.2">
      <c r="B99" s="23" t="s">
        <v>604</v>
      </c>
      <c r="C99" s="32" t="s">
        <v>605</v>
      </c>
      <c r="D99" s="32" t="s">
        <v>284</v>
      </c>
      <c r="E99" s="32" t="s">
        <v>178</v>
      </c>
      <c r="F99" s="32" t="s">
        <v>511</v>
      </c>
      <c r="G99" s="32" t="s">
        <v>400</v>
      </c>
      <c r="H99" s="94" t="s">
        <v>401</v>
      </c>
      <c r="I99" s="94" t="s">
        <v>188</v>
      </c>
      <c r="J99" s="94" t="s">
        <v>606</v>
      </c>
      <c r="K99" s="94">
        <v>5.71</v>
      </c>
      <c r="L99" s="94" t="s">
        <v>184</v>
      </c>
      <c r="M99" s="32">
        <v>2.3E-2</v>
      </c>
      <c r="N99" s="32">
        <v>2.46E-2</v>
      </c>
      <c r="O99" s="105">
        <v>1986661.0773912524</v>
      </c>
      <c r="P99" s="94">
        <v>101</v>
      </c>
      <c r="Q99" s="125">
        <v>44.822112690000004</v>
      </c>
      <c r="R99" s="125">
        <v>2030.0039576773945</v>
      </c>
      <c r="S99" s="32">
        <v>1.4086087197182045E-3</v>
      </c>
      <c r="T99" s="32">
        <v>1.7985462325698582E-3</v>
      </c>
      <c r="U99" s="32">
        <v>3.2824779464123594E-4</v>
      </c>
    </row>
    <row r="100" spans="2:21" x14ac:dyDescent="0.2">
      <c r="B100" s="23" t="s">
        <v>663</v>
      </c>
      <c r="C100" s="32" t="s">
        <v>664</v>
      </c>
      <c r="D100" s="32" t="s">
        <v>284</v>
      </c>
      <c r="E100" s="32" t="s">
        <v>178</v>
      </c>
      <c r="F100" s="32" t="s">
        <v>511</v>
      </c>
      <c r="G100" s="32" t="s">
        <v>400</v>
      </c>
      <c r="H100" s="94" t="s">
        <v>401</v>
      </c>
      <c r="I100" s="94" t="s">
        <v>188</v>
      </c>
      <c r="J100" s="94" t="s">
        <v>665</v>
      </c>
      <c r="K100" s="94">
        <v>2.31</v>
      </c>
      <c r="L100" s="94" t="s">
        <v>184</v>
      </c>
      <c r="M100" s="32">
        <v>5.8499999999999996E-2</v>
      </c>
      <c r="N100" s="32">
        <v>9.5999999999999992E-3</v>
      </c>
      <c r="O100" s="105">
        <v>1748850.3477518135</v>
      </c>
      <c r="P100" s="94">
        <v>121.82</v>
      </c>
      <c r="Q100" s="125">
        <v>0</v>
      </c>
      <c r="R100" s="125">
        <v>2130.449493383458</v>
      </c>
      <c r="S100" s="32">
        <v>1.6495831732855303E-3</v>
      </c>
      <c r="T100" s="32">
        <v>1.8875391328740019E-3</v>
      </c>
      <c r="U100" s="32">
        <v>3.4448964749693006E-4</v>
      </c>
    </row>
    <row r="101" spans="2:21" x14ac:dyDescent="0.2">
      <c r="B101" s="23" t="s">
        <v>403</v>
      </c>
      <c r="C101" s="32" t="s">
        <v>404</v>
      </c>
      <c r="D101" s="32" t="s">
        <v>284</v>
      </c>
      <c r="E101" s="32" t="s">
        <v>178</v>
      </c>
      <c r="F101" s="32" t="s">
        <v>405</v>
      </c>
      <c r="G101" s="32" t="s">
        <v>406</v>
      </c>
      <c r="H101" s="94" t="s">
        <v>182</v>
      </c>
      <c r="I101" s="94" t="s">
        <v>183</v>
      </c>
      <c r="J101" s="94" t="s">
        <v>407</v>
      </c>
      <c r="K101" s="94">
        <v>1.94</v>
      </c>
      <c r="L101" s="94" t="s">
        <v>184</v>
      </c>
      <c r="M101" s="32">
        <v>4.0500000000000001E-2</v>
      </c>
      <c r="N101" s="32">
        <v>8.1000000000000013E-3</v>
      </c>
      <c r="O101" s="105">
        <v>958952.64285307506</v>
      </c>
      <c r="P101" s="94">
        <v>131</v>
      </c>
      <c r="Q101" s="125">
        <v>0</v>
      </c>
      <c r="R101" s="125">
        <v>1256.2279527017313</v>
      </c>
      <c r="S101" s="32">
        <v>6.5927878822360968E-3</v>
      </c>
      <c r="T101" s="32">
        <v>1.1129948998551179E-3</v>
      </c>
      <c r="U101" s="32">
        <v>2.031296803543222E-4</v>
      </c>
    </row>
    <row r="102" spans="2:21" x14ac:dyDescent="0.2">
      <c r="B102" s="23" t="s">
        <v>455</v>
      </c>
      <c r="C102" s="32" t="s">
        <v>456</v>
      </c>
      <c r="D102" s="32" t="s">
        <v>284</v>
      </c>
      <c r="E102" s="32" t="s">
        <v>178</v>
      </c>
      <c r="F102" s="32" t="s">
        <v>457</v>
      </c>
      <c r="G102" s="32" t="s">
        <v>406</v>
      </c>
      <c r="H102" s="94" t="s">
        <v>182</v>
      </c>
      <c r="I102" s="94" t="s">
        <v>183</v>
      </c>
      <c r="J102" s="94" t="s">
        <v>458</v>
      </c>
      <c r="K102" s="94">
        <v>0.53</v>
      </c>
      <c r="L102" s="94" t="s">
        <v>184</v>
      </c>
      <c r="M102" s="32">
        <v>4.2800000000000005E-2</v>
      </c>
      <c r="N102" s="32">
        <v>1.4000000000000002E-3</v>
      </c>
      <c r="O102" s="105">
        <v>17847.125718906333</v>
      </c>
      <c r="P102" s="94">
        <v>125.92000000000002</v>
      </c>
      <c r="Q102" s="125">
        <v>0</v>
      </c>
      <c r="R102" s="125">
        <v>22.473096526624033</v>
      </c>
      <c r="S102" s="32">
        <v>2.4951119691477784E-4</v>
      </c>
      <c r="T102" s="32">
        <v>1.9910750882664898E-5</v>
      </c>
      <c r="U102" s="32">
        <v>3.6338571389111849E-6</v>
      </c>
    </row>
    <row r="103" spans="2:21" x14ac:dyDescent="0.2">
      <c r="B103" s="23" t="s">
        <v>709</v>
      </c>
      <c r="C103" s="32" t="s">
        <v>710</v>
      </c>
      <c r="D103" s="32" t="s">
        <v>284</v>
      </c>
      <c r="E103" s="32" t="s">
        <v>178</v>
      </c>
      <c r="F103" s="32" t="s">
        <v>711</v>
      </c>
      <c r="G103" s="32" t="s">
        <v>400</v>
      </c>
      <c r="H103" s="94" t="s">
        <v>182</v>
      </c>
      <c r="I103" s="94" t="s">
        <v>183</v>
      </c>
      <c r="J103" s="94" t="s">
        <v>712</v>
      </c>
      <c r="K103" s="94">
        <v>6.65</v>
      </c>
      <c r="L103" s="94" t="s">
        <v>184</v>
      </c>
      <c r="M103" s="32">
        <v>1.9599999999999999E-2</v>
      </c>
      <c r="N103" s="32">
        <v>2.3E-2</v>
      </c>
      <c r="O103" s="105">
        <v>3132270.822393694</v>
      </c>
      <c r="P103" s="94">
        <v>99.12</v>
      </c>
      <c r="Q103" s="125">
        <v>0</v>
      </c>
      <c r="R103" s="125">
        <v>3104.7068388736734</v>
      </c>
      <c r="S103" s="32">
        <v>4.8630753130740733E-3</v>
      </c>
      <c r="T103" s="32">
        <v>2.750713252145055E-3</v>
      </c>
      <c r="U103" s="32">
        <v>5.0202521478522283E-4</v>
      </c>
    </row>
    <row r="104" spans="2:21" x14ac:dyDescent="0.2">
      <c r="B104" s="23" t="s">
        <v>886</v>
      </c>
      <c r="C104" s="32" t="s">
        <v>887</v>
      </c>
      <c r="D104" s="32" t="s">
        <v>284</v>
      </c>
      <c r="E104" s="32" t="s">
        <v>178</v>
      </c>
      <c r="F104" s="32" t="s">
        <v>503</v>
      </c>
      <c r="G104" s="32" t="s">
        <v>394</v>
      </c>
      <c r="H104" s="94" t="s">
        <v>182</v>
      </c>
      <c r="I104" s="94" t="s">
        <v>183</v>
      </c>
      <c r="J104" s="94" t="s">
        <v>888</v>
      </c>
      <c r="K104" s="94">
        <v>4.84</v>
      </c>
      <c r="L104" s="94" t="s">
        <v>184</v>
      </c>
      <c r="M104" s="32">
        <v>1.5900000000000001E-2</v>
      </c>
      <c r="N104" s="32">
        <v>2.2499999999999999E-2</v>
      </c>
      <c r="O104" s="105">
        <v>79.420694160611234</v>
      </c>
      <c r="P104" s="94">
        <v>4860000</v>
      </c>
      <c r="Q104" s="125">
        <v>0</v>
      </c>
      <c r="R104" s="125">
        <v>3859.8457362057065</v>
      </c>
      <c r="S104" s="32">
        <v>5.3053235912231952E-3</v>
      </c>
      <c r="T104" s="32">
        <v>3.4197524496929256E-3</v>
      </c>
      <c r="U104" s="32">
        <v>6.2412974406932098E-4</v>
      </c>
    </row>
    <row r="105" spans="2:21" x14ac:dyDescent="0.2">
      <c r="B105" s="23" t="s">
        <v>683</v>
      </c>
      <c r="C105" s="32" t="s">
        <v>684</v>
      </c>
      <c r="D105" s="32" t="s">
        <v>284</v>
      </c>
      <c r="E105" s="32" t="s">
        <v>178</v>
      </c>
      <c r="F105" s="32" t="s">
        <v>685</v>
      </c>
      <c r="G105" s="32" t="s">
        <v>443</v>
      </c>
      <c r="H105" s="94" t="s">
        <v>401</v>
      </c>
      <c r="I105" s="94" t="s">
        <v>188</v>
      </c>
      <c r="J105" s="94" t="s">
        <v>686</v>
      </c>
      <c r="K105" s="94">
        <v>5.13</v>
      </c>
      <c r="L105" s="94" t="s">
        <v>184</v>
      </c>
      <c r="M105" s="32">
        <v>1.9400000000000001E-2</v>
      </c>
      <c r="N105" s="32">
        <v>1.44E-2</v>
      </c>
      <c r="O105" s="105">
        <v>1504949.7759391791</v>
      </c>
      <c r="P105" s="94">
        <v>103.90000000000002</v>
      </c>
      <c r="Q105" s="125">
        <v>0</v>
      </c>
      <c r="R105" s="125">
        <v>1563.6428168262116</v>
      </c>
      <c r="S105" s="32">
        <v>2.4990108957392409E-3</v>
      </c>
      <c r="T105" s="32">
        <v>1.3853588248691621E-3</v>
      </c>
      <c r="U105" s="32">
        <v>2.5283808156564244E-4</v>
      </c>
    </row>
    <row r="106" spans="2:21" x14ac:dyDescent="0.2">
      <c r="B106" s="23" t="s">
        <v>734</v>
      </c>
      <c r="C106" s="32" t="s">
        <v>735</v>
      </c>
      <c r="D106" s="32" t="s">
        <v>284</v>
      </c>
      <c r="E106" s="32" t="s">
        <v>178</v>
      </c>
      <c r="F106" s="32" t="s">
        <v>685</v>
      </c>
      <c r="G106" s="32" t="s">
        <v>443</v>
      </c>
      <c r="H106" s="94" t="s">
        <v>401</v>
      </c>
      <c r="I106" s="94" t="s">
        <v>188</v>
      </c>
      <c r="J106" s="94" t="s">
        <v>736</v>
      </c>
      <c r="K106" s="94">
        <v>6.58</v>
      </c>
      <c r="L106" s="94" t="s">
        <v>184</v>
      </c>
      <c r="M106" s="32">
        <v>1.23E-2</v>
      </c>
      <c r="N106" s="32">
        <v>1.7600000000000001E-2</v>
      </c>
      <c r="O106" s="105">
        <v>7026822.9785849126</v>
      </c>
      <c r="P106" s="94">
        <v>97.58</v>
      </c>
      <c r="Q106" s="125">
        <v>0</v>
      </c>
      <c r="R106" s="125">
        <v>6856.7738624817221</v>
      </c>
      <c r="S106" s="32">
        <v>6.6316996799535973E-3</v>
      </c>
      <c r="T106" s="32">
        <v>6.0749757414560648E-3</v>
      </c>
      <c r="U106" s="32">
        <v>1.1087273451862777E-3</v>
      </c>
    </row>
    <row r="107" spans="2:21" x14ac:dyDescent="0.2">
      <c r="B107" s="23" t="s">
        <v>853</v>
      </c>
      <c r="C107" s="32" t="s">
        <v>854</v>
      </c>
      <c r="D107" s="32" t="s">
        <v>284</v>
      </c>
      <c r="E107" s="32" t="s">
        <v>178</v>
      </c>
      <c r="F107" s="32" t="s">
        <v>612</v>
      </c>
      <c r="G107" s="32" t="s">
        <v>406</v>
      </c>
      <c r="H107" s="94" t="s">
        <v>401</v>
      </c>
      <c r="I107" s="94" t="s">
        <v>188</v>
      </c>
      <c r="J107" s="94" t="s">
        <v>808</v>
      </c>
      <c r="K107" s="94">
        <v>0.74</v>
      </c>
      <c r="L107" s="94" t="s">
        <v>184</v>
      </c>
      <c r="M107" s="32">
        <v>3.6000000000000004E-2</v>
      </c>
      <c r="N107" s="32">
        <v>-2.8000000000000004E-3</v>
      </c>
      <c r="O107" s="105">
        <v>1780692.5627597282</v>
      </c>
      <c r="P107" s="94">
        <v>110.99</v>
      </c>
      <c r="Q107" s="125">
        <v>0</v>
      </c>
      <c r="R107" s="125">
        <v>1976.3906751069173</v>
      </c>
      <c r="S107" s="32">
        <v>4.3041839800627684E-3</v>
      </c>
      <c r="T107" s="32">
        <v>1.7510458486330899E-3</v>
      </c>
      <c r="U107" s="32">
        <v>3.1957862840602746E-4</v>
      </c>
    </row>
    <row r="108" spans="2:21" x14ac:dyDescent="0.2">
      <c r="B108" s="23" t="s">
        <v>610</v>
      </c>
      <c r="C108" s="32" t="s">
        <v>611</v>
      </c>
      <c r="D108" s="32" t="s">
        <v>284</v>
      </c>
      <c r="E108" s="32" t="s">
        <v>178</v>
      </c>
      <c r="F108" s="32" t="s">
        <v>612</v>
      </c>
      <c r="G108" s="32" t="s">
        <v>406</v>
      </c>
      <c r="H108" s="94" t="s">
        <v>182</v>
      </c>
      <c r="I108" s="94" t="s">
        <v>183</v>
      </c>
      <c r="J108" s="94" t="s">
        <v>613</v>
      </c>
      <c r="K108" s="94">
        <v>7.2</v>
      </c>
      <c r="L108" s="94" t="s">
        <v>184</v>
      </c>
      <c r="M108" s="32">
        <v>2.2499999999999999E-2</v>
      </c>
      <c r="N108" s="32">
        <v>2.3300000000000001E-2</v>
      </c>
      <c r="O108" s="105">
        <v>1848212.0181801715</v>
      </c>
      <c r="P108" s="94">
        <v>101.51</v>
      </c>
      <c r="Q108" s="125">
        <v>0</v>
      </c>
      <c r="R108" s="125">
        <v>1876.1200131658422</v>
      </c>
      <c r="S108" s="32">
        <v>4.5175730313842827E-3</v>
      </c>
      <c r="T108" s="32">
        <v>1.66220788327378E-3</v>
      </c>
      <c r="U108" s="32">
        <v>3.0336505230687904E-4</v>
      </c>
    </row>
    <row r="109" spans="2:21" x14ac:dyDescent="0.2">
      <c r="B109" s="23" t="s">
        <v>687</v>
      </c>
      <c r="C109" s="32" t="s">
        <v>688</v>
      </c>
      <c r="D109" s="32" t="s">
        <v>284</v>
      </c>
      <c r="E109" s="32" t="s">
        <v>178</v>
      </c>
      <c r="F109" s="32" t="s">
        <v>689</v>
      </c>
      <c r="G109" s="32" t="s">
        <v>690</v>
      </c>
      <c r="H109" s="94" t="s">
        <v>401</v>
      </c>
      <c r="I109" s="94" t="s">
        <v>188</v>
      </c>
      <c r="J109" s="94" t="s">
        <v>691</v>
      </c>
      <c r="K109" s="94">
        <v>2.23</v>
      </c>
      <c r="L109" s="94" t="s">
        <v>184</v>
      </c>
      <c r="M109" s="32">
        <v>2.1499999999999998E-2</v>
      </c>
      <c r="N109" s="32">
        <v>1.34E-2</v>
      </c>
      <c r="O109" s="105">
        <v>3921922.8917991179</v>
      </c>
      <c r="P109" s="94">
        <v>102.66</v>
      </c>
      <c r="Q109" s="125">
        <v>241.08665320999998</v>
      </c>
      <c r="R109" s="125">
        <v>4043.6525824401874</v>
      </c>
      <c r="S109" s="32">
        <v>6.541724890412391E-3</v>
      </c>
      <c r="T109" s="32">
        <v>3.5826019404859425E-3</v>
      </c>
      <c r="U109" s="32">
        <v>6.538509629311107E-4</v>
      </c>
    </row>
    <row r="110" spans="2:21" x14ac:dyDescent="0.2">
      <c r="B110" s="23" t="s">
        <v>716</v>
      </c>
      <c r="C110" s="32" t="s">
        <v>717</v>
      </c>
      <c r="D110" s="32" t="s">
        <v>284</v>
      </c>
      <c r="E110" s="32" t="s">
        <v>178</v>
      </c>
      <c r="F110" s="32" t="s">
        <v>689</v>
      </c>
      <c r="G110" s="32" t="s">
        <v>690</v>
      </c>
      <c r="H110" s="94" t="s">
        <v>401</v>
      </c>
      <c r="I110" s="94" t="s">
        <v>188</v>
      </c>
      <c r="J110" s="94" t="s">
        <v>354</v>
      </c>
      <c r="K110" s="94">
        <v>3.68</v>
      </c>
      <c r="L110" s="94" t="s">
        <v>184</v>
      </c>
      <c r="M110" s="32">
        <v>1.8000000000000002E-2</v>
      </c>
      <c r="N110" s="32">
        <v>1.77E-2</v>
      </c>
      <c r="O110" s="105">
        <v>5311163.4601385631</v>
      </c>
      <c r="P110" s="94">
        <v>101</v>
      </c>
      <c r="Q110" s="125">
        <v>0</v>
      </c>
      <c r="R110" s="125">
        <v>5364.2750943808942</v>
      </c>
      <c r="S110" s="32">
        <v>6.3605935012264964E-3</v>
      </c>
      <c r="T110" s="32">
        <v>4.7526492374456285E-3</v>
      </c>
      <c r="U110" s="32">
        <v>8.6739312153560942E-4</v>
      </c>
    </row>
    <row r="111" spans="2:21" x14ac:dyDescent="0.2">
      <c r="B111" s="23" t="s">
        <v>698</v>
      </c>
      <c r="C111" s="32" t="s">
        <v>699</v>
      </c>
      <c r="D111" s="32" t="s">
        <v>284</v>
      </c>
      <c r="E111" s="32" t="s">
        <v>178</v>
      </c>
      <c r="F111" s="32" t="s">
        <v>700</v>
      </c>
      <c r="G111" s="32" t="s">
        <v>690</v>
      </c>
      <c r="H111" s="94" t="s">
        <v>438</v>
      </c>
      <c r="I111" s="94" t="s">
        <v>188</v>
      </c>
      <c r="J111" s="94" t="s">
        <v>701</v>
      </c>
      <c r="K111" s="94">
        <v>2.25</v>
      </c>
      <c r="L111" s="94" t="s">
        <v>184</v>
      </c>
      <c r="M111" s="32">
        <v>2.8500000000000001E-2</v>
      </c>
      <c r="N111" s="32">
        <v>2.5499999999999998E-2</v>
      </c>
      <c r="O111" s="105">
        <v>1474984.8405264288</v>
      </c>
      <c r="P111" s="94">
        <v>102.60000000000001</v>
      </c>
      <c r="Q111" s="125">
        <v>0</v>
      </c>
      <c r="R111" s="125">
        <v>1513.3344463801159</v>
      </c>
      <c r="S111" s="32">
        <v>5.0576684386396285E-3</v>
      </c>
      <c r="T111" s="32">
        <v>1.3407865323914281E-3</v>
      </c>
      <c r="U111" s="32">
        <v>2.4470331336064882E-4</v>
      </c>
    </row>
    <row r="112" spans="2:21" x14ac:dyDescent="0.2">
      <c r="B112" s="23" t="s">
        <v>777</v>
      </c>
      <c r="C112" s="32" t="s">
        <v>778</v>
      </c>
      <c r="D112" s="32" t="s">
        <v>284</v>
      </c>
      <c r="E112" s="32" t="s">
        <v>178</v>
      </c>
      <c r="F112" s="32" t="s">
        <v>700</v>
      </c>
      <c r="G112" s="32" t="s">
        <v>690</v>
      </c>
      <c r="H112" s="94" t="s">
        <v>438</v>
      </c>
      <c r="I112" s="94" t="s">
        <v>188</v>
      </c>
      <c r="J112" s="94" t="s">
        <v>779</v>
      </c>
      <c r="K112" s="94">
        <v>2.79</v>
      </c>
      <c r="L112" s="94" t="s">
        <v>184</v>
      </c>
      <c r="M112" s="32">
        <v>3.15E-2</v>
      </c>
      <c r="N112" s="32">
        <v>2.9300000000000003E-2</v>
      </c>
      <c r="O112" s="105">
        <v>2421741.6795668164</v>
      </c>
      <c r="P112" s="94">
        <v>101.4</v>
      </c>
      <c r="Q112" s="125">
        <v>0</v>
      </c>
      <c r="R112" s="125">
        <v>2455.6460630807519</v>
      </c>
      <c r="S112" s="32">
        <v>9.504480689037741E-3</v>
      </c>
      <c r="T112" s="32">
        <v>2.1756573225266435E-3</v>
      </c>
      <c r="U112" s="32">
        <v>3.9707331681655185E-4</v>
      </c>
    </row>
    <row r="113" spans="2:21" x14ac:dyDescent="0.2">
      <c r="B113" s="23" t="s">
        <v>560</v>
      </c>
      <c r="C113" s="32" t="s">
        <v>561</v>
      </c>
      <c r="D113" s="32" t="s">
        <v>284</v>
      </c>
      <c r="E113" s="32" t="s">
        <v>178</v>
      </c>
      <c r="F113" s="32" t="s">
        <v>562</v>
      </c>
      <c r="G113" s="32" t="s">
        <v>425</v>
      </c>
      <c r="H113" s="94" t="s">
        <v>487</v>
      </c>
      <c r="I113" s="94" t="s">
        <v>183</v>
      </c>
      <c r="J113" s="94" t="s">
        <v>563</v>
      </c>
      <c r="K113" s="94">
        <v>1.28</v>
      </c>
      <c r="L113" s="94" t="s">
        <v>184</v>
      </c>
      <c r="M113" s="32">
        <v>4.7E-2</v>
      </c>
      <c r="N113" s="32">
        <v>7.6E-3</v>
      </c>
      <c r="O113" s="105">
        <v>1825504.6669386085</v>
      </c>
      <c r="P113" s="94">
        <v>128.75</v>
      </c>
      <c r="Q113" s="125">
        <v>0</v>
      </c>
      <c r="R113" s="125">
        <v>2350.3372585092902</v>
      </c>
      <c r="S113" s="32">
        <v>1.2354341414371257E-2</v>
      </c>
      <c r="T113" s="32">
        <v>2.0823556553047039E-3</v>
      </c>
      <c r="U113" s="32">
        <v>3.8004508259752254E-4</v>
      </c>
    </row>
    <row r="114" spans="2:21" x14ac:dyDescent="0.2">
      <c r="B114" s="23" t="s">
        <v>767</v>
      </c>
      <c r="C114" s="32" t="s">
        <v>768</v>
      </c>
      <c r="D114" s="32" t="s">
        <v>284</v>
      </c>
      <c r="E114" s="32" t="s">
        <v>178</v>
      </c>
      <c r="F114" s="32" t="s">
        <v>769</v>
      </c>
      <c r="G114" s="32" t="s">
        <v>400</v>
      </c>
      <c r="H114" s="94" t="s">
        <v>438</v>
      </c>
      <c r="I114" s="94" t="s">
        <v>188</v>
      </c>
      <c r="J114" s="94" t="s">
        <v>770</v>
      </c>
      <c r="K114" s="94">
        <v>7.2</v>
      </c>
      <c r="L114" s="94" t="s">
        <v>184</v>
      </c>
      <c r="M114" s="32">
        <v>1.83E-2</v>
      </c>
      <c r="N114" s="32">
        <v>2.06E-2</v>
      </c>
      <c r="O114" s="105">
        <v>821744.86152653466</v>
      </c>
      <c r="P114" s="94">
        <v>99.200000000000017</v>
      </c>
      <c r="Q114" s="125">
        <v>0</v>
      </c>
      <c r="R114" s="125">
        <v>815.17090252714195</v>
      </c>
      <c r="S114" s="32">
        <v>3.1605571597174411E-3</v>
      </c>
      <c r="T114" s="32">
        <v>7.222264518726404E-4</v>
      </c>
      <c r="U114" s="32">
        <v>1.3181159080910689E-4</v>
      </c>
    </row>
    <row r="115" spans="2:21" x14ac:dyDescent="0.2">
      <c r="B115" s="23" t="s">
        <v>898</v>
      </c>
      <c r="C115" s="32" t="s">
        <v>899</v>
      </c>
      <c r="D115" s="32" t="s">
        <v>284</v>
      </c>
      <c r="E115" s="32" t="s">
        <v>178</v>
      </c>
      <c r="F115" s="32" t="s">
        <v>602</v>
      </c>
      <c r="G115" s="32" t="s">
        <v>394</v>
      </c>
      <c r="H115" s="94" t="s">
        <v>487</v>
      </c>
      <c r="I115" s="94" t="s">
        <v>183</v>
      </c>
      <c r="J115" s="94" t="s">
        <v>900</v>
      </c>
      <c r="K115" s="94">
        <v>2.41</v>
      </c>
      <c r="L115" s="94" t="s">
        <v>184</v>
      </c>
      <c r="M115" s="32">
        <v>2.7999999999999997E-2</v>
      </c>
      <c r="N115" s="32">
        <v>1.8700000000000001E-2</v>
      </c>
      <c r="O115" s="105">
        <v>22.615069457340041</v>
      </c>
      <c r="P115" s="94">
        <v>5267000</v>
      </c>
      <c r="Q115" s="125">
        <v>0</v>
      </c>
      <c r="R115" s="125">
        <v>1191.1357083181001</v>
      </c>
      <c r="S115" s="32">
        <v>1.2786266442777205E-3</v>
      </c>
      <c r="T115" s="32">
        <v>1.0553243665229355E-3</v>
      </c>
      <c r="U115" s="32">
        <v>1.9260438773783815E-4</v>
      </c>
    </row>
    <row r="116" spans="2:21" x14ac:dyDescent="0.2">
      <c r="B116" s="23" t="s">
        <v>881</v>
      </c>
      <c r="C116" s="32" t="s">
        <v>882</v>
      </c>
      <c r="D116" s="32" t="s">
        <v>284</v>
      </c>
      <c r="E116" s="32" t="s">
        <v>178</v>
      </c>
      <c r="F116" s="32" t="s">
        <v>602</v>
      </c>
      <c r="G116" s="32" t="s">
        <v>394</v>
      </c>
      <c r="H116" s="94" t="s">
        <v>487</v>
      </c>
      <c r="I116" s="94" t="s">
        <v>183</v>
      </c>
      <c r="J116" s="94" t="s">
        <v>883</v>
      </c>
      <c r="K116" s="94">
        <v>3.66</v>
      </c>
      <c r="L116" s="94" t="s">
        <v>184</v>
      </c>
      <c r="M116" s="32">
        <v>1.49E-2</v>
      </c>
      <c r="N116" s="32">
        <v>2.4E-2</v>
      </c>
      <c r="O116" s="105">
        <v>73.365000206394598</v>
      </c>
      <c r="P116" s="94">
        <v>4920000</v>
      </c>
      <c r="Q116" s="125">
        <v>0</v>
      </c>
      <c r="R116" s="125">
        <v>3609.5580101546138</v>
      </c>
      <c r="S116" s="32">
        <v>1.213045638333244E-2</v>
      </c>
      <c r="T116" s="32">
        <v>3.1980021200715449E-3</v>
      </c>
      <c r="U116" s="32">
        <v>5.8365869287194344E-4</v>
      </c>
    </row>
    <row r="117" spans="2:21" x14ac:dyDescent="0.2">
      <c r="B117" s="23" t="s">
        <v>892</v>
      </c>
      <c r="C117" s="32" t="s">
        <v>893</v>
      </c>
      <c r="D117" s="32" t="s">
        <v>284</v>
      </c>
      <c r="E117" s="32" t="s">
        <v>178</v>
      </c>
      <c r="F117" s="32" t="s">
        <v>602</v>
      </c>
      <c r="G117" s="32" t="s">
        <v>394</v>
      </c>
      <c r="H117" s="94" t="s">
        <v>487</v>
      </c>
      <c r="I117" s="94" t="s">
        <v>183</v>
      </c>
      <c r="J117" s="94" t="s">
        <v>894</v>
      </c>
      <c r="K117" s="94">
        <v>5.22</v>
      </c>
      <c r="L117" s="94" t="s">
        <v>184</v>
      </c>
      <c r="M117" s="32">
        <v>2.2000000000000002E-2</v>
      </c>
      <c r="N117" s="32">
        <v>1.6899999999999998E-2</v>
      </c>
      <c r="O117" s="105">
        <v>43.08653043531136</v>
      </c>
      <c r="P117" s="94">
        <v>5199000</v>
      </c>
      <c r="Q117" s="125">
        <v>0</v>
      </c>
      <c r="R117" s="125">
        <v>2240.0687173318374</v>
      </c>
      <c r="S117" s="32">
        <v>8.5591041786474698E-3</v>
      </c>
      <c r="T117" s="32">
        <v>1.9846597525180949E-3</v>
      </c>
      <c r="U117" s="32">
        <v>3.622148683642371E-4</v>
      </c>
    </row>
    <row r="118" spans="2:21" x14ac:dyDescent="0.2">
      <c r="B118" s="23" t="s">
        <v>730</v>
      </c>
      <c r="C118" s="32" t="s">
        <v>731</v>
      </c>
      <c r="D118" s="32" t="s">
        <v>284</v>
      </c>
      <c r="E118" s="32" t="s">
        <v>178</v>
      </c>
      <c r="F118" s="32" t="s">
        <v>732</v>
      </c>
      <c r="G118" s="32" t="s">
        <v>400</v>
      </c>
      <c r="H118" s="94" t="s">
        <v>487</v>
      </c>
      <c r="I118" s="94" t="s">
        <v>183</v>
      </c>
      <c r="J118" s="94" t="s">
        <v>733</v>
      </c>
      <c r="K118" s="94">
        <v>7.31</v>
      </c>
      <c r="L118" s="94" t="s">
        <v>184</v>
      </c>
      <c r="M118" s="32">
        <v>1.9E-2</v>
      </c>
      <c r="N118" s="32">
        <v>3.1800000000000002E-2</v>
      </c>
      <c r="O118" s="105">
        <v>2162068.904405538</v>
      </c>
      <c r="P118" s="94">
        <v>92</v>
      </c>
      <c r="Q118" s="125">
        <v>0</v>
      </c>
      <c r="R118" s="125">
        <v>1989.1033918172977</v>
      </c>
      <c r="S118" s="32">
        <v>8.7269437796292423E-3</v>
      </c>
      <c r="T118" s="32">
        <v>1.7623090822138476E-3</v>
      </c>
      <c r="U118" s="32">
        <v>3.2163425061715632E-4</v>
      </c>
    </row>
    <row r="119" spans="2:21" x14ac:dyDescent="0.2">
      <c r="B119" s="23" t="s">
        <v>435</v>
      </c>
      <c r="C119" s="32" t="s">
        <v>436</v>
      </c>
      <c r="D119" s="32" t="s">
        <v>284</v>
      </c>
      <c r="E119" s="32" t="s">
        <v>178</v>
      </c>
      <c r="F119" s="32" t="s">
        <v>437</v>
      </c>
      <c r="G119" s="32" t="s">
        <v>406</v>
      </c>
      <c r="H119" s="94" t="s">
        <v>438</v>
      </c>
      <c r="I119" s="94" t="s">
        <v>188</v>
      </c>
      <c r="J119" s="94" t="s">
        <v>439</v>
      </c>
      <c r="K119" s="94">
        <v>0.23</v>
      </c>
      <c r="L119" s="94" t="s">
        <v>184</v>
      </c>
      <c r="M119" s="32">
        <v>4.4999999999999998E-2</v>
      </c>
      <c r="N119" s="32">
        <v>2.6200000000000001E-2</v>
      </c>
      <c r="O119" s="105">
        <v>218737.34091722628</v>
      </c>
      <c r="P119" s="94">
        <v>126.42</v>
      </c>
      <c r="Q119" s="125">
        <v>0</v>
      </c>
      <c r="R119" s="125">
        <v>276.52773719127356</v>
      </c>
      <c r="S119" s="32">
        <v>4.1930949027576287E-3</v>
      </c>
      <c r="T119" s="32">
        <v>2.4499849768542706E-4</v>
      </c>
      <c r="U119" s="32">
        <v>4.4714011293859659E-5</v>
      </c>
    </row>
    <row r="120" spans="2:21" x14ac:dyDescent="0.2">
      <c r="B120" s="23" t="s">
        <v>827</v>
      </c>
      <c r="C120" s="32" t="s">
        <v>828</v>
      </c>
      <c r="D120" s="32" t="s">
        <v>284</v>
      </c>
      <c r="E120" s="32" t="s">
        <v>178</v>
      </c>
      <c r="F120" s="32" t="s">
        <v>829</v>
      </c>
      <c r="G120" s="32" t="s">
        <v>394</v>
      </c>
      <c r="H120" s="94" t="s">
        <v>438</v>
      </c>
      <c r="I120" s="94" t="s">
        <v>188</v>
      </c>
      <c r="J120" s="94" t="s">
        <v>830</v>
      </c>
      <c r="K120" s="94">
        <v>1.99</v>
      </c>
      <c r="L120" s="94" t="s">
        <v>184</v>
      </c>
      <c r="M120" s="32">
        <v>0.02</v>
      </c>
      <c r="N120" s="32">
        <v>3.9000000000000003E-3</v>
      </c>
      <c r="O120" s="105">
        <v>2194953.3900873126</v>
      </c>
      <c r="P120" s="94">
        <v>105.37</v>
      </c>
      <c r="Q120" s="125">
        <v>605.0829474300001</v>
      </c>
      <c r="R120" s="125">
        <v>2339.6997375495616</v>
      </c>
      <c r="S120" s="32">
        <v>5.1435837646005012E-3</v>
      </c>
      <c r="T120" s="32">
        <v>2.0729310070553017E-3</v>
      </c>
      <c r="U120" s="32">
        <v>3.7832501560835472E-4</v>
      </c>
    </row>
    <row r="121" spans="2:21" x14ac:dyDescent="0.2">
      <c r="B121" s="23" t="s">
        <v>718</v>
      </c>
      <c r="C121" s="32" t="s">
        <v>719</v>
      </c>
      <c r="D121" s="32" t="s">
        <v>284</v>
      </c>
      <c r="E121" s="32" t="s">
        <v>178</v>
      </c>
      <c r="F121" s="32" t="s">
        <v>678</v>
      </c>
      <c r="G121" s="32" t="s">
        <v>400</v>
      </c>
      <c r="H121" s="94" t="s">
        <v>438</v>
      </c>
      <c r="I121" s="94" t="s">
        <v>188</v>
      </c>
      <c r="J121" s="94" t="s">
        <v>720</v>
      </c>
      <c r="K121" s="94">
        <v>6.81</v>
      </c>
      <c r="L121" s="94" t="s">
        <v>184</v>
      </c>
      <c r="M121" s="32">
        <v>2.81E-2</v>
      </c>
      <c r="N121" s="32">
        <v>3.1800000000000002E-2</v>
      </c>
      <c r="O121" s="105">
        <v>651911.53123501723</v>
      </c>
      <c r="P121" s="94">
        <v>99.19</v>
      </c>
      <c r="Q121" s="125">
        <v>0</v>
      </c>
      <c r="R121" s="125">
        <v>646.63104756406256</v>
      </c>
      <c r="S121" s="32">
        <v>1.2452442810030873E-3</v>
      </c>
      <c r="T121" s="32">
        <v>5.729032350211147E-4</v>
      </c>
      <c r="U121" s="32">
        <v>1.045590155165535E-4</v>
      </c>
    </row>
    <row r="122" spans="2:21" x14ac:dyDescent="0.2">
      <c r="B122" s="23" t="s">
        <v>849</v>
      </c>
      <c r="C122" s="32" t="s">
        <v>850</v>
      </c>
      <c r="D122" s="32" t="s">
        <v>284</v>
      </c>
      <c r="E122" s="32" t="s">
        <v>178</v>
      </c>
      <c r="F122" s="32" t="s">
        <v>851</v>
      </c>
      <c r="G122" s="32" t="s">
        <v>394</v>
      </c>
      <c r="H122" s="94" t="s">
        <v>438</v>
      </c>
      <c r="I122" s="94" t="s">
        <v>188</v>
      </c>
      <c r="J122" s="94" t="s">
        <v>852</v>
      </c>
      <c r="K122" s="94">
        <v>2.84</v>
      </c>
      <c r="L122" s="94" t="s">
        <v>184</v>
      </c>
      <c r="M122" s="32">
        <v>4.4999999999999998E-2</v>
      </c>
      <c r="N122" s="32">
        <v>1.0500000000000001E-2</v>
      </c>
      <c r="O122" s="105">
        <v>6789716.8369755782</v>
      </c>
      <c r="P122" s="94">
        <v>133.24</v>
      </c>
      <c r="Q122" s="125">
        <v>92.371910360000001</v>
      </c>
      <c r="R122" s="125">
        <v>9138.9906234513437</v>
      </c>
      <c r="S122" s="32">
        <v>3.989294630389357E-3</v>
      </c>
      <c r="T122" s="32">
        <v>8.0969778867356276E-3</v>
      </c>
      <c r="U122" s="32">
        <v>1.4777574723682241E-3</v>
      </c>
    </row>
    <row r="123" spans="2:21" x14ac:dyDescent="0.2">
      <c r="B123" s="23" t="s">
        <v>484</v>
      </c>
      <c r="C123" s="32" t="s">
        <v>485</v>
      </c>
      <c r="D123" s="32" t="s">
        <v>284</v>
      </c>
      <c r="E123" s="32" t="s">
        <v>178</v>
      </c>
      <c r="F123" s="32" t="s">
        <v>486</v>
      </c>
      <c r="G123" s="32" t="s">
        <v>400</v>
      </c>
      <c r="H123" s="94" t="s">
        <v>487</v>
      </c>
      <c r="I123" s="94" t="s">
        <v>183</v>
      </c>
      <c r="J123" s="94" t="s">
        <v>488</v>
      </c>
      <c r="K123" s="94">
        <v>0.99</v>
      </c>
      <c r="L123" s="94" t="s">
        <v>184</v>
      </c>
      <c r="M123" s="32">
        <v>4.4999999999999998E-2</v>
      </c>
      <c r="N123" s="32">
        <v>5.8999999999999999E-3</v>
      </c>
      <c r="O123" s="105">
        <v>2966480.8087522294</v>
      </c>
      <c r="P123" s="94">
        <v>112.44000000000001</v>
      </c>
      <c r="Q123" s="125">
        <v>0</v>
      </c>
      <c r="R123" s="125">
        <v>3335.5110212840514</v>
      </c>
      <c r="S123" s="32">
        <v>8.5366354208697252E-3</v>
      </c>
      <c r="T123" s="32">
        <v>2.9552015198479895E-3</v>
      </c>
      <c r="U123" s="32">
        <v>5.3934581388240938E-4</v>
      </c>
    </row>
    <row r="124" spans="2:21" x14ac:dyDescent="0.2">
      <c r="B124" s="23" t="s">
        <v>550</v>
      </c>
      <c r="C124" s="32" t="s">
        <v>551</v>
      </c>
      <c r="D124" s="32" t="s">
        <v>284</v>
      </c>
      <c r="E124" s="32" t="s">
        <v>178</v>
      </c>
      <c r="F124" s="32" t="s">
        <v>486</v>
      </c>
      <c r="G124" s="32" t="s">
        <v>400</v>
      </c>
      <c r="H124" s="94" t="s">
        <v>487</v>
      </c>
      <c r="I124" s="94" t="s">
        <v>183</v>
      </c>
      <c r="J124" s="94" t="s">
        <v>552</v>
      </c>
      <c r="K124" s="94">
        <v>3.16</v>
      </c>
      <c r="L124" s="94" t="s">
        <v>184</v>
      </c>
      <c r="M124" s="32">
        <v>3.3000000000000002E-2</v>
      </c>
      <c r="N124" s="32">
        <v>1.52E-2</v>
      </c>
      <c r="O124" s="105">
        <v>2933933.0115980622</v>
      </c>
      <c r="P124" s="94">
        <v>106.08999999999999</v>
      </c>
      <c r="Q124" s="125">
        <v>0</v>
      </c>
      <c r="R124" s="125">
        <v>3112.6095274942236</v>
      </c>
      <c r="S124" s="32">
        <v>4.8897198610665582E-3</v>
      </c>
      <c r="T124" s="32">
        <v>2.7577148891575888E-3</v>
      </c>
      <c r="U124" s="32">
        <v>5.0330306456557498E-4</v>
      </c>
    </row>
    <row r="125" spans="2:21" x14ac:dyDescent="0.2">
      <c r="B125" s="23" t="s">
        <v>774</v>
      </c>
      <c r="C125" s="32" t="s">
        <v>775</v>
      </c>
      <c r="D125" s="32" t="s">
        <v>284</v>
      </c>
      <c r="E125" s="32" t="s">
        <v>178</v>
      </c>
      <c r="F125" s="32" t="s">
        <v>486</v>
      </c>
      <c r="G125" s="32" t="s">
        <v>400</v>
      </c>
      <c r="H125" s="94" t="s">
        <v>487</v>
      </c>
      <c r="I125" s="94" t="s">
        <v>183</v>
      </c>
      <c r="J125" s="94" t="s">
        <v>776</v>
      </c>
      <c r="K125" s="94">
        <v>5.26</v>
      </c>
      <c r="L125" s="94" t="s">
        <v>184</v>
      </c>
      <c r="M125" s="32">
        <v>1.6E-2</v>
      </c>
      <c r="N125" s="32">
        <v>1.8200000000000001E-2</v>
      </c>
      <c r="O125" s="105">
        <v>987052.04986591055</v>
      </c>
      <c r="P125" s="94">
        <v>100.11000000000001</v>
      </c>
      <c r="Q125" s="125">
        <v>0</v>
      </c>
      <c r="R125" s="125">
        <v>988.13780685318716</v>
      </c>
      <c r="S125" s="32">
        <v>6.1303705657432487E-3</v>
      </c>
      <c r="T125" s="32">
        <v>8.7547195317245487E-4</v>
      </c>
      <c r="U125" s="32">
        <v>1.5978001159775679E-4</v>
      </c>
    </row>
    <row r="126" spans="2:21" x14ac:dyDescent="0.2">
      <c r="B126" s="23" t="s">
        <v>874</v>
      </c>
      <c r="C126" s="32" t="s">
        <v>875</v>
      </c>
      <c r="D126" s="32" t="s">
        <v>284</v>
      </c>
      <c r="E126" s="32" t="s">
        <v>178</v>
      </c>
      <c r="F126" s="32" t="s">
        <v>876</v>
      </c>
      <c r="G126" s="32" t="s">
        <v>406</v>
      </c>
      <c r="H126" s="94" t="s">
        <v>431</v>
      </c>
      <c r="I126" s="94" t="s">
        <v>183</v>
      </c>
      <c r="J126" s="94" t="s">
        <v>877</v>
      </c>
      <c r="K126" s="94">
        <v>1.9</v>
      </c>
      <c r="L126" s="94" t="s">
        <v>184</v>
      </c>
      <c r="M126" s="32">
        <v>4.2999999999999997E-2</v>
      </c>
      <c r="N126" s="32">
        <v>9.0000000000000011E-3</v>
      </c>
      <c r="O126" s="105">
        <v>1158084.4809789534</v>
      </c>
      <c r="P126" s="94">
        <v>108.49</v>
      </c>
      <c r="Q126" s="125">
        <v>0</v>
      </c>
      <c r="R126" s="125">
        <v>1256.4058534140665</v>
      </c>
      <c r="S126" s="32">
        <v>9.6507040081579443E-3</v>
      </c>
      <c r="T126" s="32">
        <v>1.1131525166197219E-3</v>
      </c>
      <c r="U126" s="32">
        <v>2.0315844656252014E-4</v>
      </c>
    </row>
    <row r="127" spans="2:21" x14ac:dyDescent="0.2">
      <c r="B127" s="23" t="s">
        <v>522</v>
      </c>
      <c r="C127" s="32" t="s">
        <v>523</v>
      </c>
      <c r="D127" s="32" t="s">
        <v>284</v>
      </c>
      <c r="E127" s="32" t="s">
        <v>178</v>
      </c>
      <c r="F127" s="32" t="s">
        <v>524</v>
      </c>
      <c r="G127" s="32" t="s">
        <v>400</v>
      </c>
      <c r="H127" s="94" t="s">
        <v>431</v>
      </c>
      <c r="I127" s="94" t="s">
        <v>183</v>
      </c>
      <c r="J127" s="94" t="s">
        <v>525</v>
      </c>
      <c r="K127" s="94">
        <v>1.05</v>
      </c>
      <c r="L127" s="94" t="s">
        <v>184</v>
      </c>
      <c r="M127" s="32">
        <v>4.8000000000000001E-2</v>
      </c>
      <c r="N127" s="32">
        <v>8.8000000000000005E-3</v>
      </c>
      <c r="O127" s="105">
        <v>406930.70704618568</v>
      </c>
      <c r="P127" s="94">
        <v>108.97000000000001</v>
      </c>
      <c r="Q127" s="125">
        <v>0</v>
      </c>
      <c r="R127" s="125">
        <v>443.43239052717934</v>
      </c>
      <c r="S127" s="32">
        <v>1.9029814529855937E-3</v>
      </c>
      <c r="T127" s="32">
        <v>3.9287295592004332E-4</v>
      </c>
      <c r="U127" s="32">
        <v>7.1702177580763827E-5</v>
      </c>
    </row>
    <row r="128" spans="2:21" x14ac:dyDescent="0.2">
      <c r="B128" s="23" t="s">
        <v>564</v>
      </c>
      <c r="C128" s="32" t="s">
        <v>565</v>
      </c>
      <c r="D128" s="32" t="s">
        <v>284</v>
      </c>
      <c r="E128" s="32" t="s">
        <v>178</v>
      </c>
      <c r="F128" s="32" t="s">
        <v>524</v>
      </c>
      <c r="G128" s="32" t="s">
        <v>400</v>
      </c>
      <c r="H128" s="94" t="s">
        <v>431</v>
      </c>
      <c r="I128" s="94" t="s">
        <v>183</v>
      </c>
      <c r="J128" s="94" t="s">
        <v>566</v>
      </c>
      <c r="K128" s="94">
        <v>1.88</v>
      </c>
      <c r="L128" s="94" t="s">
        <v>184</v>
      </c>
      <c r="M128" s="32">
        <v>1.8500000000000003E-2</v>
      </c>
      <c r="N128" s="32">
        <v>1.9199999999999998E-2</v>
      </c>
      <c r="O128" s="105">
        <v>475665.8753824727</v>
      </c>
      <c r="P128" s="94">
        <v>100.51999999999998</v>
      </c>
      <c r="Q128" s="125">
        <v>0</v>
      </c>
      <c r="R128" s="125">
        <v>478.13933751152763</v>
      </c>
      <c r="S128" s="32">
        <v>3.162672043766441E-3</v>
      </c>
      <c r="T128" s="32">
        <v>4.2362267367631847E-4</v>
      </c>
      <c r="U128" s="32">
        <v>7.7314225164837105E-5</v>
      </c>
    </row>
    <row r="129" spans="2:21" x14ac:dyDescent="0.2">
      <c r="B129" s="23" t="s">
        <v>418</v>
      </c>
      <c r="C129" s="32" t="s">
        <v>419</v>
      </c>
      <c r="D129" s="32" t="s">
        <v>284</v>
      </c>
      <c r="E129" s="32" t="s">
        <v>178</v>
      </c>
      <c r="F129" s="32" t="s">
        <v>420</v>
      </c>
      <c r="G129" s="32" t="s">
        <v>400</v>
      </c>
      <c r="H129" s="94" t="s">
        <v>411</v>
      </c>
      <c r="I129" s="94" t="s">
        <v>188</v>
      </c>
      <c r="J129" s="94" t="s">
        <v>421</v>
      </c>
      <c r="K129" s="94">
        <v>0.9</v>
      </c>
      <c r="L129" s="94" t="s">
        <v>184</v>
      </c>
      <c r="M129" s="32">
        <v>4.8499999999999995E-2</v>
      </c>
      <c r="N129" s="32">
        <v>7.4000000000000003E-3</v>
      </c>
      <c r="O129" s="105">
        <v>291514.42524753168</v>
      </c>
      <c r="P129" s="94">
        <v>126.50000000000001</v>
      </c>
      <c r="Q129" s="125">
        <v>0</v>
      </c>
      <c r="R129" s="125">
        <v>368.76574183008904</v>
      </c>
      <c r="S129" s="32">
        <v>2.1433126377821314E-3</v>
      </c>
      <c r="T129" s="32">
        <v>3.2671967616662996E-4</v>
      </c>
      <c r="U129" s="32">
        <v>5.9628721923015412E-5</v>
      </c>
    </row>
    <row r="130" spans="2:21" x14ac:dyDescent="0.2">
      <c r="B130" s="23" t="s">
        <v>493</v>
      </c>
      <c r="C130" s="32" t="s">
        <v>494</v>
      </c>
      <c r="D130" s="32" t="s">
        <v>284</v>
      </c>
      <c r="E130" s="32" t="s">
        <v>178</v>
      </c>
      <c r="F130" s="32" t="s">
        <v>420</v>
      </c>
      <c r="G130" s="32" t="s">
        <v>400</v>
      </c>
      <c r="H130" s="94" t="s">
        <v>411</v>
      </c>
      <c r="I130" s="94" t="s">
        <v>188</v>
      </c>
      <c r="J130" s="94" t="s">
        <v>495</v>
      </c>
      <c r="K130" s="94">
        <v>1.47</v>
      </c>
      <c r="L130" s="94" t="s">
        <v>184</v>
      </c>
      <c r="M130" s="32">
        <v>5.5E-2</v>
      </c>
      <c r="N130" s="32">
        <v>1.52E-2</v>
      </c>
      <c r="O130" s="105">
        <v>302736.75215587643</v>
      </c>
      <c r="P130" s="94">
        <v>110.62</v>
      </c>
      <c r="Q130" s="125">
        <v>114.127779764</v>
      </c>
      <c r="R130" s="125">
        <v>337.38605408574972</v>
      </c>
      <c r="S130" s="32">
        <v>1.3624516298644303E-2</v>
      </c>
      <c r="T130" s="32">
        <v>2.9891784900350823E-4</v>
      </c>
      <c r="U130" s="32">
        <v>5.4554685855423215E-5</v>
      </c>
    </row>
    <row r="131" spans="2:21" x14ac:dyDescent="0.2">
      <c r="B131" s="23" t="s">
        <v>567</v>
      </c>
      <c r="C131" s="32" t="s">
        <v>568</v>
      </c>
      <c r="D131" s="32" t="s">
        <v>284</v>
      </c>
      <c r="E131" s="32" t="s">
        <v>178</v>
      </c>
      <c r="F131" s="32" t="s">
        <v>569</v>
      </c>
      <c r="G131" s="32" t="s">
        <v>400</v>
      </c>
      <c r="H131" s="94" t="s">
        <v>411</v>
      </c>
      <c r="I131" s="94" t="s">
        <v>188</v>
      </c>
      <c r="J131" s="94" t="s">
        <v>570</v>
      </c>
      <c r="K131" s="94">
        <v>3.43</v>
      </c>
      <c r="L131" s="94" t="s">
        <v>184</v>
      </c>
      <c r="M131" s="32">
        <v>2.4E-2</v>
      </c>
      <c r="N131" s="32">
        <v>2.2599999999999999E-2</v>
      </c>
      <c r="O131" s="105">
        <v>197329.34963289564</v>
      </c>
      <c r="P131" s="94">
        <v>101.35000000000001</v>
      </c>
      <c r="Q131" s="125">
        <v>0</v>
      </c>
      <c r="R131" s="125">
        <v>199.99329549093787</v>
      </c>
      <c r="S131" s="32">
        <v>4.206812344005651E-4</v>
      </c>
      <c r="T131" s="32">
        <v>1.7719038762663302E-4</v>
      </c>
      <c r="U131" s="32">
        <v>3.2338537045535153E-5</v>
      </c>
    </row>
    <row r="132" spans="2:21" x14ac:dyDescent="0.2">
      <c r="B132" s="23" t="s">
        <v>846</v>
      </c>
      <c r="C132" s="32" t="s">
        <v>847</v>
      </c>
      <c r="D132" s="32" t="s">
        <v>284</v>
      </c>
      <c r="E132" s="32" t="s">
        <v>178</v>
      </c>
      <c r="F132" s="32" t="s">
        <v>804</v>
      </c>
      <c r="G132" s="32" t="s">
        <v>394</v>
      </c>
      <c r="H132" s="94" t="s">
        <v>411</v>
      </c>
      <c r="I132" s="94" t="s">
        <v>188</v>
      </c>
      <c r="J132" s="94" t="s">
        <v>848</v>
      </c>
      <c r="K132" s="94">
        <v>2.82</v>
      </c>
      <c r="L132" s="94" t="s">
        <v>184</v>
      </c>
      <c r="M132" s="32">
        <v>5.0999999999999997E-2</v>
      </c>
      <c r="N132" s="32">
        <v>1.1000000000000001E-2</v>
      </c>
      <c r="O132" s="105">
        <v>4874786.2593970066</v>
      </c>
      <c r="P132" s="94">
        <v>135.46</v>
      </c>
      <c r="Q132" s="125">
        <v>75.30853230999999</v>
      </c>
      <c r="R132" s="125">
        <v>6678.6939990950905</v>
      </c>
      <c r="S132" s="32">
        <v>4.2491336670763538E-3</v>
      </c>
      <c r="T132" s="32">
        <v>5.9172002523102058E-3</v>
      </c>
      <c r="U132" s="32">
        <v>1.0799321686027039E-3</v>
      </c>
    </row>
    <row r="133" spans="2:21" x14ac:dyDescent="0.2">
      <c r="B133" s="23" t="s">
        <v>446</v>
      </c>
      <c r="C133" s="32" t="s">
        <v>447</v>
      </c>
      <c r="D133" s="32" t="s">
        <v>284</v>
      </c>
      <c r="E133" s="32" t="s">
        <v>178</v>
      </c>
      <c r="F133" s="32" t="s">
        <v>448</v>
      </c>
      <c r="G133" s="32" t="s">
        <v>425</v>
      </c>
      <c r="H133" s="94" t="s">
        <v>411</v>
      </c>
      <c r="I133" s="94" t="s">
        <v>188</v>
      </c>
      <c r="J133" s="94" t="s">
        <v>449</v>
      </c>
      <c r="K133" s="94">
        <v>1.17</v>
      </c>
      <c r="L133" s="94" t="s">
        <v>184</v>
      </c>
      <c r="M133" s="32">
        <v>4.9500000000000002E-2</v>
      </c>
      <c r="N133" s="32">
        <v>1.03E-2</v>
      </c>
      <c r="O133" s="105">
        <v>6070585.9613772416</v>
      </c>
      <c r="P133" s="94">
        <v>128.79</v>
      </c>
      <c r="Q133" s="125">
        <v>0</v>
      </c>
      <c r="R133" s="125">
        <v>7818.3076596079109</v>
      </c>
      <c r="S133" s="32">
        <v>4.1059213369606376E-3</v>
      </c>
      <c r="T133" s="32">
        <v>6.9268770305001151E-3</v>
      </c>
      <c r="U133" s="32">
        <v>1.2642055388055649E-3</v>
      </c>
    </row>
    <row r="134" spans="2:21" x14ac:dyDescent="0.2">
      <c r="B134" s="23" t="s">
        <v>725</v>
      </c>
      <c r="C134" s="32" t="s">
        <v>726</v>
      </c>
      <c r="D134" s="32" t="s">
        <v>284</v>
      </c>
      <c r="E134" s="32" t="s">
        <v>178</v>
      </c>
      <c r="F134" s="32" t="s">
        <v>639</v>
      </c>
      <c r="G134" s="32" t="s">
        <v>400</v>
      </c>
      <c r="H134" s="94" t="s">
        <v>431</v>
      </c>
      <c r="I134" s="94" t="s">
        <v>183</v>
      </c>
      <c r="J134" s="94" t="s">
        <v>724</v>
      </c>
      <c r="K134" s="94">
        <v>6.79</v>
      </c>
      <c r="L134" s="94" t="s">
        <v>184</v>
      </c>
      <c r="M134" s="32">
        <v>2.6000000000000002E-2</v>
      </c>
      <c r="N134" s="32">
        <v>3.1200000000000002E-2</v>
      </c>
      <c r="O134" s="105">
        <v>1763040.8579657306</v>
      </c>
      <c r="P134" s="94">
        <v>97.47</v>
      </c>
      <c r="Q134" s="125">
        <v>0</v>
      </c>
      <c r="R134" s="125">
        <v>1718.4359239001431</v>
      </c>
      <c r="S134" s="32">
        <v>2.8769779506955346E-3</v>
      </c>
      <c r="T134" s="32">
        <v>1.5225026755019131E-3</v>
      </c>
      <c r="U134" s="32">
        <v>2.7786783376416372E-4</v>
      </c>
    </row>
    <row r="135" spans="2:21" x14ac:dyDescent="0.2">
      <c r="B135" s="23" t="s">
        <v>637</v>
      </c>
      <c r="C135" s="32" t="s">
        <v>638</v>
      </c>
      <c r="D135" s="32" t="s">
        <v>284</v>
      </c>
      <c r="E135" s="32" t="s">
        <v>178</v>
      </c>
      <c r="F135" s="32" t="s">
        <v>639</v>
      </c>
      <c r="G135" s="32" t="s">
        <v>400</v>
      </c>
      <c r="H135" s="94" t="s">
        <v>431</v>
      </c>
      <c r="I135" s="94" t="s">
        <v>183</v>
      </c>
      <c r="J135" s="94" t="s">
        <v>640</v>
      </c>
      <c r="K135" s="94">
        <v>3.65</v>
      </c>
      <c r="L135" s="94" t="s">
        <v>184</v>
      </c>
      <c r="M135" s="32">
        <v>4.4000000000000004E-2</v>
      </c>
      <c r="N135" s="32">
        <v>1.9900000000000001E-2</v>
      </c>
      <c r="O135" s="105">
        <v>248688.05822336336</v>
      </c>
      <c r="P135" s="94">
        <v>109.42</v>
      </c>
      <c r="Q135" s="125">
        <v>0</v>
      </c>
      <c r="R135" s="125">
        <v>272.11447330800422</v>
      </c>
      <c r="S135" s="32">
        <v>1.8218371492656872E-3</v>
      </c>
      <c r="T135" s="32">
        <v>2.4108842691902705E-4</v>
      </c>
      <c r="U135" s="32">
        <v>4.400039488371708E-5</v>
      </c>
    </row>
    <row r="136" spans="2:21" x14ac:dyDescent="0.2">
      <c r="B136" s="23" t="s">
        <v>721</v>
      </c>
      <c r="C136" s="32" t="s">
        <v>722</v>
      </c>
      <c r="D136" s="32" t="s">
        <v>284</v>
      </c>
      <c r="E136" s="32" t="s">
        <v>178</v>
      </c>
      <c r="F136" s="32" t="s">
        <v>723</v>
      </c>
      <c r="G136" s="32" t="s">
        <v>400</v>
      </c>
      <c r="H136" s="94" t="s">
        <v>411</v>
      </c>
      <c r="I136" s="94" t="s">
        <v>188</v>
      </c>
      <c r="J136" s="94" t="s">
        <v>724</v>
      </c>
      <c r="K136" s="94">
        <v>5.83</v>
      </c>
      <c r="L136" s="94" t="s">
        <v>184</v>
      </c>
      <c r="M136" s="32">
        <v>2.0499999999999997E-2</v>
      </c>
      <c r="N136" s="32">
        <v>2.2000000000000002E-2</v>
      </c>
      <c r="O136" s="105">
        <v>3589740.34976285</v>
      </c>
      <c r="P136" s="94">
        <v>101.49</v>
      </c>
      <c r="Q136" s="125">
        <v>0</v>
      </c>
      <c r="R136" s="125">
        <v>3643.2274809743167</v>
      </c>
      <c r="S136" s="32">
        <v>1.0819999306031758E-2</v>
      </c>
      <c r="T136" s="32">
        <v>3.2278326529955703E-3</v>
      </c>
      <c r="U136" s="32">
        <v>5.8910298252542266E-4</v>
      </c>
    </row>
    <row r="137" spans="2:21" x14ac:dyDescent="0.2">
      <c r="B137" s="23" t="s">
        <v>408</v>
      </c>
      <c r="C137" s="32" t="s">
        <v>409</v>
      </c>
      <c r="D137" s="32" t="s">
        <v>284</v>
      </c>
      <c r="E137" s="32" t="s">
        <v>178</v>
      </c>
      <c r="F137" s="32" t="s">
        <v>410</v>
      </c>
      <c r="G137" s="32" t="s">
        <v>400</v>
      </c>
      <c r="H137" s="94" t="s">
        <v>411</v>
      </c>
      <c r="I137" s="94" t="s">
        <v>188</v>
      </c>
      <c r="J137" s="94" t="s">
        <v>412</v>
      </c>
      <c r="K137" s="94">
        <v>4.12</v>
      </c>
      <c r="L137" s="94" t="s">
        <v>184</v>
      </c>
      <c r="M137" s="32">
        <v>4.9500000000000002E-2</v>
      </c>
      <c r="N137" s="32">
        <v>2.1600000000000001E-2</v>
      </c>
      <c r="O137" s="105">
        <v>380887.44778811571</v>
      </c>
      <c r="P137" s="94">
        <v>135.56</v>
      </c>
      <c r="Q137" s="125">
        <v>0</v>
      </c>
      <c r="R137" s="125">
        <v>516.33102372853966</v>
      </c>
      <c r="S137" s="32">
        <v>2.357475144693773E-4</v>
      </c>
      <c r="T137" s="32">
        <v>4.5745980640766911E-4</v>
      </c>
      <c r="U137" s="32">
        <v>8.3489748481898801E-5</v>
      </c>
    </row>
    <row r="138" spans="2:21" x14ac:dyDescent="0.2">
      <c r="B138" s="23" t="s">
        <v>428</v>
      </c>
      <c r="C138" s="32" t="s">
        <v>429</v>
      </c>
      <c r="D138" s="32" t="s">
        <v>284</v>
      </c>
      <c r="E138" s="32" t="s">
        <v>178</v>
      </c>
      <c r="F138" s="32" t="s">
        <v>430</v>
      </c>
      <c r="G138" s="32" t="s">
        <v>425</v>
      </c>
      <c r="H138" s="94" t="s">
        <v>431</v>
      </c>
      <c r="I138" s="94" t="s">
        <v>183</v>
      </c>
      <c r="J138" s="94" t="s">
        <v>427</v>
      </c>
      <c r="K138" s="94">
        <v>1.45</v>
      </c>
      <c r="L138" s="94" t="s">
        <v>184</v>
      </c>
      <c r="M138" s="32">
        <v>4.5999999999999999E-2</v>
      </c>
      <c r="N138" s="32">
        <v>2.1099999999999997E-2</v>
      </c>
      <c r="O138" s="105">
        <v>944558.1010277723</v>
      </c>
      <c r="P138" s="94">
        <v>127.57000000000001</v>
      </c>
      <c r="Q138" s="125">
        <v>0</v>
      </c>
      <c r="R138" s="125">
        <v>1204.9727638437673</v>
      </c>
      <c r="S138" s="32">
        <v>1.7237854063229887E-3</v>
      </c>
      <c r="T138" s="32">
        <v>1.0675837436494818E-3</v>
      </c>
      <c r="U138" s="32">
        <v>1.9484181340563106E-4</v>
      </c>
    </row>
    <row r="139" spans="2:21" x14ac:dyDescent="0.2">
      <c r="B139" s="23" t="s">
        <v>470</v>
      </c>
      <c r="C139" s="32" t="s">
        <v>471</v>
      </c>
      <c r="D139" s="32" t="s">
        <v>284</v>
      </c>
      <c r="E139" s="32" t="s">
        <v>178</v>
      </c>
      <c r="F139" s="32" t="s">
        <v>430</v>
      </c>
      <c r="G139" s="32" t="s">
        <v>425</v>
      </c>
      <c r="H139" s="94" t="s">
        <v>431</v>
      </c>
      <c r="I139" s="94" t="s">
        <v>183</v>
      </c>
      <c r="J139" s="94" t="s">
        <v>472</v>
      </c>
      <c r="K139" s="94">
        <v>2.21</v>
      </c>
      <c r="L139" s="94" t="s">
        <v>184</v>
      </c>
      <c r="M139" s="32">
        <v>6.0999999999999999E-2</v>
      </c>
      <c r="N139" s="32">
        <v>1.9699999999999999E-2</v>
      </c>
      <c r="O139" s="105">
        <v>57871.663707950298</v>
      </c>
      <c r="P139" s="94">
        <v>120.48</v>
      </c>
      <c r="Q139" s="125">
        <v>0</v>
      </c>
      <c r="R139" s="125">
        <v>69.72378002719546</v>
      </c>
      <c r="S139" s="32">
        <v>8.1711843168147272E-5</v>
      </c>
      <c r="T139" s="32">
        <v>6.1773988870405218E-5</v>
      </c>
      <c r="U139" s="32">
        <v>1.1274203156807187E-5</v>
      </c>
    </row>
    <row r="140" spans="2:21" x14ac:dyDescent="0.2">
      <c r="B140" s="23" t="s">
        <v>432</v>
      </c>
      <c r="C140" s="32" t="s">
        <v>433</v>
      </c>
      <c r="D140" s="32" t="s">
        <v>284</v>
      </c>
      <c r="E140" s="32" t="s">
        <v>178</v>
      </c>
      <c r="F140" s="32" t="s">
        <v>430</v>
      </c>
      <c r="G140" s="32" t="s">
        <v>425</v>
      </c>
      <c r="H140" s="94" t="s">
        <v>431</v>
      </c>
      <c r="I140" s="94" t="s">
        <v>183</v>
      </c>
      <c r="J140" s="94" t="s">
        <v>434</v>
      </c>
      <c r="K140" s="94">
        <v>1.7</v>
      </c>
      <c r="L140" s="94" t="s">
        <v>184</v>
      </c>
      <c r="M140" s="32">
        <v>4.4999999999999998E-2</v>
      </c>
      <c r="N140" s="32">
        <v>1.72E-2</v>
      </c>
      <c r="O140" s="105">
        <v>3353.0790102351721</v>
      </c>
      <c r="P140" s="94">
        <v>126.62</v>
      </c>
      <c r="Q140" s="125">
        <v>0</v>
      </c>
      <c r="R140" s="125">
        <v>4.2456650310804305</v>
      </c>
      <c r="S140" s="32">
        <v>8.941544027293793E-6</v>
      </c>
      <c r="T140" s="32">
        <v>3.7615812607281649E-6</v>
      </c>
      <c r="U140" s="32">
        <v>6.8651599321612734E-7</v>
      </c>
    </row>
    <row r="141" spans="2:21" x14ac:dyDescent="0.2">
      <c r="B141" s="23" t="s">
        <v>614</v>
      </c>
      <c r="C141" s="32" t="s">
        <v>615</v>
      </c>
      <c r="D141" s="32" t="s">
        <v>284</v>
      </c>
      <c r="E141" s="32" t="s">
        <v>178</v>
      </c>
      <c r="F141" s="32" t="s">
        <v>540</v>
      </c>
      <c r="G141" s="32" t="s">
        <v>400</v>
      </c>
      <c r="H141" s="94" t="s">
        <v>431</v>
      </c>
      <c r="I141" s="94" t="s">
        <v>183</v>
      </c>
      <c r="J141" s="94" t="s">
        <v>616</v>
      </c>
      <c r="K141" s="94">
        <v>6.18</v>
      </c>
      <c r="L141" s="94" t="s">
        <v>184</v>
      </c>
      <c r="M141" s="32">
        <v>3.9E-2</v>
      </c>
      <c r="N141" s="32">
        <v>4.6300000000000001E-2</v>
      </c>
      <c r="O141" s="105">
        <v>3002861.9887782093</v>
      </c>
      <c r="P141" s="94">
        <v>97.31</v>
      </c>
      <c r="Q141" s="125">
        <v>0</v>
      </c>
      <c r="R141" s="125">
        <v>2922.0850008426723</v>
      </c>
      <c r="S141" s="32">
        <v>1.6522784476555483E-3</v>
      </c>
      <c r="T141" s="32">
        <v>2.5889136568617846E-3</v>
      </c>
      <c r="U141" s="32">
        <v>4.7249560950524561E-4</v>
      </c>
    </row>
    <row r="142" spans="2:21" x14ac:dyDescent="0.2">
      <c r="B142" s="23" t="s">
        <v>538</v>
      </c>
      <c r="C142" s="32" t="s">
        <v>539</v>
      </c>
      <c r="D142" s="32" t="s">
        <v>284</v>
      </c>
      <c r="E142" s="32" t="s">
        <v>178</v>
      </c>
      <c r="F142" s="32" t="s">
        <v>540</v>
      </c>
      <c r="G142" s="32" t="s">
        <v>400</v>
      </c>
      <c r="H142" s="94" t="s">
        <v>431</v>
      </c>
      <c r="I142" s="94" t="s">
        <v>183</v>
      </c>
      <c r="J142" s="94" t="s">
        <v>541</v>
      </c>
      <c r="K142" s="94">
        <v>3.82</v>
      </c>
      <c r="L142" s="94" t="s">
        <v>184</v>
      </c>
      <c r="M142" s="32">
        <v>4.3400000000000001E-2</v>
      </c>
      <c r="N142" s="32">
        <v>3.4300000000000004E-2</v>
      </c>
      <c r="O142" s="105">
        <v>2137952.8586129285</v>
      </c>
      <c r="P142" s="94">
        <v>105</v>
      </c>
      <c r="Q142" s="125">
        <v>0</v>
      </c>
      <c r="R142" s="125">
        <v>2244.8504966684436</v>
      </c>
      <c r="S142" s="32">
        <v>1.3269013666579398E-3</v>
      </c>
      <c r="T142" s="32">
        <v>1.9888963212096522E-3</v>
      </c>
      <c r="U142" s="32">
        <v>3.6298807302512746E-4</v>
      </c>
    </row>
    <row r="143" spans="2:21" x14ac:dyDescent="0.2">
      <c r="B143" s="23" t="s">
        <v>771</v>
      </c>
      <c r="C143" s="32" t="s">
        <v>772</v>
      </c>
      <c r="D143" s="32" t="s">
        <v>284</v>
      </c>
      <c r="E143" s="32" t="s">
        <v>178</v>
      </c>
      <c r="F143" s="32" t="s">
        <v>746</v>
      </c>
      <c r="G143" s="32" t="s">
        <v>400</v>
      </c>
      <c r="H143" s="94" t="s">
        <v>516</v>
      </c>
      <c r="I143" s="94" t="s">
        <v>183</v>
      </c>
      <c r="J143" s="94" t="s">
        <v>773</v>
      </c>
      <c r="K143" s="94">
        <v>4.1100000000000003</v>
      </c>
      <c r="L143" s="94" t="s">
        <v>184</v>
      </c>
      <c r="M143" s="32">
        <v>4.6500000000000007E-2</v>
      </c>
      <c r="N143" s="32">
        <v>3.2599999999999997E-2</v>
      </c>
      <c r="O143" s="105">
        <v>142968.23548255701</v>
      </c>
      <c r="P143" s="94">
        <v>106.69999999999999</v>
      </c>
      <c r="Q143" s="125">
        <v>0</v>
      </c>
      <c r="R143" s="125">
        <v>152.54710699193726</v>
      </c>
      <c r="S143" s="32">
        <v>1.9950299527862249E-4</v>
      </c>
      <c r="T143" s="32">
        <v>1.3515393580005092E-4</v>
      </c>
      <c r="U143" s="32">
        <v>2.4666578239726586E-5</v>
      </c>
    </row>
    <row r="144" spans="2:21" x14ac:dyDescent="0.2">
      <c r="B144" s="23" t="s">
        <v>744</v>
      </c>
      <c r="C144" s="32" t="s">
        <v>745</v>
      </c>
      <c r="D144" s="32" t="s">
        <v>284</v>
      </c>
      <c r="E144" s="32" t="s">
        <v>178</v>
      </c>
      <c r="F144" s="32" t="s">
        <v>746</v>
      </c>
      <c r="G144" s="32" t="s">
        <v>400</v>
      </c>
      <c r="H144" s="94" t="s">
        <v>516</v>
      </c>
      <c r="I144" s="94" t="s">
        <v>183</v>
      </c>
      <c r="J144" s="94" t="s">
        <v>747</v>
      </c>
      <c r="K144" s="94">
        <v>5.99</v>
      </c>
      <c r="L144" s="94" t="s">
        <v>184</v>
      </c>
      <c r="M144" s="32">
        <v>2.8500000000000001E-2</v>
      </c>
      <c r="N144" s="32">
        <v>4.3099999999999999E-2</v>
      </c>
      <c r="O144" s="105">
        <v>1443023.6380990411</v>
      </c>
      <c r="P144" s="94">
        <v>94.22</v>
      </c>
      <c r="Q144" s="125">
        <v>0</v>
      </c>
      <c r="R144" s="125">
        <v>1359.6168718169165</v>
      </c>
      <c r="S144" s="32">
        <v>6.559198354995641E-3</v>
      </c>
      <c r="T144" s="32">
        <v>1.2045955838147877E-3</v>
      </c>
      <c r="U144" s="32">
        <v>2.1984747273179594E-4</v>
      </c>
    </row>
    <row r="145" spans="2:21" x14ac:dyDescent="0.2">
      <c r="B145" s="23" t="s">
        <v>513</v>
      </c>
      <c r="C145" s="32" t="s">
        <v>514</v>
      </c>
      <c r="D145" s="32" t="s">
        <v>284</v>
      </c>
      <c r="E145" s="32" t="s">
        <v>178</v>
      </c>
      <c r="F145" s="32" t="s">
        <v>515</v>
      </c>
      <c r="G145" s="32" t="s">
        <v>400</v>
      </c>
      <c r="H145" s="94" t="s">
        <v>516</v>
      </c>
      <c r="I145" s="94" t="s">
        <v>183</v>
      </c>
      <c r="J145" s="94" t="s">
        <v>517</v>
      </c>
      <c r="K145" s="94">
        <v>0.52</v>
      </c>
      <c r="L145" s="94" t="s">
        <v>184</v>
      </c>
      <c r="M145" s="32">
        <v>5.9000000000000004E-2</v>
      </c>
      <c r="N145" s="32">
        <v>7.1999999999999998E-3</v>
      </c>
      <c r="O145" s="105">
        <v>2553.4846412960992</v>
      </c>
      <c r="P145" s="94">
        <v>112.06</v>
      </c>
      <c r="Q145" s="125">
        <v>0</v>
      </c>
      <c r="R145" s="125">
        <v>2.8614343636379704</v>
      </c>
      <c r="S145" s="32">
        <v>3.6030339453924631E-5</v>
      </c>
      <c r="T145" s="32">
        <v>2.5351783059355312E-6</v>
      </c>
      <c r="U145" s="32">
        <v>4.6268851635612334E-7</v>
      </c>
    </row>
    <row r="146" spans="2:21" x14ac:dyDescent="0.2">
      <c r="B146" s="23" t="s">
        <v>553</v>
      </c>
      <c r="C146" s="32" t="s">
        <v>554</v>
      </c>
      <c r="D146" s="32" t="s">
        <v>284</v>
      </c>
      <c r="E146" s="32" t="s">
        <v>178</v>
      </c>
      <c r="F146" s="32" t="s">
        <v>515</v>
      </c>
      <c r="G146" s="32" t="s">
        <v>400</v>
      </c>
      <c r="H146" s="94" t="s">
        <v>516</v>
      </c>
      <c r="I146" s="94" t="s">
        <v>183</v>
      </c>
      <c r="J146" s="94" t="s">
        <v>555</v>
      </c>
      <c r="K146" s="94">
        <v>1.53</v>
      </c>
      <c r="L146" s="94" t="s">
        <v>184</v>
      </c>
      <c r="M146" s="32">
        <v>4.8000000000000001E-2</v>
      </c>
      <c r="N146" s="32">
        <v>1.5900000000000001E-2</v>
      </c>
      <c r="O146" s="105">
        <v>658.35575422611953</v>
      </c>
      <c r="P146" s="94">
        <v>105.2</v>
      </c>
      <c r="Q146" s="125">
        <v>0.21534958735999998</v>
      </c>
      <c r="R146" s="125">
        <v>0.69483514742589658</v>
      </c>
      <c r="S146" s="32">
        <v>4.6985406298788423E-6</v>
      </c>
      <c r="T146" s="32">
        <v>6.1561118239877241E-7</v>
      </c>
      <c r="U146" s="32">
        <v>1.1235352715406601E-7</v>
      </c>
    </row>
    <row r="147" spans="2:21" x14ac:dyDescent="0.2">
      <c r="B147" s="23" t="s">
        <v>628</v>
      </c>
      <c r="C147" s="32" t="s">
        <v>629</v>
      </c>
      <c r="D147" s="32" t="s">
        <v>284</v>
      </c>
      <c r="E147" s="32" t="s">
        <v>178</v>
      </c>
      <c r="F147" s="32" t="s">
        <v>515</v>
      </c>
      <c r="G147" s="32" t="s">
        <v>400</v>
      </c>
      <c r="H147" s="94" t="s">
        <v>516</v>
      </c>
      <c r="I147" s="94" t="s">
        <v>183</v>
      </c>
      <c r="J147" s="94" t="s">
        <v>630</v>
      </c>
      <c r="K147" s="94">
        <v>3.15</v>
      </c>
      <c r="L147" s="94" t="s">
        <v>184</v>
      </c>
      <c r="M147" s="32">
        <v>3.7000000000000005E-2</v>
      </c>
      <c r="N147" s="32">
        <v>2.9300000000000003E-2</v>
      </c>
      <c r="O147" s="105">
        <v>270555.16909203964</v>
      </c>
      <c r="P147" s="94">
        <v>103.71</v>
      </c>
      <c r="Q147" s="125">
        <v>0</v>
      </c>
      <c r="R147" s="125">
        <v>280.59276584927727</v>
      </c>
      <c r="S147" s="32">
        <v>3.5579046845885329E-4</v>
      </c>
      <c r="T147" s="32">
        <v>2.4860003843636528E-4</v>
      </c>
      <c r="U147" s="32">
        <v>4.5371318727717975E-5</v>
      </c>
    </row>
    <row r="148" spans="2:21" x14ac:dyDescent="0.2">
      <c r="B148" s="23" t="s">
        <v>450</v>
      </c>
      <c r="C148" s="32" t="s">
        <v>451</v>
      </c>
      <c r="D148" s="32" t="s">
        <v>284</v>
      </c>
      <c r="E148" s="32" t="s">
        <v>178</v>
      </c>
      <c r="F148" s="32" t="s">
        <v>452</v>
      </c>
      <c r="G148" s="32" t="s">
        <v>443</v>
      </c>
      <c r="H148" s="94" t="s">
        <v>453</v>
      </c>
      <c r="I148" s="94" t="s">
        <v>188</v>
      </c>
      <c r="J148" s="94" t="s">
        <v>454</v>
      </c>
      <c r="K148" s="94">
        <v>0.99</v>
      </c>
      <c r="L148" s="94" t="s">
        <v>184</v>
      </c>
      <c r="M148" s="32">
        <v>4.8000000000000001E-2</v>
      </c>
      <c r="N148" s="32">
        <v>3.7000000000000002E-3</v>
      </c>
      <c r="O148" s="105">
        <v>482597.59781395301</v>
      </c>
      <c r="P148" s="94">
        <v>123.57000000000001</v>
      </c>
      <c r="Q148" s="125">
        <v>0</v>
      </c>
      <c r="R148" s="125">
        <v>596.34585113333515</v>
      </c>
      <c r="S148" s="32">
        <v>1.5726004512139438E-3</v>
      </c>
      <c r="T148" s="32">
        <v>5.2835147429548725E-4</v>
      </c>
      <c r="U148" s="32">
        <v>9.6427994505947785E-5</v>
      </c>
    </row>
    <row r="149" spans="2:21" x14ac:dyDescent="0.2">
      <c r="B149" s="23" t="s">
        <v>647</v>
      </c>
      <c r="C149" s="32" t="s">
        <v>648</v>
      </c>
      <c r="D149" s="32" t="s">
        <v>284</v>
      </c>
      <c r="E149" s="32" t="s">
        <v>178</v>
      </c>
      <c r="F149" s="32" t="s">
        <v>452</v>
      </c>
      <c r="G149" s="32" t="s">
        <v>443</v>
      </c>
      <c r="H149" s="94" t="s">
        <v>453</v>
      </c>
      <c r="I149" s="94" t="s">
        <v>188</v>
      </c>
      <c r="J149" s="94" t="s">
        <v>649</v>
      </c>
      <c r="K149" s="94">
        <v>0.74</v>
      </c>
      <c r="L149" s="94" t="s">
        <v>184</v>
      </c>
      <c r="M149" s="32">
        <v>5.6900000000000006E-2</v>
      </c>
      <c r="N149" s="32">
        <v>1.3100000000000001E-2</v>
      </c>
      <c r="O149" s="105">
        <v>808766.4445517807</v>
      </c>
      <c r="P149" s="94">
        <v>127.4</v>
      </c>
      <c r="Q149" s="125">
        <v>0</v>
      </c>
      <c r="R149" s="125">
        <v>1030.3684463171683</v>
      </c>
      <c r="S149" s="32">
        <v>3.8059597390672035E-3</v>
      </c>
      <c r="T149" s="32">
        <v>9.1288752431935099E-4</v>
      </c>
      <c r="U149" s="32">
        <v>1.666086260041056E-4</v>
      </c>
    </row>
    <row r="150" spans="2:21" x14ac:dyDescent="0.2">
      <c r="B150" s="23" t="s">
        <v>477</v>
      </c>
      <c r="C150" s="32" t="s">
        <v>478</v>
      </c>
      <c r="D150" s="32" t="s">
        <v>284</v>
      </c>
      <c r="E150" s="32" t="s">
        <v>178</v>
      </c>
      <c r="F150" s="32" t="s">
        <v>479</v>
      </c>
      <c r="G150" s="32" t="s">
        <v>400</v>
      </c>
      <c r="H150" s="94" t="s">
        <v>444</v>
      </c>
      <c r="I150" s="94" t="s">
        <v>178</v>
      </c>
      <c r="J150" s="94" t="s">
        <v>480</v>
      </c>
      <c r="K150" s="94">
        <v>2.23</v>
      </c>
      <c r="L150" s="94" t="s">
        <v>184</v>
      </c>
      <c r="M150" s="32">
        <v>7.4999999999999997E-2</v>
      </c>
      <c r="N150" s="32">
        <v>0.31869999999999998</v>
      </c>
      <c r="O150" s="105">
        <v>1404588.9729324759</v>
      </c>
      <c r="P150" s="94">
        <v>68.540000000000006</v>
      </c>
      <c r="Q150" s="125">
        <v>0</v>
      </c>
      <c r="R150" s="125">
        <v>962.70527383602052</v>
      </c>
      <c r="S150" s="32">
        <v>1.0713769766987759E-3</v>
      </c>
      <c r="T150" s="32">
        <v>8.5293919589888364E-4</v>
      </c>
      <c r="U150" s="32">
        <v>1.5566761918420856E-4</v>
      </c>
    </row>
    <row r="151" spans="2:21" x14ac:dyDescent="0.2">
      <c r="B151" s="23" t="s">
        <v>529</v>
      </c>
      <c r="C151" s="32" t="s">
        <v>530</v>
      </c>
      <c r="D151" s="32" t="s">
        <v>284</v>
      </c>
      <c r="E151" s="32" t="s">
        <v>178</v>
      </c>
      <c r="F151" s="32" t="s">
        <v>479</v>
      </c>
      <c r="G151" s="32" t="s">
        <v>400</v>
      </c>
      <c r="H151" s="94" t="s">
        <v>444</v>
      </c>
      <c r="I151" s="94" t="s">
        <v>178</v>
      </c>
      <c r="J151" s="94" t="s">
        <v>531</v>
      </c>
      <c r="K151" s="94">
        <v>2.31</v>
      </c>
      <c r="L151" s="94" t="s">
        <v>184</v>
      </c>
      <c r="M151" s="32">
        <v>6.8000000000000005E-2</v>
      </c>
      <c r="N151" s="32">
        <v>0.27899999999999997</v>
      </c>
      <c r="O151" s="105">
        <v>1503399.0198979282</v>
      </c>
      <c r="P151" s="94">
        <v>64.45</v>
      </c>
      <c r="Q151" s="125">
        <v>0</v>
      </c>
      <c r="R151" s="125">
        <v>968.94066806189073</v>
      </c>
      <c r="S151" s="32">
        <v>1.4816549789198946E-3</v>
      </c>
      <c r="T151" s="32">
        <v>8.5846364069176858E-4</v>
      </c>
      <c r="U151" s="32">
        <v>1.5667587061919707E-4</v>
      </c>
    </row>
    <row r="152" spans="2:21" x14ac:dyDescent="0.2">
      <c r="B152" s="23" t="s">
        <v>625</v>
      </c>
      <c r="C152" s="32" t="s">
        <v>626</v>
      </c>
      <c r="D152" s="32" t="s">
        <v>284</v>
      </c>
      <c r="E152" s="32" t="s">
        <v>178</v>
      </c>
      <c r="F152" s="32" t="s">
        <v>479</v>
      </c>
      <c r="G152" s="32" t="s">
        <v>400</v>
      </c>
      <c r="H152" s="94" t="s">
        <v>444</v>
      </c>
      <c r="I152" s="94" t="s">
        <v>178</v>
      </c>
      <c r="J152" s="94" t="s">
        <v>627</v>
      </c>
      <c r="K152" s="94">
        <v>2.39</v>
      </c>
      <c r="L152" s="94" t="s">
        <v>184</v>
      </c>
      <c r="M152" s="32">
        <v>6.7000000000000004E-2</v>
      </c>
      <c r="N152" s="32">
        <v>0.45</v>
      </c>
      <c r="O152" s="105">
        <v>929086.67852310673</v>
      </c>
      <c r="P152" s="94">
        <v>44.88</v>
      </c>
      <c r="Q152" s="125">
        <v>0</v>
      </c>
      <c r="R152" s="125">
        <v>416.97409390030026</v>
      </c>
      <c r="S152" s="32">
        <v>2.8066168623025588E-3</v>
      </c>
      <c r="T152" s="32">
        <v>3.6943139092283282E-4</v>
      </c>
      <c r="U152" s="32">
        <v>6.7423921134567827E-5</v>
      </c>
    </row>
    <row r="153" spans="2:21" x14ac:dyDescent="0.2">
      <c r="B153" s="23" t="s">
        <v>889</v>
      </c>
      <c r="C153" s="32" t="s">
        <v>890</v>
      </c>
      <c r="D153" s="32" t="s">
        <v>284</v>
      </c>
      <c r="E153" s="32" t="s">
        <v>178</v>
      </c>
      <c r="F153" s="32" t="s">
        <v>623</v>
      </c>
      <c r="G153" s="32" t="s">
        <v>394</v>
      </c>
      <c r="H153" s="94" t="s">
        <v>444</v>
      </c>
      <c r="I153" s="94" t="s">
        <v>274</v>
      </c>
      <c r="J153" s="94" t="s">
        <v>891</v>
      </c>
      <c r="K153" s="94">
        <v>4.41</v>
      </c>
      <c r="L153" s="94" t="s">
        <v>184</v>
      </c>
      <c r="M153" s="32">
        <v>1.6399999999999998E-2</v>
      </c>
      <c r="N153" s="32">
        <v>1.89E-2</v>
      </c>
      <c r="O153" s="105">
        <v>57.931019154939776</v>
      </c>
      <c r="P153" s="94">
        <v>4977000</v>
      </c>
      <c r="Q153" s="125">
        <v>0</v>
      </c>
      <c r="R153" s="125">
        <v>2883.2268233413529</v>
      </c>
      <c r="S153" s="32">
        <v>4.719046851982712E-3</v>
      </c>
      <c r="T153" s="32">
        <v>2.5544860250903221E-3</v>
      </c>
      <c r="U153" s="32">
        <v>4.66212315810006E-4</v>
      </c>
    </row>
    <row r="154" spans="2:21" x14ac:dyDescent="0.2">
      <c r="B154" s="23" t="s">
        <v>740</v>
      </c>
      <c r="C154" s="32" t="s">
        <v>741</v>
      </c>
      <c r="D154" s="32" t="s">
        <v>284</v>
      </c>
      <c r="E154" s="32" t="s">
        <v>178</v>
      </c>
      <c r="F154" s="32" t="s">
        <v>742</v>
      </c>
      <c r="G154" s="32" t="s">
        <v>400</v>
      </c>
      <c r="H154" s="94" t="s">
        <v>444</v>
      </c>
      <c r="I154" s="94" t="s">
        <v>178</v>
      </c>
      <c r="J154" s="94" t="s">
        <v>743</v>
      </c>
      <c r="K154" s="94">
        <v>3.54</v>
      </c>
      <c r="L154" s="94" t="s">
        <v>184</v>
      </c>
      <c r="M154" s="32">
        <v>2.1000000000000001E-2</v>
      </c>
      <c r="N154" s="32">
        <v>2.18E-2</v>
      </c>
      <c r="O154" s="105">
        <v>393395.80519182206</v>
      </c>
      <c r="P154" s="94">
        <v>102</v>
      </c>
      <c r="Q154" s="125">
        <v>0</v>
      </c>
      <c r="R154" s="125">
        <v>401.26372129565851</v>
      </c>
      <c r="S154" s="32">
        <v>1.4522035197145635E-3</v>
      </c>
      <c r="T154" s="32">
        <v>3.5551228926124012E-4</v>
      </c>
      <c r="U154" s="32">
        <v>6.4883583643617331E-5</v>
      </c>
    </row>
    <row r="155" spans="2:21" x14ac:dyDescent="0.2">
      <c r="B155" s="23" t="s">
        <v>783</v>
      </c>
      <c r="C155" s="32" t="s">
        <v>784</v>
      </c>
      <c r="D155" s="32" t="s">
        <v>284</v>
      </c>
      <c r="E155" s="32" t="s">
        <v>178</v>
      </c>
      <c r="F155" s="32" t="s">
        <v>742</v>
      </c>
      <c r="G155" s="32" t="s">
        <v>400</v>
      </c>
      <c r="H155" s="94" t="s">
        <v>444</v>
      </c>
      <c r="I155" s="94" t="s">
        <v>178</v>
      </c>
      <c r="J155" s="94" t="s">
        <v>785</v>
      </c>
      <c r="K155" s="94">
        <v>7.08</v>
      </c>
      <c r="L155" s="94" t="s">
        <v>184</v>
      </c>
      <c r="M155" s="32">
        <v>2.75E-2</v>
      </c>
      <c r="N155" s="32">
        <v>3.2400000000000005E-2</v>
      </c>
      <c r="O155" s="105">
        <v>1384824.6678841801</v>
      </c>
      <c r="P155" s="94">
        <v>96.77</v>
      </c>
      <c r="Q155" s="125">
        <v>0</v>
      </c>
      <c r="R155" s="125">
        <v>1340.0948311115212</v>
      </c>
      <c r="S155" s="32">
        <v>1.1676233688168666E-2</v>
      </c>
      <c r="T155" s="32">
        <v>1.1872994142038988E-3</v>
      </c>
      <c r="U155" s="32">
        <v>2.1669079572916874E-4</v>
      </c>
    </row>
    <row r="156" spans="2:21" x14ac:dyDescent="0.2">
      <c r="B156" s="23" t="s">
        <v>895</v>
      </c>
      <c r="C156" s="32" t="s">
        <v>896</v>
      </c>
      <c r="D156" s="32" t="s">
        <v>284</v>
      </c>
      <c r="E156" s="32" t="s">
        <v>178</v>
      </c>
      <c r="F156" s="32" t="s">
        <v>503</v>
      </c>
      <c r="G156" s="32" t="s">
        <v>394</v>
      </c>
      <c r="H156" s="94" t="s">
        <v>444</v>
      </c>
      <c r="I156" s="94" t="s">
        <v>254</v>
      </c>
      <c r="J156" s="94" t="s">
        <v>897</v>
      </c>
      <c r="K156" s="94">
        <v>4.1900000000000004</v>
      </c>
      <c r="L156" s="94" t="s">
        <v>184</v>
      </c>
      <c r="M156" s="32">
        <v>1.4199999999999999E-2</v>
      </c>
      <c r="N156" s="32">
        <v>2.5000000000000001E-2</v>
      </c>
      <c r="O156" s="105">
        <v>64.30825438106173</v>
      </c>
      <c r="P156" s="94">
        <v>4877000</v>
      </c>
      <c r="Q156" s="125">
        <v>0</v>
      </c>
      <c r="R156" s="125">
        <v>3136.313566164381</v>
      </c>
      <c r="S156" s="32">
        <v>3.03441015340262E-3</v>
      </c>
      <c r="T156" s="32">
        <v>2.7787162321774709E-3</v>
      </c>
      <c r="U156" s="32">
        <v>5.0713596271739531E-4</v>
      </c>
    </row>
    <row r="157" spans="2:21" x14ac:dyDescent="0.2">
      <c r="B157" s="23" t="s">
        <v>440</v>
      </c>
      <c r="C157" s="32" t="s">
        <v>441</v>
      </c>
      <c r="D157" s="32" t="s">
        <v>284</v>
      </c>
      <c r="E157" s="32" t="s">
        <v>178</v>
      </c>
      <c r="F157" s="32" t="s">
        <v>442</v>
      </c>
      <c r="G157" s="32" t="s">
        <v>443</v>
      </c>
      <c r="H157" s="94" t="s">
        <v>444</v>
      </c>
      <c r="I157" s="94" t="s">
        <v>178</v>
      </c>
      <c r="J157" s="94" t="s">
        <v>445</v>
      </c>
      <c r="K157" s="94">
        <v>4.67</v>
      </c>
      <c r="L157" s="94" t="s">
        <v>184</v>
      </c>
      <c r="M157" s="32">
        <v>2.5099999999999997E-2</v>
      </c>
      <c r="N157" s="32">
        <v>0.20739999999999997</v>
      </c>
      <c r="O157" s="105">
        <v>1441499.5496190777</v>
      </c>
      <c r="P157" s="94">
        <v>69.75</v>
      </c>
      <c r="Q157" s="125">
        <v>0</v>
      </c>
      <c r="R157" s="125">
        <v>1005.445935687818</v>
      </c>
      <c r="S157" s="32">
        <v>6.8084713204926688E-3</v>
      </c>
      <c r="T157" s="32">
        <v>8.9080663751660532E-4</v>
      </c>
      <c r="U157" s="32">
        <v>1.6257870324456233E-4</v>
      </c>
    </row>
    <row r="158" spans="2:21" x14ac:dyDescent="0.2">
      <c r="B158" s="23" t="s">
        <v>737</v>
      </c>
      <c r="C158" s="32" t="s">
        <v>738</v>
      </c>
      <c r="D158" s="32" t="s">
        <v>284</v>
      </c>
      <c r="E158" s="32" t="s">
        <v>178</v>
      </c>
      <c r="F158" s="32" t="s">
        <v>739</v>
      </c>
      <c r="G158" s="32" t="s">
        <v>400</v>
      </c>
      <c r="H158" s="94" t="s">
        <v>426</v>
      </c>
      <c r="I158" s="94" t="s">
        <v>188</v>
      </c>
      <c r="J158" s="94" t="s">
        <v>445</v>
      </c>
      <c r="K158" s="94">
        <v>5.26</v>
      </c>
      <c r="L158" s="94" t="s">
        <v>184</v>
      </c>
      <c r="M158" s="32">
        <v>6.2E-2</v>
      </c>
      <c r="N158" s="32">
        <v>0.12839999999999999</v>
      </c>
      <c r="O158" s="105">
        <v>738442.55</v>
      </c>
      <c r="P158" s="94">
        <v>87.91</v>
      </c>
      <c r="Q158" s="125">
        <v>0</v>
      </c>
      <c r="R158" s="125">
        <v>649.16483999999991</v>
      </c>
      <c r="S158" s="32">
        <v>5.0069431736355372E-3</v>
      </c>
      <c r="T158" s="32">
        <v>5.7514812859510726E-4</v>
      </c>
      <c r="U158" s="32">
        <v>1.0496872495383296E-4</v>
      </c>
    </row>
    <row r="159" spans="2:21" x14ac:dyDescent="0.2">
      <c r="B159" s="23" t="s">
        <v>422</v>
      </c>
      <c r="C159" s="32" t="s">
        <v>423</v>
      </c>
      <c r="D159" s="32" t="s">
        <v>284</v>
      </c>
      <c r="E159" s="32" t="s">
        <v>178</v>
      </c>
      <c r="F159" s="32" t="s">
        <v>424</v>
      </c>
      <c r="G159" s="32" t="s">
        <v>425</v>
      </c>
      <c r="H159" s="94" t="s">
        <v>426</v>
      </c>
      <c r="I159" s="94" t="s">
        <v>188</v>
      </c>
      <c r="J159" s="94" t="s">
        <v>427</v>
      </c>
      <c r="K159" s="94">
        <v>0.21</v>
      </c>
      <c r="L159" s="94" t="s">
        <v>184</v>
      </c>
      <c r="M159" s="32">
        <v>6.3200000000000006E-2</v>
      </c>
      <c r="N159" s="32">
        <v>0.45</v>
      </c>
      <c r="O159" s="105">
        <v>9275.81012839492</v>
      </c>
      <c r="P159" s="94">
        <v>17.8</v>
      </c>
      <c r="Q159" s="125">
        <v>0</v>
      </c>
      <c r="R159" s="125">
        <v>1.6510936816352295</v>
      </c>
      <c r="S159" s="32">
        <v>3.1179193708890488E-5</v>
      </c>
      <c r="T159" s="32">
        <v>1.4628386853602671E-6</v>
      </c>
      <c r="U159" s="32">
        <v>2.6697872075231284E-7</v>
      </c>
    </row>
    <row r="160" spans="2:21" x14ac:dyDescent="0.2">
      <c r="B160" s="23" t="s">
        <v>464</v>
      </c>
      <c r="C160" s="32" t="s">
        <v>465</v>
      </c>
      <c r="D160" s="32" t="s">
        <v>284</v>
      </c>
      <c r="E160" s="32" t="s">
        <v>178</v>
      </c>
      <c r="F160" s="32" t="s">
        <v>424</v>
      </c>
      <c r="G160" s="32" t="s">
        <v>425</v>
      </c>
      <c r="H160" s="94" t="s">
        <v>426</v>
      </c>
      <c r="I160" s="94" t="s">
        <v>188</v>
      </c>
      <c r="J160" s="94" t="s">
        <v>466</v>
      </c>
      <c r="K160" s="94">
        <v>0.25</v>
      </c>
      <c r="L160" s="94" t="s">
        <v>184</v>
      </c>
      <c r="M160" s="32">
        <v>6.7799999999999999E-2</v>
      </c>
      <c r="N160" s="32">
        <v>0.45</v>
      </c>
      <c r="O160" s="105">
        <v>3108353.6356503316</v>
      </c>
      <c r="P160" s="94">
        <v>40.21</v>
      </c>
      <c r="Q160" s="125">
        <v>0</v>
      </c>
      <c r="R160" s="125">
        <v>1249.8689965261367</v>
      </c>
      <c r="S160" s="32">
        <v>4.077772996101319E-3</v>
      </c>
      <c r="T160" s="32">
        <v>1.1073609814435609E-3</v>
      </c>
      <c r="U160" s="32">
        <v>2.0210144918611928E-4</v>
      </c>
    </row>
    <row r="161" spans="2:21" s="164" customFormat="1" x14ac:dyDescent="0.2">
      <c r="B161" s="133" t="s">
        <v>151</v>
      </c>
      <c r="C161" s="171" t="s">
        <v>178</v>
      </c>
      <c r="D161" s="171" t="s">
        <v>178</v>
      </c>
      <c r="E161" s="171" t="s">
        <v>178</v>
      </c>
      <c r="F161" s="171" t="s">
        <v>178</v>
      </c>
      <c r="G161" s="171" t="s">
        <v>178</v>
      </c>
      <c r="H161" s="172" t="s">
        <v>178</v>
      </c>
      <c r="I161" s="172" t="s">
        <v>178</v>
      </c>
      <c r="J161" s="172" t="s">
        <v>178</v>
      </c>
      <c r="K161" s="172" t="s">
        <v>178</v>
      </c>
      <c r="L161" s="172" t="s">
        <v>178</v>
      </c>
      <c r="M161" s="171" t="s">
        <v>178</v>
      </c>
      <c r="N161" s="171" t="s">
        <v>178</v>
      </c>
      <c r="O161" s="182" t="s">
        <v>178</v>
      </c>
      <c r="P161" s="172" t="s">
        <v>178</v>
      </c>
      <c r="Q161" s="173" t="s">
        <v>178</v>
      </c>
      <c r="R161" s="173">
        <v>208419.77745073172</v>
      </c>
      <c r="S161" s="171" t="s">
        <v>178</v>
      </c>
      <c r="T161" s="171">
        <v>0.1846560959201011</v>
      </c>
      <c r="U161" s="171">
        <v>3.370108321665255E-2</v>
      </c>
    </row>
    <row r="162" spans="2:21" x14ac:dyDescent="0.2">
      <c r="B162" s="23" t="s">
        <v>961</v>
      </c>
      <c r="C162" s="32" t="s">
        <v>962</v>
      </c>
      <c r="D162" s="32" t="s">
        <v>284</v>
      </c>
      <c r="E162" s="32" t="s">
        <v>178</v>
      </c>
      <c r="F162" s="32" t="s">
        <v>623</v>
      </c>
      <c r="G162" s="32" t="s">
        <v>394</v>
      </c>
      <c r="H162" s="94" t="s">
        <v>504</v>
      </c>
      <c r="I162" s="94" t="s">
        <v>183</v>
      </c>
      <c r="J162" s="94" t="s">
        <v>963</v>
      </c>
      <c r="K162" s="94">
        <v>4.87</v>
      </c>
      <c r="L162" s="94" t="s">
        <v>184</v>
      </c>
      <c r="M162" s="32">
        <v>3.0200000000000001E-2</v>
      </c>
      <c r="N162" s="32">
        <v>2.2000000000000002E-2</v>
      </c>
      <c r="O162" s="105">
        <v>56393.94469480843</v>
      </c>
      <c r="P162" s="94">
        <v>104.82000000000001</v>
      </c>
      <c r="Q162" s="125">
        <v>0</v>
      </c>
      <c r="R162" s="125">
        <v>59.112132421812589</v>
      </c>
      <c r="S162" s="32">
        <v>4.9038212778094285E-5</v>
      </c>
      <c r="T162" s="32">
        <v>5.2372263937880055E-5</v>
      </c>
      <c r="U162" s="32">
        <v>9.5583198400267616E-6</v>
      </c>
    </row>
    <row r="163" spans="2:21" x14ac:dyDescent="0.2">
      <c r="B163" s="23" t="s">
        <v>1142</v>
      </c>
      <c r="C163" s="32" t="s">
        <v>1143</v>
      </c>
      <c r="D163" s="32" t="s">
        <v>284</v>
      </c>
      <c r="E163" s="32" t="s">
        <v>178</v>
      </c>
      <c r="F163" s="32" t="s">
        <v>589</v>
      </c>
      <c r="G163" s="32" t="s">
        <v>394</v>
      </c>
      <c r="H163" s="94" t="s">
        <v>504</v>
      </c>
      <c r="I163" s="94" t="s">
        <v>183</v>
      </c>
      <c r="J163" s="94" t="s">
        <v>566</v>
      </c>
      <c r="K163" s="94">
        <v>1.39</v>
      </c>
      <c r="L163" s="94" t="s">
        <v>184</v>
      </c>
      <c r="M163" s="32">
        <v>2.7400000000000001E-2</v>
      </c>
      <c r="N163" s="32">
        <v>1.23E-2</v>
      </c>
      <c r="O163" s="105">
        <v>14322694.491042141</v>
      </c>
      <c r="P163" s="94">
        <v>103.70000000000002</v>
      </c>
      <c r="Q163" s="125">
        <v>0</v>
      </c>
      <c r="R163" s="125">
        <v>14852.634186942749</v>
      </c>
      <c r="S163" s="32">
        <v>6.9442491833034544E-3</v>
      </c>
      <c r="T163" s="32">
        <v>1.3159161172881505E-2</v>
      </c>
      <c r="U163" s="32">
        <v>2.4016428135711877E-3</v>
      </c>
    </row>
    <row r="164" spans="2:21" x14ac:dyDescent="0.2">
      <c r="B164" s="23" t="s">
        <v>946</v>
      </c>
      <c r="C164" s="32" t="s">
        <v>947</v>
      </c>
      <c r="D164" s="32" t="s">
        <v>284</v>
      </c>
      <c r="E164" s="32" t="s">
        <v>178</v>
      </c>
      <c r="F164" s="32" t="s">
        <v>589</v>
      </c>
      <c r="G164" s="32" t="s">
        <v>394</v>
      </c>
      <c r="H164" s="94" t="s">
        <v>504</v>
      </c>
      <c r="I164" s="94" t="s">
        <v>183</v>
      </c>
      <c r="J164" s="94" t="s">
        <v>948</v>
      </c>
      <c r="K164" s="94">
        <v>5.87</v>
      </c>
      <c r="L164" s="94" t="s">
        <v>184</v>
      </c>
      <c r="M164" s="32">
        <v>2.98E-2</v>
      </c>
      <c r="N164" s="32">
        <v>2.52E-2</v>
      </c>
      <c r="O164" s="105">
        <v>13561050.677124422</v>
      </c>
      <c r="P164" s="94">
        <v>104.35</v>
      </c>
      <c r="Q164" s="125">
        <v>0</v>
      </c>
      <c r="R164" s="125">
        <v>14150.956381338179</v>
      </c>
      <c r="S164" s="32">
        <v>5.33456276186383E-3</v>
      </c>
      <c r="T164" s="32">
        <v>1.2537487520977945E-2</v>
      </c>
      <c r="U164" s="32">
        <v>2.2881828415512689E-3</v>
      </c>
    </row>
    <row r="165" spans="2:21" x14ac:dyDescent="0.2">
      <c r="B165" s="23" t="s">
        <v>949</v>
      </c>
      <c r="C165" s="32" t="s">
        <v>950</v>
      </c>
      <c r="D165" s="32" t="s">
        <v>284</v>
      </c>
      <c r="E165" s="32" t="s">
        <v>178</v>
      </c>
      <c r="F165" s="32" t="s">
        <v>589</v>
      </c>
      <c r="G165" s="32" t="s">
        <v>394</v>
      </c>
      <c r="H165" s="94" t="s">
        <v>504</v>
      </c>
      <c r="I165" s="94" t="s">
        <v>183</v>
      </c>
      <c r="J165" s="94" t="s">
        <v>948</v>
      </c>
      <c r="K165" s="94">
        <v>3.29</v>
      </c>
      <c r="L165" s="94" t="s">
        <v>184</v>
      </c>
      <c r="M165" s="32">
        <v>2.4700000000000003E-2</v>
      </c>
      <c r="N165" s="32">
        <v>1.7500000000000002E-2</v>
      </c>
      <c r="O165" s="105">
        <v>15503344.041810652</v>
      </c>
      <c r="P165" s="94">
        <v>103.77000000000001</v>
      </c>
      <c r="Q165" s="125">
        <v>0</v>
      </c>
      <c r="R165" s="125">
        <v>16087.820111683166</v>
      </c>
      <c r="S165" s="32">
        <v>4.6539398485876543E-3</v>
      </c>
      <c r="T165" s="32">
        <v>1.4253513222326247E-2</v>
      </c>
      <c r="U165" s="32">
        <v>2.6013700378628218E-3</v>
      </c>
    </row>
    <row r="166" spans="2:21" x14ac:dyDescent="0.2">
      <c r="B166" s="23" t="s">
        <v>1111</v>
      </c>
      <c r="C166" s="32" t="s">
        <v>1112</v>
      </c>
      <c r="D166" s="32" t="s">
        <v>284</v>
      </c>
      <c r="E166" s="32" t="s">
        <v>178</v>
      </c>
      <c r="F166" s="32" t="s">
        <v>1113</v>
      </c>
      <c r="G166" s="32" t="s">
        <v>400</v>
      </c>
      <c r="H166" s="94" t="s">
        <v>504</v>
      </c>
      <c r="I166" s="94" t="s">
        <v>183</v>
      </c>
      <c r="J166" s="94" t="s">
        <v>1114</v>
      </c>
      <c r="K166" s="94">
        <v>4.49</v>
      </c>
      <c r="L166" s="94" t="s">
        <v>184</v>
      </c>
      <c r="M166" s="32">
        <v>1.44E-2</v>
      </c>
      <c r="N166" s="32">
        <v>2.0899999999999998E-2</v>
      </c>
      <c r="O166" s="105">
        <v>6366635.2831547717</v>
      </c>
      <c r="P166" s="94">
        <v>97.51</v>
      </c>
      <c r="Q166" s="125">
        <v>0</v>
      </c>
      <c r="R166" s="125">
        <v>6208.106064249183</v>
      </c>
      <c r="S166" s="32">
        <v>6.7017213506892336E-3</v>
      </c>
      <c r="T166" s="32">
        <v>5.5002679827404919E-3</v>
      </c>
      <c r="U166" s="32">
        <v>1.0038389909447266E-3</v>
      </c>
    </row>
    <row r="167" spans="2:21" x14ac:dyDescent="0.2">
      <c r="B167" s="23" t="s">
        <v>909</v>
      </c>
      <c r="C167" s="32" t="s">
        <v>910</v>
      </c>
      <c r="D167" s="32" t="s">
        <v>284</v>
      </c>
      <c r="E167" s="32" t="s">
        <v>178</v>
      </c>
      <c r="F167" s="32" t="s">
        <v>503</v>
      </c>
      <c r="G167" s="32" t="s">
        <v>394</v>
      </c>
      <c r="H167" s="94" t="s">
        <v>504</v>
      </c>
      <c r="I167" s="94" t="s">
        <v>183</v>
      </c>
      <c r="J167" s="94" t="s">
        <v>911</v>
      </c>
      <c r="K167" s="94">
        <v>0.41</v>
      </c>
      <c r="L167" s="94" t="s">
        <v>184</v>
      </c>
      <c r="M167" s="32">
        <v>5.9000000000000004E-2</v>
      </c>
      <c r="N167" s="32">
        <v>4.7999999999999996E-3</v>
      </c>
      <c r="O167" s="105">
        <v>33070.977475871339</v>
      </c>
      <c r="P167" s="94">
        <v>102.75000000000001</v>
      </c>
      <c r="Q167" s="125">
        <v>0</v>
      </c>
      <c r="R167" s="125">
        <v>33.980429096545272</v>
      </c>
      <c r="S167" s="32">
        <v>6.1307517094719231E-5</v>
      </c>
      <c r="T167" s="32">
        <v>3.010603624764512E-5</v>
      </c>
      <c r="U167" s="32">
        <v>5.4945710178149567E-6</v>
      </c>
    </row>
    <row r="168" spans="2:21" x14ac:dyDescent="0.2">
      <c r="B168" s="23" t="s">
        <v>904</v>
      </c>
      <c r="C168" s="32" t="s">
        <v>905</v>
      </c>
      <c r="D168" s="32" t="s">
        <v>284</v>
      </c>
      <c r="E168" s="32" t="s">
        <v>178</v>
      </c>
      <c r="F168" s="32" t="s">
        <v>906</v>
      </c>
      <c r="G168" s="32" t="s">
        <v>907</v>
      </c>
      <c r="H168" s="94" t="s">
        <v>671</v>
      </c>
      <c r="I168" s="94" t="s">
        <v>183</v>
      </c>
      <c r="J168" s="94" t="s">
        <v>908</v>
      </c>
      <c r="K168" s="94">
        <v>0.99</v>
      </c>
      <c r="L168" s="94" t="s">
        <v>184</v>
      </c>
      <c r="M168" s="32">
        <v>4.8399999999999999E-2</v>
      </c>
      <c r="N168" s="32">
        <v>9.300000000000001E-3</v>
      </c>
      <c r="O168" s="105">
        <v>474571.76904016902</v>
      </c>
      <c r="P168" s="94">
        <v>103.88999999999999</v>
      </c>
      <c r="Q168" s="125">
        <v>0</v>
      </c>
      <c r="R168" s="125">
        <v>493.03261047292949</v>
      </c>
      <c r="S168" s="32">
        <v>1.1299327834289738E-3</v>
      </c>
      <c r="T168" s="32">
        <v>4.3681784005718157E-4</v>
      </c>
      <c r="U168" s="32">
        <v>7.9722439191258726E-5</v>
      </c>
    </row>
    <row r="169" spans="2:21" x14ac:dyDescent="0.2">
      <c r="B169" s="23" t="s">
        <v>943</v>
      </c>
      <c r="C169" s="32" t="s">
        <v>944</v>
      </c>
      <c r="D169" s="32" t="s">
        <v>284</v>
      </c>
      <c r="E169" s="32" t="s">
        <v>178</v>
      </c>
      <c r="F169" s="32" t="s">
        <v>602</v>
      </c>
      <c r="G169" s="32" t="s">
        <v>394</v>
      </c>
      <c r="H169" s="94" t="s">
        <v>671</v>
      </c>
      <c r="I169" s="94" t="s">
        <v>183</v>
      </c>
      <c r="J169" s="94" t="s">
        <v>945</v>
      </c>
      <c r="K169" s="94">
        <v>1.01</v>
      </c>
      <c r="L169" s="94" t="s">
        <v>184</v>
      </c>
      <c r="M169" s="32">
        <v>1.95E-2</v>
      </c>
      <c r="N169" s="32">
        <v>1.2699999999999999E-2</v>
      </c>
      <c r="O169" s="105">
        <v>1030593.3666684985</v>
      </c>
      <c r="P169" s="94">
        <v>102.58</v>
      </c>
      <c r="Q169" s="125">
        <v>0</v>
      </c>
      <c r="R169" s="125">
        <v>1057.1826755285456</v>
      </c>
      <c r="S169" s="32">
        <v>1.5045158637496329E-3</v>
      </c>
      <c r="T169" s="32">
        <v>9.3664443905096815E-4</v>
      </c>
      <c r="U169" s="32">
        <v>1.7094443607499311E-4</v>
      </c>
    </row>
    <row r="170" spans="2:21" x14ac:dyDescent="0.2">
      <c r="B170" s="23" t="s">
        <v>1131</v>
      </c>
      <c r="C170" s="32" t="s">
        <v>1132</v>
      </c>
      <c r="D170" s="32" t="s">
        <v>284</v>
      </c>
      <c r="E170" s="32" t="s">
        <v>178</v>
      </c>
      <c r="F170" s="32" t="s">
        <v>791</v>
      </c>
      <c r="G170" s="32" t="s">
        <v>394</v>
      </c>
      <c r="H170" s="94" t="s">
        <v>671</v>
      </c>
      <c r="I170" s="94" t="s">
        <v>183</v>
      </c>
      <c r="J170" s="94" t="s">
        <v>1130</v>
      </c>
      <c r="K170" s="94">
        <v>3.33</v>
      </c>
      <c r="L170" s="94" t="s">
        <v>184</v>
      </c>
      <c r="M170" s="32">
        <v>1.8700000000000001E-2</v>
      </c>
      <c r="N170" s="32">
        <v>1.8700000000000001E-2</v>
      </c>
      <c r="O170" s="105">
        <v>4948841.715894606</v>
      </c>
      <c r="P170" s="94">
        <v>100.05</v>
      </c>
      <c r="Q170" s="125">
        <v>0</v>
      </c>
      <c r="R170" s="125">
        <v>4951.3161367525536</v>
      </c>
      <c r="S170" s="32">
        <v>6.8269302191952073E-3</v>
      </c>
      <c r="T170" s="32">
        <v>4.3867751835357984E-3</v>
      </c>
      <c r="U170" s="32">
        <v>8.0061844033058472E-4</v>
      </c>
    </row>
    <row r="171" spans="2:21" x14ac:dyDescent="0.2">
      <c r="B171" s="23" t="s">
        <v>1133</v>
      </c>
      <c r="C171" s="32" t="s">
        <v>1134</v>
      </c>
      <c r="D171" s="32" t="s">
        <v>284</v>
      </c>
      <c r="E171" s="32" t="s">
        <v>178</v>
      </c>
      <c r="F171" s="32" t="s">
        <v>791</v>
      </c>
      <c r="G171" s="32" t="s">
        <v>394</v>
      </c>
      <c r="H171" s="94" t="s">
        <v>671</v>
      </c>
      <c r="I171" s="94" t="s">
        <v>183</v>
      </c>
      <c r="J171" s="94" t="s">
        <v>1130</v>
      </c>
      <c r="K171" s="94">
        <v>5.86</v>
      </c>
      <c r="L171" s="94" t="s">
        <v>184</v>
      </c>
      <c r="M171" s="32">
        <v>2.6800000000000001E-2</v>
      </c>
      <c r="N171" s="32">
        <v>2.6200000000000001E-2</v>
      </c>
      <c r="O171" s="105">
        <v>7597484.3530026013</v>
      </c>
      <c r="P171" s="94">
        <v>100.4</v>
      </c>
      <c r="Q171" s="125">
        <v>0</v>
      </c>
      <c r="R171" s="125">
        <v>7627.874290414612</v>
      </c>
      <c r="S171" s="32">
        <v>9.8857870169683278E-3</v>
      </c>
      <c r="T171" s="32">
        <v>6.758156562038535E-3</v>
      </c>
      <c r="U171" s="32">
        <v>1.2334128237335609E-3</v>
      </c>
    </row>
    <row r="172" spans="2:21" x14ac:dyDescent="0.2">
      <c r="B172" s="23" t="s">
        <v>1118</v>
      </c>
      <c r="C172" s="32" t="s">
        <v>1119</v>
      </c>
      <c r="D172" s="32" t="s">
        <v>284</v>
      </c>
      <c r="E172" s="32" t="s">
        <v>178</v>
      </c>
      <c r="F172" s="32" t="s">
        <v>750</v>
      </c>
      <c r="G172" s="32" t="s">
        <v>400</v>
      </c>
      <c r="H172" s="94" t="s">
        <v>671</v>
      </c>
      <c r="I172" s="94" t="s">
        <v>183</v>
      </c>
      <c r="J172" s="94" t="s">
        <v>1120</v>
      </c>
      <c r="K172" s="94">
        <v>4.34</v>
      </c>
      <c r="L172" s="94" t="s">
        <v>184</v>
      </c>
      <c r="M172" s="32">
        <v>1.6299999999999999E-2</v>
      </c>
      <c r="N172" s="32">
        <v>1.9799999999999998E-2</v>
      </c>
      <c r="O172" s="105">
        <v>3371663.3421661439</v>
      </c>
      <c r="P172" s="94">
        <v>98.53</v>
      </c>
      <c r="Q172" s="125">
        <v>0</v>
      </c>
      <c r="R172" s="125">
        <v>3322.0998906718883</v>
      </c>
      <c r="S172" s="32">
        <v>6.1859139759586537E-3</v>
      </c>
      <c r="T172" s="32">
        <v>2.943319504374185E-3</v>
      </c>
      <c r="U172" s="32">
        <v>5.3717725946632604E-4</v>
      </c>
    </row>
    <row r="173" spans="2:21" x14ac:dyDescent="0.2">
      <c r="B173" s="23" t="s">
        <v>1140</v>
      </c>
      <c r="C173" s="32" t="s">
        <v>1141</v>
      </c>
      <c r="D173" s="32" t="s">
        <v>284</v>
      </c>
      <c r="E173" s="32" t="s">
        <v>178</v>
      </c>
      <c r="F173" s="32" t="s">
        <v>503</v>
      </c>
      <c r="G173" s="32" t="s">
        <v>394</v>
      </c>
      <c r="H173" s="94" t="s">
        <v>198</v>
      </c>
      <c r="I173" s="94" t="s">
        <v>188</v>
      </c>
      <c r="J173" s="94" t="s">
        <v>798</v>
      </c>
      <c r="K173" s="94">
        <v>1.2</v>
      </c>
      <c r="L173" s="94" t="s">
        <v>184</v>
      </c>
      <c r="M173" s="32">
        <v>6.0999999999999999E-2</v>
      </c>
      <c r="N173" s="32">
        <v>9.0000000000000011E-3</v>
      </c>
      <c r="O173" s="105">
        <v>465819.44509352307</v>
      </c>
      <c r="P173" s="94">
        <v>111.00000000000001</v>
      </c>
      <c r="Q173" s="125">
        <v>0</v>
      </c>
      <c r="R173" s="125">
        <v>517.0595837322694</v>
      </c>
      <c r="S173" s="32">
        <v>4.5321736463169968E-4</v>
      </c>
      <c r="T173" s="32">
        <v>4.5810529719351393E-4</v>
      </c>
      <c r="U173" s="32">
        <v>8.3607555254434229E-5</v>
      </c>
    </row>
    <row r="174" spans="2:21" x14ac:dyDescent="0.2">
      <c r="B174" s="23" t="s">
        <v>979</v>
      </c>
      <c r="C174" s="32" t="s">
        <v>980</v>
      </c>
      <c r="D174" s="32" t="s">
        <v>284</v>
      </c>
      <c r="E174" s="32" t="s">
        <v>178</v>
      </c>
      <c r="F174" s="32" t="s">
        <v>520</v>
      </c>
      <c r="G174" s="32" t="s">
        <v>400</v>
      </c>
      <c r="H174" s="94" t="s">
        <v>416</v>
      </c>
      <c r="I174" s="94" t="s">
        <v>183</v>
      </c>
      <c r="J174" s="94" t="s">
        <v>981</v>
      </c>
      <c r="K174" s="94">
        <v>4.59</v>
      </c>
      <c r="L174" s="94" t="s">
        <v>184</v>
      </c>
      <c r="M174" s="32">
        <v>3.39E-2</v>
      </c>
      <c r="N174" s="32">
        <v>2.7799999999999998E-2</v>
      </c>
      <c r="O174" s="105">
        <v>2620590.2511525252</v>
      </c>
      <c r="P174" s="94">
        <v>102.69</v>
      </c>
      <c r="Q174" s="125">
        <v>88.83800939999999</v>
      </c>
      <c r="R174" s="125">
        <v>2779.9221378223883</v>
      </c>
      <c r="S174" s="32">
        <v>2.4148167158283182E-3</v>
      </c>
      <c r="T174" s="32">
        <v>2.4629599705502481E-3</v>
      </c>
      <c r="U174" s="32">
        <v>4.4950814384548245E-4</v>
      </c>
    </row>
    <row r="175" spans="2:21" x14ac:dyDescent="0.2">
      <c r="B175" s="23" t="s">
        <v>1164</v>
      </c>
      <c r="C175" s="32" t="s">
        <v>1165</v>
      </c>
      <c r="D175" s="32" t="s">
        <v>284</v>
      </c>
      <c r="E175" s="32" t="s">
        <v>178</v>
      </c>
      <c r="F175" s="32" t="s">
        <v>498</v>
      </c>
      <c r="G175" s="32" t="s">
        <v>499</v>
      </c>
      <c r="H175" s="94" t="s">
        <v>395</v>
      </c>
      <c r="I175" s="94" t="s">
        <v>188</v>
      </c>
      <c r="J175" s="94" t="s">
        <v>500</v>
      </c>
      <c r="K175" s="94">
        <v>2.36</v>
      </c>
      <c r="L175" s="94" t="s">
        <v>184</v>
      </c>
      <c r="M175" s="32">
        <v>1.52E-2</v>
      </c>
      <c r="N175" s="32">
        <v>1.15E-2</v>
      </c>
      <c r="O175" s="105">
        <v>1364513.6345648048</v>
      </c>
      <c r="P175" s="94">
        <v>101.92000000000002</v>
      </c>
      <c r="Q175" s="125">
        <v>0</v>
      </c>
      <c r="R175" s="125">
        <v>1390.7122959668866</v>
      </c>
      <c r="S175" s="32">
        <v>2.3245262316455486E-3</v>
      </c>
      <c r="T175" s="32">
        <v>1.2321455586528066E-3</v>
      </c>
      <c r="U175" s="32">
        <v>2.2487554391464217E-4</v>
      </c>
    </row>
    <row r="176" spans="2:21" x14ac:dyDescent="0.2">
      <c r="B176" s="23" t="s">
        <v>995</v>
      </c>
      <c r="C176" s="32" t="s">
        <v>996</v>
      </c>
      <c r="D176" s="32" t="s">
        <v>284</v>
      </c>
      <c r="E176" s="32" t="s">
        <v>178</v>
      </c>
      <c r="F176" s="32" t="s">
        <v>498</v>
      </c>
      <c r="G176" s="32" t="s">
        <v>499</v>
      </c>
      <c r="H176" s="94" t="s">
        <v>416</v>
      </c>
      <c r="I176" s="94" t="s">
        <v>183</v>
      </c>
      <c r="J176" s="94" t="s">
        <v>997</v>
      </c>
      <c r="K176" s="94">
        <v>5.2</v>
      </c>
      <c r="L176" s="94" t="s">
        <v>184</v>
      </c>
      <c r="M176" s="32">
        <v>3.6499999999999998E-2</v>
      </c>
      <c r="N176" s="32">
        <v>3.1099999999999999E-2</v>
      </c>
      <c r="O176" s="105">
        <v>8228786.8571854839</v>
      </c>
      <c r="P176" s="94">
        <v>103.2</v>
      </c>
      <c r="Q176" s="125">
        <v>0</v>
      </c>
      <c r="R176" s="125">
        <v>8492.1080362938774</v>
      </c>
      <c r="S176" s="32">
        <v>3.836321500920053E-3</v>
      </c>
      <c r="T176" s="32">
        <v>7.5238517922534042E-3</v>
      </c>
      <c r="U176" s="32">
        <v>1.3731577833758935E-3</v>
      </c>
    </row>
    <row r="177" spans="2:21" x14ac:dyDescent="0.2">
      <c r="B177" s="23" t="s">
        <v>1115</v>
      </c>
      <c r="C177" s="32" t="s">
        <v>1116</v>
      </c>
      <c r="D177" s="32" t="s">
        <v>284</v>
      </c>
      <c r="E177" s="32" t="s">
        <v>178</v>
      </c>
      <c r="F177" s="32" t="s">
        <v>415</v>
      </c>
      <c r="G177" s="32" t="s">
        <v>400</v>
      </c>
      <c r="H177" s="94" t="s">
        <v>395</v>
      </c>
      <c r="I177" s="94" t="s">
        <v>188</v>
      </c>
      <c r="J177" s="94" t="s">
        <v>1117</v>
      </c>
      <c r="K177" s="94">
        <v>5.77</v>
      </c>
      <c r="L177" s="94" t="s">
        <v>184</v>
      </c>
      <c r="M177" s="32">
        <v>2.5499999999999998E-2</v>
      </c>
      <c r="N177" s="32">
        <v>3.1899999999999998E-2</v>
      </c>
      <c r="O177" s="105">
        <v>2724053.2292960403</v>
      </c>
      <c r="P177" s="94">
        <v>96.5</v>
      </c>
      <c r="Q177" s="125">
        <v>0</v>
      </c>
      <c r="R177" s="125">
        <v>2628.7113660027276</v>
      </c>
      <c r="S177" s="32">
        <v>2.6097163371335452E-3</v>
      </c>
      <c r="T177" s="32">
        <v>2.3289900031757062E-3</v>
      </c>
      <c r="U177" s="32">
        <v>4.2505764847177314E-4</v>
      </c>
    </row>
    <row r="178" spans="2:21" x14ac:dyDescent="0.2">
      <c r="B178" s="23" t="s">
        <v>1138</v>
      </c>
      <c r="C178" s="32" t="s">
        <v>1139</v>
      </c>
      <c r="D178" s="32" t="s">
        <v>284</v>
      </c>
      <c r="E178" s="32" t="s">
        <v>178</v>
      </c>
      <c r="F178" s="32" t="s">
        <v>804</v>
      </c>
      <c r="G178" s="32" t="s">
        <v>394</v>
      </c>
      <c r="H178" s="94" t="s">
        <v>416</v>
      </c>
      <c r="I178" s="94" t="s">
        <v>183</v>
      </c>
      <c r="J178" s="94" t="s">
        <v>805</v>
      </c>
      <c r="K178" s="94">
        <v>1.88</v>
      </c>
      <c r="L178" s="94" t="s">
        <v>184</v>
      </c>
      <c r="M178" s="32">
        <v>6.4000000000000001E-2</v>
      </c>
      <c r="N178" s="32">
        <v>1.26E-2</v>
      </c>
      <c r="O178" s="105">
        <v>461600.84504221025</v>
      </c>
      <c r="P178" s="94">
        <v>110.17000000000002</v>
      </c>
      <c r="Q178" s="125">
        <v>0</v>
      </c>
      <c r="R178" s="125">
        <v>508.54565048461404</v>
      </c>
      <c r="S178" s="32">
        <v>1.4184946193248342E-3</v>
      </c>
      <c r="T178" s="32">
        <v>4.5056210866473796E-4</v>
      </c>
      <c r="U178" s="32">
        <v>8.223086837572337E-5</v>
      </c>
    </row>
    <row r="179" spans="2:21" x14ac:dyDescent="0.2">
      <c r="B179" s="23" t="s">
        <v>1135</v>
      </c>
      <c r="C179" s="32" t="s">
        <v>1136</v>
      </c>
      <c r="D179" s="32" t="s">
        <v>284</v>
      </c>
      <c r="E179" s="32" t="s">
        <v>178</v>
      </c>
      <c r="F179" s="32" t="s">
        <v>791</v>
      </c>
      <c r="G179" s="32" t="s">
        <v>394</v>
      </c>
      <c r="H179" s="94" t="s">
        <v>416</v>
      </c>
      <c r="I179" s="94" t="s">
        <v>183</v>
      </c>
      <c r="J179" s="94" t="s">
        <v>1137</v>
      </c>
      <c r="K179" s="94">
        <v>0.18</v>
      </c>
      <c r="L179" s="94" t="s">
        <v>184</v>
      </c>
      <c r="M179" s="32">
        <v>6.0999999999999999E-2</v>
      </c>
      <c r="N179" s="32">
        <v>4.7999999999999996E-3</v>
      </c>
      <c r="O179" s="105">
        <v>1572878.8539628941</v>
      </c>
      <c r="P179" s="94">
        <v>106.01</v>
      </c>
      <c r="Q179" s="125">
        <v>0</v>
      </c>
      <c r="R179" s="125">
        <v>1667.4088644728413</v>
      </c>
      <c r="S179" s="32">
        <v>1.0485859026419294E-2</v>
      </c>
      <c r="T179" s="32">
        <v>1.4772936377830438E-3</v>
      </c>
      <c r="U179" s="32">
        <v>2.6961685491227869E-4</v>
      </c>
    </row>
    <row r="180" spans="2:21" x14ac:dyDescent="0.2">
      <c r="B180" s="23" t="s">
        <v>1169</v>
      </c>
      <c r="C180" s="32" t="s">
        <v>1170</v>
      </c>
      <c r="D180" s="32" t="s">
        <v>284</v>
      </c>
      <c r="E180" s="32" t="s">
        <v>178</v>
      </c>
      <c r="F180" s="32" t="s">
        <v>393</v>
      </c>
      <c r="G180" s="32" t="s">
        <v>394</v>
      </c>
      <c r="H180" s="94" t="s">
        <v>395</v>
      </c>
      <c r="I180" s="94" t="s">
        <v>188</v>
      </c>
      <c r="J180" s="94" t="s">
        <v>1171</v>
      </c>
      <c r="K180" s="94">
        <v>1.24</v>
      </c>
      <c r="L180" s="94" t="s">
        <v>184</v>
      </c>
      <c r="M180" s="32">
        <v>1.0500000000000001E-2</v>
      </c>
      <c r="N180" s="32">
        <v>8.8000000000000005E-3</v>
      </c>
      <c r="O180" s="105">
        <v>16728.774163205508</v>
      </c>
      <c r="P180" s="94">
        <v>100.4</v>
      </c>
      <c r="Q180" s="125">
        <v>4.6542563209999999E-2</v>
      </c>
      <c r="R180" s="125">
        <v>16.842231608703656</v>
      </c>
      <c r="S180" s="32">
        <v>5.5762580544018361E-5</v>
      </c>
      <c r="T180" s="32">
        <v>1.4921907956554256E-5</v>
      </c>
      <c r="U180" s="32">
        <v>2.7233569478944141E-6</v>
      </c>
    </row>
    <row r="181" spans="2:21" x14ac:dyDescent="0.2">
      <c r="B181" s="23" t="s">
        <v>1051</v>
      </c>
      <c r="C181" s="32" t="s">
        <v>1052</v>
      </c>
      <c r="D181" s="32" t="s">
        <v>284</v>
      </c>
      <c r="E181" s="32" t="s">
        <v>178</v>
      </c>
      <c r="F181" s="32" t="s">
        <v>655</v>
      </c>
      <c r="G181" s="32" t="s">
        <v>443</v>
      </c>
      <c r="H181" s="94" t="s">
        <v>416</v>
      </c>
      <c r="I181" s="94" t="s">
        <v>183</v>
      </c>
      <c r="J181" s="94" t="s">
        <v>1053</v>
      </c>
      <c r="K181" s="94">
        <v>3.4</v>
      </c>
      <c r="L181" s="94" t="s">
        <v>184</v>
      </c>
      <c r="M181" s="32">
        <v>4.8000000000000001E-2</v>
      </c>
      <c r="N181" s="32">
        <v>1.9400000000000001E-2</v>
      </c>
      <c r="O181" s="105">
        <v>1250656.393223604</v>
      </c>
      <c r="P181" s="94">
        <v>111.14</v>
      </c>
      <c r="Q181" s="125">
        <v>0</v>
      </c>
      <c r="R181" s="125">
        <v>1389.9795151980613</v>
      </c>
      <c r="S181" s="32">
        <v>6.082804730254091E-4</v>
      </c>
      <c r="T181" s="32">
        <v>1.2314963283465866E-3</v>
      </c>
      <c r="U181" s="32">
        <v>2.2475705465238596E-4</v>
      </c>
    </row>
    <row r="182" spans="2:21" x14ac:dyDescent="0.2">
      <c r="B182" s="23" t="s">
        <v>1062</v>
      </c>
      <c r="C182" s="32" t="s">
        <v>1063</v>
      </c>
      <c r="D182" s="32" t="s">
        <v>284</v>
      </c>
      <c r="E182" s="32" t="s">
        <v>178</v>
      </c>
      <c r="F182" s="32" t="s">
        <v>655</v>
      </c>
      <c r="G182" s="32" t="s">
        <v>443</v>
      </c>
      <c r="H182" s="94" t="s">
        <v>416</v>
      </c>
      <c r="I182" s="94" t="s">
        <v>183</v>
      </c>
      <c r="J182" s="94" t="s">
        <v>1064</v>
      </c>
      <c r="K182" s="94">
        <v>2.06</v>
      </c>
      <c r="L182" s="94" t="s">
        <v>184</v>
      </c>
      <c r="M182" s="32">
        <v>4.4999999999999998E-2</v>
      </c>
      <c r="N182" s="32">
        <v>1.5300000000000001E-2</v>
      </c>
      <c r="O182" s="105">
        <v>160770.63595265432</v>
      </c>
      <c r="P182" s="94">
        <v>107.82000000000001</v>
      </c>
      <c r="Q182" s="125">
        <v>0</v>
      </c>
      <c r="R182" s="125">
        <v>173.34289968415189</v>
      </c>
      <c r="S182" s="32">
        <v>2.6772438660709654E-4</v>
      </c>
      <c r="T182" s="32">
        <v>1.5357862628325553E-4</v>
      </c>
      <c r="U182" s="32">
        <v>2.8029218525830202E-5</v>
      </c>
    </row>
    <row r="183" spans="2:21" x14ac:dyDescent="0.2">
      <c r="B183" s="23" t="s">
        <v>998</v>
      </c>
      <c r="C183" s="32" t="s">
        <v>999</v>
      </c>
      <c r="D183" s="32" t="s">
        <v>284</v>
      </c>
      <c r="E183" s="32" t="s">
        <v>178</v>
      </c>
      <c r="F183" s="32" t="s">
        <v>1000</v>
      </c>
      <c r="G183" s="32" t="s">
        <v>462</v>
      </c>
      <c r="H183" s="94" t="s">
        <v>395</v>
      </c>
      <c r="I183" s="94" t="s">
        <v>188</v>
      </c>
      <c r="J183" s="94" t="s">
        <v>1001</v>
      </c>
      <c r="K183" s="94">
        <v>3.57</v>
      </c>
      <c r="L183" s="94" t="s">
        <v>184</v>
      </c>
      <c r="M183" s="32">
        <v>2.4500000000000001E-2</v>
      </c>
      <c r="N183" s="32">
        <v>2.0799999999999999E-2</v>
      </c>
      <c r="O183" s="105">
        <v>2268046.5057122265</v>
      </c>
      <c r="P183" s="94">
        <v>101.97</v>
      </c>
      <c r="Q183" s="125">
        <v>0</v>
      </c>
      <c r="R183" s="125">
        <v>2312.7270218050899</v>
      </c>
      <c r="S183" s="32">
        <v>1.4458478025936923E-3</v>
      </c>
      <c r="T183" s="32">
        <v>2.0490336761654149E-3</v>
      </c>
      <c r="U183" s="32">
        <v>3.7396357856527739E-4</v>
      </c>
    </row>
    <row r="184" spans="2:21" x14ac:dyDescent="0.2">
      <c r="B184" s="23" t="s">
        <v>1174</v>
      </c>
      <c r="C184" s="32" t="s">
        <v>1175</v>
      </c>
      <c r="D184" s="32" t="s">
        <v>284</v>
      </c>
      <c r="E184" s="32" t="s">
        <v>178</v>
      </c>
      <c r="F184" s="32" t="s">
        <v>623</v>
      </c>
      <c r="G184" s="32" t="s">
        <v>394</v>
      </c>
      <c r="H184" s="94" t="s">
        <v>395</v>
      </c>
      <c r="I184" s="94" t="s">
        <v>188</v>
      </c>
      <c r="J184" s="94" t="s">
        <v>295</v>
      </c>
      <c r="K184" s="94">
        <v>1.58</v>
      </c>
      <c r="L184" s="94" t="s">
        <v>184</v>
      </c>
      <c r="M184" s="32">
        <v>2.18E-2</v>
      </c>
      <c r="N184" s="32">
        <v>9.4999999999999998E-3</v>
      </c>
      <c r="O184" s="105">
        <v>88654.984358247821</v>
      </c>
      <c r="P184" s="94">
        <v>102.78</v>
      </c>
      <c r="Q184" s="125">
        <v>0</v>
      </c>
      <c r="R184" s="125">
        <v>91.119592848380805</v>
      </c>
      <c r="S184" s="32">
        <v>8.8655073013320837E-5</v>
      </c>
      <c r="T184" s="32">
        <v>8.0730286170603972E-5</v>
      </c>
      <c r="U184" s="32">
        <v>1.4733865561183089E-5</v>
      </c>
    </row>
    <row r="185" spans="2:21" x14ac:dyDescent="0.2">
      <c r="B185" s="23" t="s">
        <v>1150</v>
      </c>
      <c r="C185" s="32" t="s">
        <v>1151</v>
      </c>
      <c r="D185" s="32" t="s">
        <v>284</v>
      </c>
      <c r="E185" s="32" t="s">
        <v>178</v>
      </c>
      <c r="F185" s="32" t="s">
        <v>623</v>
      </c>
      <c r="G185" s="32" t="s">
        <v>394</v>
      </c>
      <c r="H185" s="94" t="s">
        <v>395</v>
      </c>
      <c r="I185" s="94" t="s">
        <v>188</v>
      </c>
      <c r="J185" s="94" t="s">
        <v>863</v>
      </c>
      <c r="K185" s="94">
        <v>2.06</v>
      </c>
      <c r="L185" s="94" t="s">
        <v>184</v>
      </c>
      <c r="M185" s="32">
        <v>1.5600000000000001E-2</v>
      </c>
      <c r="N185" s="32">
        <v>9.7999999999999997E-3</v>
      </c>
      <c r="O185" s="105">
        <v>152766.61625153944</v>
      </c>
      <c r="P185" s="94">
        <v>102.17</v>
      </c>
      <c r="Q185" s="125">
        <v>0</v>
      </c>
      <c r="R185" s="125">
        <v>156.08165156696484</v>
      </c>
      <c r="S185" s="32">
        <v>1.6080696447530468E-4</v>
      </c>
      <c r="T185" s="32">
        <v>1.3828547739395963E-4</v>
      </c>
      <c r="U185" s="32">
        <v>2.5238107402231956E-5</v>
      </c>
    </row>
    <row r="186" spans="2:21" x14ac:dyDescent="0.2">
      <c r="B186" s="23" t="s">
        <v>940</v>
      </c>
      <c r="C186" s="32" t="s">
        <v>941</v>
      </c>
      <c r="D186" s="32" t="s">
        <v>284</v>
      </c>
      <c r="E186" s="32" t="s">
        <v>178</v>
      </c>
      <c r="F186" s="32" t="s">
        <v>612</v>
      </c>
      <c r="G186" s="32" t="s">
        <v>406</v>
      </c>
      <c r="H186" s="94" t="s">
        <v>416</v>
      </c>
      <c r="I186" s="94" t="s">
        <v>183</v>
      </c>
      <c r="J186" s="94" t="s">
        <v>942</v>
      </c>
      <c r="K186" s="94">
        <v>4.6100000000000003</v>
      </c>
      <c r="L186" s="94" t="s">
        <v>184</v>
      </c>
      <c r="M186" s="32">
        <v>3.85E-2</v>
      </c>
      <c r="N186" s="32">
        <v>2.64E-2</v>
      </c>
      <c r="O186" s="105">
        <v>2702605.8905578363</v>
      </c>
      <c r="P186" s="94">
        <v>107.42</v>
      </c>
      <c r="Q186" s="125">
        <v>0</v>
      </c>
      <c r="R186" s="125">
        <v>2903.1392473049682</v>
      </c>
      <c r="S186" s="32">
        <v>6.7763185172612867E-3</v>
      </c>
      <c r="T186" s="32">
        <v>2.5721280670999692E-3</v>
      </c>
      <c r="U186" s="32">
        <v>4.6943211704600769E-4</v>
      </c>
    </row>
    <row r="187" spans="2:21" x14ac:dyDescent="0.2">
      <c r="B187" s="23" t="s">
        <v>1017</v>
      </c>
      <c r="C187" s="32" t="s">
        <v>1018</v>
      </c>
      <c r="D187" s="32" t="s">
        <v>284</v>
      </c>
      <c r="E187" s="32" t="s">
        <v>178</v>
      </c>
      <c r="F187" s="32" t="s">
        <v>544</v>
      </c>
      <c r="G187" s="32" t="s">
        <v>545</v>
      </c>
      <c r="H187" s="94" t="s">
        <v>395</v>
      </c>
      <c r="I187" s="94" t="s">
        <v>188</v>
      </c>
      <c r="J187" s="94" t="s">
        <v>1019</v>
      </c>
      <c r="K187" s="94">
        <v>5.0999999999999996</v>
      </c>
      <c r="L187" s="94" t="s">
        <v>184</v>
      </c>
      <c r="M187" s="32">
        <v>5.0900000000000001E-2</v>
      </c>
      <c r="N187" s="32">
        <v>2.9300000000000003E-2</v>
      </c>
      <c r="O187" s="105">
        <v>5416105.6626442745</v>
      </c>
      <c r="P187" s="94">
        <v>112.20000000000002</v>
      </c>
      <c r="Q187" s="125">
        <v>0</v>
      </c>
      <c r="R187" s="125">
        <v>6076.8705530602974</v>
      </c>
      <c r="S187" s="32">
        <v>4.7690659118624816E-3</v>
      </c>
      <c r="T187" s="32">
        <v>5.3839957295089254E-3</v>
      </c>
      <c r="U187" s="32">
        <v>9.826184573770711E-4</v>
      </c>
    </row>
    <row r="188" spans="2:21" x14ac:dyDescent="0.2">
      <c r="B188" s="23" t="s">
        <v>917</v>
      </c>
      <c r="C188" s="32" t="s">
        <v>918</v>
      </c>
      <c r="D188" s="32" t="s">
        <v>284</v>
      </c>
      <c r="E188" s="32" t="s">
        <v>178</v>
      </c>
      <c r="F188" s="32" t="s">
        <v>919</v>
      </c>
      <c r="G188" s="32" t="s">
        <v>907</v>
      </c>
      <c r="H188" s="94" t="s">
        <v>395</v>
      </c>
      <c r="I188" s="94" t="s">
        <v>188</v>
      </c>
      <c r="J188" s="94" t="s">
        <v>920</v>
      </c>
      <c r="K188" s="94">
        <v>1.47</v>
      </c>
      <c r="L188" s="94" t="s">
        <v>184</v>
      </c>
      <c r="M188" s="32">
        <v>4.0999999999999995E-2</v>
      </c>
      <c r="N188" s="32">
        <v>1.3000000000000001E-2</v>
      </c>
      <c r="O188" s="105">
        <v>34447.359541759528</v>
      </c>
      <c r="P188" s="94">
        <v>104.15</v>
      </c>
      <c r="Q188" s="125">
        <v>12.188623195</v>
      </c>
      <c r="R188" s="125">
        <v>36.106574133534707</v>
      </c>
      <c r="S188" s="32">
        <v>5.7412265902932545E-5</v>
      </c>
      <c r="T188" s="32">
        <v>3.1989761711190319E-5</v>
      </c>
      <c r="U188" s="32">
        <v>5.8383646428666478E-6</v>
      </c>
    </row>
    <row r="189" spans="2:21" x14ac:dyDescent="0.2">
      <c r="B189" s="23" t="s">
        <v>991</v>
      </c>
      <c r="C189" s="32" t="s">
        <v>992</v>
      </c>
      <c r="D189" s="32" t="s">
        <v>284</v>
      </c>
      <c r="E189" s="32" t="s">
        <v>178</v>
      </c>
      <c r="F189" s="32" t="s">
        <v>993</v>
      </c>
      <c r="G189" s="32" t="s">
        <v>400</v>
      </c>
      <c r="H189" s="94" t="s">
        <v>182</v>
      </c>
      <c r="I189" s="94" t="s">
        <v>183</v>
      </c>
      <c r="J189" s="94" t="s">
        <v>994</v>
      </c>
      <c r="K189" s="94">
        <v>4.04</v>
      </c>
      <c r="L189" s="94" t="s">
        <v>184</v>
      </c>
      <c r="M189" s="32">
        <v>4.3499999999999997E-2</v>
      </c>
      <c r="N189" s="32">
        <v>5.2400000000000002E-2</v>
      </c>
      <c r="O189" s="105">
        <v>2871358.8957659635</v>
      </c>
      <c r="P189" s="94">
        <v>97.32</v>
      </c>
      <c r="Q189" s="125">
        <v>0</v>
      </c>
      <c r="R189" s="125">
        <v>2794.4064772736915</v>
      </c>
      <c r="S189" s="32">
        <v>1.5304347873041297E-3</v>
      </c>
      <c r="T189" s="32">
        <v>2.4757928293497994E-3</v>
      </c>
      <c r="U189" s="32">
        <v>4.5185023409793944E-4</v>
      </c>
    </row>
    <row r="190" spans="2:21" x14ac:dyDescent="0.2">
      <c r="B190" s="23" t="s">
        <v>1086</v>
      </c>
      <c r="C190" s="32" t="s">
        <v>1087</v>
      </c>
      <c r="D190" s="32" t="s">
        <v>284</v>
      </c>
      <c r="E190" s="32" t="s">
        <v>178</v>
      </c>
      <c r="F190" s="32" t="s">
        <v>437</v>
      </c>
      <c r="G190" s="32" t="s">
        <v>406</v>
      </c>
      <c r="H190" s="94" t="s">
        <v>182</v>
      </c>
      <c r="I190" s="94" t="s">
        <v>183</v>
      </c>
      <c r="J190" s="94" t="s">
        <v>1088</v>
      </c>
      <c r="K190" s="94">
        <v>5.61</v>
      </c>
      <c r="L190" s="94" t="s">
        <v>184</v>
      </c>
      <c r="M190" s="32">
        <v>2.2200000000000001E-2</v>
      </c>
      <c r="N190" s="32">
        <v>3.1E-2</v>
      </c>
      <c r="O190" s="105">
        <v>1291979.6256215223</v>
      </c>
      <c r="P190" s="94">
        <v>96.23</v>
      </c>
      <c r="Q190" s="125">
        <v>0</v>
      </c>
      <c r="R190" s="125">
        <v>1243.271993735591</v>
      </c>
      <c r="S190" s="32">
        <v>4.7465920093666663E-3</v>
      </c>
      <c r="T190" s="32">
        <v>1.1015161581020515E-3</v>
      </c>
      <c r="U190" s="32">
        <v>2.0103472633119622E-4</v>
      </c>
    </row>
    <row r="191" spans="2:21" x14ac:dyDescent="0.2">
      <c r="B191" s="23" t="s">
        <v>1172</v>
      </c>
      <c r="C191" s="32" t="s">
        <v>1173</v>
      </c>
      <c r="D191" s="32" t="s">
        <v>284</v>
      </c>
      <c r="E191" s="32" t="s">
        <v>178</v>
      </c>
      <c r="F191" s="32" t="s">
        <v>842</v>
      </c>
      <c r="G191" s="32" t="s">
        <v>406</v>
      </c>
      <c r="H191" s="94" t="s">
        <v>401</v>
      </c>
      <c r="I191" s="94" t="s">
        <v>188</v>
      </c>
      <c r="J191" s="94" t="s">
        <v>871</v>
      </c>
      <c r="K191" s="94">
        <v>0.41</v>
      </c>
      <c r="L191" s="94" t="s">
        <v>184</v>
      </c>
      <c r="M191" s="32">
        <v>1.9400000000000001E-2</v>
      </c>
      <c r="N191" s="32">
        <v>1.7000000000000001E-2</v>
      </c>
      <c r="O191" s="105">
        <v>2170.4035853608334</v>
      </c>
      <c r="P191" s="94">
        <v>100.4</v>
      </c>
      <c r="Q191" s="125">
        <v>0</v>
      </c>
      <c r="R191" s="125">
        <v>2.1790851997022771</v>
      </c>
      <c r="S191" s="32">
        <v>1.4011021236505657E-4</v>
      </c>
      <c r="T191" s="32">
        <v>1.9306294756476029E-6</v>
      </c>
      <c r="U191" s="32">
        <v>3.5235394908097072E-7</v>
      </c>
    </row>
    <row r="192" spans="2:21" x14ac:dyDescent="0.2">
      <c r="B192" s="23" t="s">
        <v>1092</v>
      </c>
      <c r="C192" s="32" t="s">
        <v>1093</v>
      </c>
      <c r="D192" s="32" t="s">
        <v>284</v>
      </c>
      <c r="E192" s="32" t="s">
        <v>178</v>
      </c>
      <c r="F192" s="32" t="s">
        <v>842</v>
      </c>
      <c r="G192" s="32" t="s">
        <v>406</v>
      </c>
      <c r="H192" s="94" t="s">
        <v>401</v>
      </c>
      <c r="I192" s="94" t="s">
        <v>188</v>
      </c>
      <c r="J192" s="94" t="s">
        <v>1091</v>
      </c>
      <c r="K192" s="94">
        <v>10.61</v>
      </c>
      <c r="L192" s="94" t="s">
        <v>184</v>
      </c>
      <c r="M192" s="32">
        <v>3.0499999999999999E-2</v>
      </c>
      <c r="N192" s="32">
        <v>4.6500000000000007E-2</v>
      </c>
      <c r="O192" s="105">
        <v>823212.00076002663</v>
      </c>
      <c r="P192" s="94">
        <v>84.99</v>
      </c>
      <c r="Q192" s="125">
        <v>0</v>
      </c>
      <c r="R192" s="125">
        <v>699.64787911368728</v>
      </c>
      <c r="S192" s="32">
        <v>2.6048745781934377E-3</v>
      </c>
      <c r="T192" s="32">
        <v>6.1987517430514734E-4</v>
      </c>
      <c r="U192" s="32">
        <v>1.131317367515117E-4</v>
      </c>
    </row>
    <row r="193" spans="2:21" x14ac:dyDescent="0.2">
      <c r="B193" s="23" t="s">
        <v>967</v>
      </c>
      <c r="C193" s="32" t="s">
        <v>968</v>
      </c>
      <c r="D193" s="32" t="s">
        <v>284</v>
      </c>
      <c r="E193" s="32" t="s">
        <v>178</v>
      </c>
      <c r="F193" s="32" t="s">
        <v>842</v>
      </c>
      <c r="G193" s="32" t="s">
        <v>406</v>
      </c>
      <c r="H193" s="94" t="s">
        <v>401</v>
      </c>
      <c r="I193" s="94" t="s">
        <v>188</v>
      </c>
      <c r="J193" s="94" t="s">
        <v>969</v>
      </c>
      <c r="K193" s="94">
        <v>7.58</v>
      </c>
      <c r="L193" s="94" t="s">
        <v>184</v>
      </c>
      <c r="M193" s="32">
        <v>4.36E-2</v>
      </c>
      <c r="N193" s="32">
        <v>3.7699999999999997E-2</v>
      </c>
      <c r="O193" s="105">
        <v>2658107.3116269526</v>
      </c>
      <c r="P193" s="94">
        <v>104.77000000000001</v>
      </c>
      <c r="Q193" s="125">
        <v>0</v>
      </c>
      <c r="R193" s="125">
        <v>2784.8990302629418</v>
      </c>
      <c r="S193" s="32">
        <v>8.8603577054231757E-3</v>
      </c>
      <c r="T193" s="32">
        <v>2.4673694058693321E-3</v>
      </c>
      <c r="U193" s="32">
        <v>4.5031289792568999E-4</v>
      </c>
    </row>
    <row r="194" spans="2:21" x14ac:dyDescent="0.2">
      <c r="B194" s="23" t="s">
        <v>982</v>
      </c>
      <c r="C194" s="32" t="s">
        <v>983</v>
      </c>
      <c r="D194" s="32" t="s">
        <v>284</v>
      </c>
      <c r="E194" s="32" t="s">
        <v>178</v>
      </c>
      <c r="F194" s="32" t="s">
        <v>842</v>
      </c>
      <c r="G194" s="32" t="s">
        <v>406</v>
      </c>
      <c r="H194" s="94" t="s">
        <v>401</v>
      </c>
      <c r="I194" s="94" t="s">
        <v>188</v>
      </c>
      <c r="J194" s="94" t="s">
        <v>984</v>
      </c>
      <c r="K194" s="94">
        <v>8.35</v>
      </c>
      <c r="L194" s="94" t="s">
        <v>184</v>
      </c>
      <c r="M194" s="32">
        <v>3.95E-2</v>
      </c>
      <c r="N194" s="32">
        <v>4.0599999999999997E-2</v>
      </c>
      <c r="O194" s="105">
        <v>1612455.7384734326</v>
      </c>
      <c r="P194" s="94">
        <v>99.4</v>
      </c>
      <c r="Q194" s="125">
        <v>0</v>
      </c>
      <c r="R194" s="125">
        <v>1602.7810037210506</v>
      </c>
      <c r="S194" s="32">
        <v>6.7182864041796823E-3</v>
      </c>
      <c r="T194" s="32">
        <v>1.4200345398218885E-3</v>
      </c>
      <c r="U194" s="32">
        <v>2.5916665224940907E-4</v>
      </c>
    </row>
    <row r="195" spans="2:21" x14ac:dyDescent="0.2">
      <c r="B195" s="23" t="s">
        <v>985</v>
      </c>
      <c r="C195" s="32" t="s">
        <v>986</v>
      </c>
      <c r="D195" s="32" t="s">
        <v>284</v>
      </c>
      <c r="E195" s="32" t="s">
        <v>178</v>
      </c>
      <c r="F195" s="32" t="s">
        <v>842</v>
      </c>
      <c r="G195" s="32" t="s">
        <v>406</v>
      </c>
      <c r="H195" s="94" t="s">
        <v>401</v>
      </c>
      <c r="I195" s="94" t="s">
        <v>188</v>
      </c>
      <c r="J195" s="94" t="s">
        <v>984</v>
      </c>
      <c r="K195" s="94">
        <v>9.01</v>
      </c>
      <c r="L195" s="94" t="s">
        <v>184</v>
      </c>
      <c r="M195" s="32">
        <v>3.95E-2</v>
      </c>
      <c r="N195" s="32">
        <v>4.2099999999999999E-2</v>
      </c>
      <c r="O195" s="105">
        <v>206663.20347767134</v>
      </c>
      <c r="P195" s="94">
        <v>98.07</v>
      </c>
      <c r="Q195" s="125">
        <v>0</v>
      </c>
      <c r="R195" s="125">
        <v>202.67460350585873</v>
      </c>
      <c r="S195" s="32">
        <v>8.6106090048879483E-4</v>
      </c>
      <c r="T195" s="32">
        <v>1.7956597729499644E-4</v>
      </c>
      <c r="U195" s="32">
        <v>3.2772099472506299E-5</v>
      </c>
    </row>
    <row r="196" spans="2:21" x14ac:dyDescent="0.2">
      <c r="B196" s="23" t="s">
        <v>1089</v>
      </c>
      <c r="C196" s="32" t="s">
        <v>1090</v>
      </c>
      <c r="D196" s="32" t="s">
        <v>284</v>
      </c>
      <c r="E196" s="32" t="s">
        <v>178</v>
      </c>
      <c r="F196" s="32" t="s">
        <v>842</v>
      </c>
      <c r="G196" s="32" t="s">
        <v>406</v>
      </c>
      <c r="H196" s="94" t="s">
        <v>401</v>
      </c>
      <c r="I196" s="94" t="s">
        <v>188</v>
      </c>
      <c r="J196" s="94" t="s">
        <v>1091</v>
      </c>
      <c r="K196" s="94">
        <v>9.98</v>
      </c>
      <c r="L196" s="94" t="s">
        <v>184</v>
      </c>
      <c r="M196" s="32">
        <v>3.0499999999999999E-2</v>
      </c>
      <c r="N196" s="32">
        <v>4.4600000000000001E-2</v>
      </c>
      <c r="O196" s="105">
        <v>659890.89943861938</v>
      </c>
      <c r="P196" s="94">
        <v>87.37</v>
      </c>
      <c r="Q196" s="125">
        <v>0</v>
      </c>
      <c r="R196" s="125">
        <v>576.54667882880369</v>
      </c>
      <c r="S196" s="32">
        <v>2.088080624118532E-3</v>
      </c>
      <c r="T196" s="32">
        <v>5.1080977117631756E-4</v>
      </c>
      <c r="U196" s="32">
        <v>9.32265058486941E-5</v>
      </c>
    </row>
    <row r="197" spans="2:21" x14ac:dyDescent="0.2">
      <c r="B197" s="23" t="s">
        <v>951</v>
      </c>
      <c r="C197" s="32" t="s">
        <v>952</v>
      </c>
      <c r="D197" s="32" t="s">
        <v>284</v>
      </c>
      <c r="E197" s="32" t="s">
        <v>178</v>
      </c>
      <c r="F197" s="32" t="s">
        <v>953</v>
      </c>
      <c r="G197" s="32" t="s">
        <v>406</v>
      </c>
      <c r="H197" s="94" t="s">
        <v>182</v>
      </c>
      <c r="I197" s="94" t="s">
        <v>183</v>
      </c>
      <c r="J197" s="94" t="s">
        <v>954</v>
      </c>
      <c r="K197" s="94">
        <v>3.92</v>
      </c>
      <c r="L197" s="94" t="s">
        <v>184</v>
      </c>
      <c r="M197" s="32">
        <v>3.5799999999999998E-2</v>
      </c>
      <c r="N197" s="32">
        <v>2.63E-2</v>
      </c>
      <c r="O197" s="105">
        <v>2394129.0013006763</v>
      </c>
      <c r="P197" s="94">
        <v>106.45</v>
      </c>
      <c r="Q197" s="125">
        <v>0</v>
      </c>
      <c r="R197" s="125">
        <v>2548.550321455848</v>
      </c>
      <c r="S197" s="32">
        <v>2.0091818197311134E-3</v>
      </c>
      <c r="T197" s="32">
        <v>2.2579687895847686E-3</v>
      </c>
      <c r="U197" s="32">
        <v>4.1209575941281954E-4</v>
      </c>
    </row>
    <row r="198" spans="2:21" x14ac:dyDescent="0.2">
      <c r="B198" s="23" t="s">
        <v>1011</v>
      </c>
      <c r="C198" s="32" t="s">
        <v>1012</v>
      </c>
      <c r="D198" s="32" t="s">
        <v>284</v>
      </c>
      <c r="E198" s="32" t="s">
        <v>178</v>
      </c>
      <c r="F198" s="32" t="s">
        <v>511</v>
      </c>
      <c r="G198" s="32" t="s">
        <v>400</v>
      </c>
      <c r="H198" s="94" t="s">
        <v>401</v>
      </c>
      <c r="I198" s="94" t="s">
        <v>188</v>
      </c>
      <c r="J198" s="94" t="s">
        <v>1013</v>
      </c>
      <c r="K198" s="94">
        <v>4.9800000000000004</v>
      </c>
      <c r="L198" s="94" t="s">
        <v>184</v>
      </c>
      <c r="M198" s="32">
        <v>3.5000000000000003E-2</v>
      </c>
      <c r="N198" s="32">
        <v>3.4599999999999999E-2</v>
      </c>
      <c r="O198" s="105">
        <v>6899843.0382627845</v>
      </c>
      <c r="P198" s="94">
        <v>100.35000000000001</v>
      </c>
      <c r="Q198" s="125">
        <v>0</v>
      </c>
      <c r="R198" s="125">
        <v>6923.9924887362013</v>
      </c>
      <c r="S198" s="32">
        <v>6.7920428449828396E-3</v>
      </c>
      <c r="T198" s="32">
        <v>6.1345302100822424E-3</v>
      </c>
      <c r="U198" s="32">
        <v>1.1195964697233998E-3</v>
      </c>
    </row>
    <row r="199" spans="2:21" x14ac:dyDescent="0.2">
      <c r="B199" s="23" t="s">
        <v>1005</v>
      </c>
      <c r="C199" s="32" t="s">
        <v>1006</v>
      </c>
      <c r="D199" s="32" t="s">
        <v>284</v>
      </c>
      <c r="E199" s="32" t="s">
        <v>178</v>
      </c>
      <c r="F199" s="32" t="s">
        <v>457</v>
      </c>
      <c r="G199" s="32" t="s">
        <v>406</v>
      </c>
      <c r="H199" s="94" t="s">
        <v>182</v>
      </c>
      <c r="I199" s="94" t="s">
        <v>183</v>
      </c>
      <c r="J199" s="94" t="s">
        <v>1007</v>
      </c>
      <c r="K199" s="94">
        <v>4.4400000000000004</v>
      </c>
      <c r="L199" s="94" t="s">
        <v>184</v>
      </c>
      <c r="M199" s="32">
        <v>2.9399999999999999E-2</v>
      </c>
      <c r="N199" s="32">
        <v>2.6600000000000002E-2</v>
      </c>
      <c r="O199" s="105">
        <v>770069.80294799653</v>
      </c>
      <c r="P199" s="94">
        <v>101.96000000000001</v>
      </c>
      <c r="Q199" s="125">
        <v>0</v>
      </c>
      <c r="R199" s="125">
        <v>785.16317104290522</v>
      </c>
      <c r="S199" s="32">
        <v>3.3448574348919386E-3</v>
      </c>
      <c r="T199" s="32">
        <v>6.9564015276478474E-4</v>
      </c>
      <c r="U199" s="32">
        <v>1.2695939746995851E-4</v>
      </c>
    </row>
    <row r="200" spans="2:21" x14ac:dyDescent="0.2">
      <c r="B200" s="23" t="s">
        <v>955</v>
      </c>
      <c r="C200" s="32" t="s">
        <v>956</v>
      </c>
      <c r="D200" s="32" t="s">
        <v>284</v>
      </c>
      <c r="E200" s="32" t="s">
        <v>178</v>
      </c>
      <c r="F200" s="32" t="s">
        <v>405</v>
      </c>
      <c r="G200" s="32" t="s">
        <v>406</v>
      </c>
      <c r="H200" s="94" t="s">
        <v>182</v>
      </c>
      <c r="I200" s="94" t="s">
        <v>183</v>
      </c>
      <c r="J200" s="94" t="s">
        <v>957</v>
      </c>
      <c r="K200" s="94">
        <v>5</v>
      </c>
      <c r="L200" s="94" t="s">
        <v>184</v>
      </c>
      <c r="M200" s="32">
        <v>4.0999999999999995E-2</v>
      </c>
      <c r="N200" s="32">
        <v>2.7699999999999999E-2</v>
      </c>
      <c r="O200" s="105">
        <v>2498817.5340020582</v>
      </c>
      <c r="P200" s="94">
        <v>106.85</v>
      </c>
      <c r="Q200" s="125">
        <v>51.225759310000001</v>
      </c>
      <c r="R200" s="125">
        <v>2721.2122942602905</v>
      </c>
      <c r="S200" s="32">
        <v>8.3293917800068614E-3</v>
      </c>
      <c r="T200" s="32">
        <v>2.4109441271554454E-3</v>
      </c>
      <c r="U200" s="32">
        <v>4.4001487335203985E-4</v>
      </c>
    </row>
    <row r="201" spans="2:21" x14ac:dyDescent="0.2">
      <c r="B201" s="23" t="s">
        <v>1048</v>
      </c>
      <c r="C201" s="32" t="s">
        <v>1049</v>
      </c>
      <c r="D201" s="32" t="s">
        <v>284</v>
      </c>
      <c r="E201" s="32" t="s">
        <v>178</v>
      </c>
      <c r="F201" s="32" t="s">
        <v>685</v>
      </c>
      <c r="G201" s="32" t="s">
        <v>443</v>
      </c>
      <c r="H201" s="94" t="s">
        <v>401</v>
      </c>
      <c r="I201" s="94" t="s">
        <v>188</v>
      </c>
      <c r="J201" s="94" t="s">
        <v>1050</v>
      </c>
      <c r="K201" s="94">
        <v>3.72</v>
      </c>
      <c r="L201" s="94" t="s">
        <v>184</v>
      </c>
      <c r="M201" s="32">
        <v>2.9600000000000001E-2</v>
      </c>
      <c r="N201" s="32">
        <v>2.1099999999999997E-2</v>
      </c>
      <c r="O201" s="105">
        <v>957647.92423172831</v>
      </c>
      <c r="P201" s="94">
        <v>103.47</v>
      </c>
      <c r="Q201" s="125">
        <v>0</v>
      </c>
      <c r="R201" s="125">
        <v>990.8783068649509</v>
      </c>
      <c r="S201" s="32">
        <v>2.3449118357070091E-3</v>
      </c>
      <c r="T201" s="32">
        <v>8.7789998586316684E-4</v>
      </c>
      <c r="U201" s="32">
        <v>1.6022314525849355E-4</v>
      </c>
    </row>
    <row r="202" spans="2:21" x14ac:dyDescent="0.2">
      <c r="B202" s="23" t="s">
        <v>1158</v>
      </c>
      <c r="C202" s="32" t="s">
        <v>1159</v>
      </c>
      <c r="D202" s="32" t="s">
        <v>284</v>
      </c>
      <c r="E202" s="32" t="s">
        <v>178</v>
      </c>
      <c r="F202" s="32" t="s">
        <v>685</v>
      </c>
      <c r="G202" s="32" t="s">
        <v>443</v>
      </c>
      <c r="H202" s="94" t="s">
        <v>401</v>
      </c>
      <c r="I202" s="94" t="s">
        <v>188</v>
      </c>
      <c r="J202" s="94" t="s">
        <v>1160</v>
      </c>
      <c r="K202" s="94">
        <v>0.4</v>
      </c>
      <c r="L202" s="94" t="s">
        <v>184</v>
      </c>
      <c r="M202" s="32">
        <v>2.3E-2</v>
      </c>
      <c r="N202" s="32">
        <v>1.1000000000000001E-2</v>
      </c>
      <c r="O202" s="105">
        <v>6238295.5812350996</v>
      </c>
      <c r="P202" s="94">
        <v>100.54</v>
      </c>
      <c r="Q202" s="125">
        <v>0</v>
      </c>
      <c r="R202" s="125">
        <v>6271.9823772344344</v>
      </c>
      <c r="S202" s="32">
        <v>2.0962740894904346E-3</v>
      </c>
      <c r="T202" s="32">
        <v>5.5568612231800436E-3</v>
      </c>
      <c r="U202" s="32">
        <v>1.014167669757359E-3</v>
      </c>
    </row>
    <row r="203" spans="2:21" x14ac:dyDescent="0.2">
      <c r="B203" s="23" t="s">
        <v>1166</v>
      </c>
      <c r="C203" s="32" t="s">
        <v>1167</v>
      </c>
      <c r="D203" s="32" t="s">
        <v>284</v>
      </c>
      <c r="E203" s="32" t="s">
        <v>178</v>
      </c>
      <c r="F203" s="32" t="s">
        <v>685</v>
      </c>
      <c r="G203" s="32" t="s">
        <v>443</v>
      </c>
      <c r="H203" s="94" t="s">
        <v>401</v>
      </c>
      <c r="I203" s="94" t="s">
        <v>188</v>
      </c>
      <c r="J203" s="94" t="s">
        <v>1168</v>
      </c>
      <c r="K203" s="94">
        <v>5.15</v>
      </c>
      <c r="L203" s="94" t="s">
        <v>184</v>
      </c>
      <c r="M203" s="32">
        <v>1.899999976158142E-2</v>
      </c>
      <c r="N203" s="32">
        <v>1.6E-2</v>
      </c>
      <c r="O203" s="105">
        <v>4980030.6297770888</v>
      </c>
      <c r="P203" s="94">
        <v>101.73999999999998</v>
      </c>
      <c r="Q203" s="125">
        <v>0</v>
      </c>
      <c r="R203" s="125">
        <v>5066.6831622743348</v>
      </c>
      <c r="S203" s="32">
        <v>3.4473470334148936E-3</v>
      </c>
      <c r="T203" s="32">
        <v>4.4889882498356255E-3</v>
      </c>
      <c r="U203" s="32">
        <v>8.1927306982459383E-4</v>
      </c>
    </row>
    <row r="204" spans="2:21" x14ac:dyDescent="0.2">
      <c r="B204" s="23" t="s">
        <v>976</v>
      </c>
      <c r="C204" s="32" t="s">
        <v>977</v>
      </c>
      <c r="D204" s="32" t="s">
        <v>284</v>
      </c>
      <c r="E204" s="32" t="s">
        <v>178</v>
      </c>
      <c r="F204" s="32" t="s">
        <v>612</v>
      </c>
      <c r="G204" s="32" t="s">
        <v>406</v>
      </c>
      <c r="H204" s="94" t="s">
        <v>182</v>
      </c>
      <c r="I204" s="94" t="s">
        <v>183</v>
      </c>
      <c r="J204" s="94" t="s">
        <v>978</v>
      </c>
      <c r="K204" s="94">
        <v>3.83</v>
      </c>
      <c r="L204" s="94" t="s">
        <v>184</v>
      </c>
      <c r="M204" s="32">
        <v>3.0499999999999999E-2</v>
      </c>
      <c r="N204" s="32">
        <v>2.07E-2</v>
      </c>
      <c r="O204" s="105">
        <v>4029379.6043926557</v>
      </c>
      <c r="P204" s="94">
        <v>105.10999999999999</v>
      </c>
      <c r="Q204" s="125">
        <v>0</v>
      </c>
      <c r="R204" s="125">
        <v>4235.2809018930921</v>
      </c>
      <c r="S204" s="32">
        <v>9.8116642187243003E-3</v>
      </c>
      <c r="T204" s="32">
        <v>3.7523811129364462E-3</v>
      </c>
      <c r="U204" s="32">
        <v>6.8483689919657015E-4</v>
      </c>
    </row>
    <row r="205" spans="2:21" x14ac:dyDescent="0.2">
      <c r="B205" s="23" t="s">
        <v>1026</v>
      </c>
      <c r="C205" s="32" t="s">
        <v>1027</v>
      </c>
      <c r="D205" s="32" t="s">
        <v>284</v>
      </c>
      <c r="E205" s="32" t="s">
        <v>178</v>
      </c>
      <c r="F205" s="32" t="s">
        <v>612</v>
      </c>
      <c r="G205" s="32" t="s">
        <v>406</v>
      </c>
      <c r="H205" s="94" t="s">
        <v>182</v>
      </c>
      <c r="I205" s="94" t="s">
        <v>183</v>
      </c>
      <c r="J205" s="94" t="s">
        <v>1028</v>
      </c>
      <c r="K205" s="94">
        <v>5.85</v>
      </c>
      <c r="L205" s="94" t="s">
        <v>184</v>
      </c>
      <c r="M205" s="32">
        <v>3.6600000000000001E-2</v>
      </c>
      <c r="N205" s="32">
        <v>3.1400000000000004E-2</v>
      </c>
      <c r="O205" s="105">
        <v>1282544.9080310648</v>
      </c>
      <c r="P205" s="94">
        <v>104.44</v>
      </c>
      <c r="Q205" s="125">
        <v>0</v>
      </c>
      <c r="R205" s="125">
        <v>1339.4899015832307</v>
      </c>
      <c r="S205" s="32">
        <v>1.6710682840795632E-3</v>
      </c>
      <c r="T205" s="32">
        <v>1.1867634577492512E-3</v>
      </c>
      <c r="U205" s="32">
        <v>2.1659297977032603E-4</v>
      </c>
    </row>
    <row r="206" spans="2:21" x14ac:dyDescent="0.2">
      <c r="B206" s="23" t="s">
        <v>1124</v>
      </c>
      <c r="C206" s="32" t="s">
        <v>1125</v>
      </c>
      <c r="D206" s="32" t="s">
        <v>284</v>
      </c>
      <c r="E206" s="32" t="s">
        <v>178</v>
      </c>
      <c r="F206" s="32" t="s">
        <v>612</v>
      </c>
      <c r="G206" s="32" t="s">
        <v>406</v>
      </c>
      <c r="H206" s="94" t="s">
        <v>182</v>
      </c>
      <c r="I206" s="94" t="s">
        <v>183</v>
      </c>
      <c r="J206" s="94" t="s">
        <v>1126</v>
      </c>
      <c r="K206" s="94">
        <v>6.79</v>
      </c>
      <c r="L206" s="94" t="s">
        <v>184</v>
      </c>
      <c r="M206" s="32">
        <v>3.3000000000000002E-2</v>
      </c>
      <c r="N206" s="32">
        <v>3.5799999999999998E-2</v>
      </c>
      <c r="O206" s="105">
        <v>2471580.5767121394</v>
      </c>
      <c r="P206" s="94">
        <v>98.86</v>
      </c>
      <c r="Q206" s="125">
        <v>0</v>
      </c>
      <c r="R206" s="125">
        <v>2443.4045581376208</v>
      </c>
      <c r="S206" s="32">
        <v>8.0156337113043482E-3</v>
      </c>
      <c r="T206" s="32">
        <v>2.1648115739195109E-3</v>
      </c>
      <c r="U206" s="32">
        <v>3.9509388865559893E-4</v>
      </c>
    </row>
    <row r="207" spans="2:21" x14ac:dyDescent="0.2">
      <c r="B207" s="23" t="s">
        <v>1127</v>
      </c>
      <c r="C207" s="32" t="s">
        <v>1128</v>
      </c>
      <c r="D207" s="32" t="s">
        <v>284</v>
      </c>
      <c r="E207" s="32" t="s">
        <v>178</v>
      </c>
      <c r="F207" s="32" t="s">
        <v>1129</v>
      </c>
      <c r="G207" s="32" t="s">
        <v>545</v>
      </c>
      <c r="H207" s="94" t="s">
        <v>182</v>
      </c>
      <c r="I207" s="94" t="s">
        <v>183</v>
      </c>
      <c r="J207" s="94" t="s">
        <v>1130</v>
      </c>
      <c r="K207" s="94">
        <v>4.87</v>
      </c>
      <c r="L207" s="94" t="s">
        <v>184</v>
      </c>
      <c r="M207" s="32">
        <v>2.3E-2</v>
      </c>
      <c r="N207" s="32">
        <v>3.8100000000000002E-2</v>
      </c>
      <c r="O207" s="105">
        <v>59506.678567699761</v>
      </c>
      <c r="P207" s="94">
        <v>93.83</v>
      </c>
      <c r="Q207" s="125">
        <v>0</v>
      </c>
      <c r="R207" s="125">
        <v>55.835116146377281</v>
      </c>
      <c r="S207" s="32">
        <v>1.888805893419179E-4</v>
      </c>
      <c r="T207" s="32">
        <v>4.9468887688802356E-5</v>
      </c>
      <c r="U207" s="32">
        <v>9.028432515744991E-6</v>
      </c>
    </row>
    <row r="208" spans="2:21" x14ac:dyDescent="0.2">
      <c r="B208" s="23" t="s">
        <v>1068</v>
      </c>
      <c r="C208" s="32" t="s">
        <v>1069</v>
      </c>
      <c r="D208" s="32" t="s">
        <v>284</v>
      </c>
      <c r="E208" s="32" t="s">
        <v>178</v>
      </c>
      <c r="F208" s="32" t="s">
        <v>689</v>
      </c>
      <c r="G208" s="32" t="s">
        <v>690</v>
      </c>
      <c r="H208" s="94" t="s">
        <v>401</v>
      </c>
      <c r="I208" s="94" t="s">
        <v>188</v>
      </c>
      <c r="J208" s="94" t="s">
        <v>354</v>
      </c>
      <c r="K208" s="94">
        <v>3.59</v>
      </c>
      <c r="L208" s="94" t="s">
        <v>184</v>
      </c>
      <c r="M208" s="32">
        <v>2.7000000000000003E-2</v>
      </c>
      <c r="N208" s="32">
        <v>2.9600000000000001E-2</v>
      </c>
      <c r="O208" s="105">
        <v>1455656.2781710664</v>
      </c>
      <c r="P208" s="94">
        <v>99.26</v>
      </c>
      <c r="Q208" s="125">
        <v>0</v>
      </c>
      <c r="R208" s="125">
        <v>1444.8844215551524</v>
      </c>
      <c r="S208" s="32">
        <v>6.8450223795084881E-3</v>
      </c>
      <c r="T208" s="32">
        <v>1.2801410672421353E-3</v>
      </c>
      <c r="U208" s="32">
        <v>2.3363507400724418E-4</v>
      </c>
    </row>
    <row r="209" spans="2:21" x14ac:dyDescent="0.2">
      <c r="B209" s="23" t="s">
        <v>1036</v>
      </c>
      <c r="C209" s="32" t="s">
        <v>1037</v>
      </c>
      <c r="D209" s="32" t="s">
        <v>284</v>
      </c>
      <c r="E209" s="32" t="s">
        <v>178</v>
      </c>
      <c r="F209" s="32" t="s">
        <v>700</v>
      </c>
      <c r="G209" s="32" t="s">
        <v>690</v>
      </c>
      <c r="H209" s="94" t="s">
        <v>438</v>
      </c>
      <c r="I209" s="94" t="s">
        <v>188</v>
      </c>
      <c r="J209" s="94" t="s">
        <v>1038</v>
      </c>
      <c r="K209" s="94">
        <v>1.1299999999999999</v>
      </c>
      <c r="L209" s="94" t="s">
        <v>184</v>
      </c>
      <c r="M209" s="32">
        <v>4.2999999999999997E-2</v>
      </c>
      <c r="N209" s="32">
        <v>3.1600000000000003E-2</v>
      </c>
      <c r="O209" s="105">
        <v>2555617.8548820494</v>
      </c>
      <c r="P209" s="94">
        <v>101.70000000000002</v>
      </c>
      <c r="Q209" s="125">
        <v>0</v>
      </c>
      <c r="R209" s="125">
        <v>2599.0633582805326</v>
      </c>
      <c r="S209" s="32">
        <v>7.0807050409071306E-3</v>
      </c>
      <c r="T209" s="32">
        <v>2.3027224127159492E-3</v>
      </c>
      <c r="U209" s="32">
        <v>4.2026362178354369E-4</v>
      </c>
    </row>
    <row r="210" spans="2:21" x14ac:dyDescent="0.2">
      <c r="B210" s="23" t="s">
        <v>1008</v>
      </c>
      <c r="C210" s="32" t="s">
        <v>1009</v>
      </c>
      <c r="D210" s="32" t="s">
        <v>284</v>
      </c>
      <c r="E210" s="32" t="s">
        <v>178</v>
      </c>
      <c r="F210" s="32" t="s">
        <v>700</v>
      </c>
      <c r="G210" s="32" t="s">
        <v>690</v>
      </c>
      <c r="H210" s="94" t="s">
        <v>438</v>
      </c>
      <c r="I210" s="94" t="s">
        <v>188</v>
      </c>
      <c r="J210" s="94" t="s">
        <v>1010</v>
      </c>
      <c r="K210" s="94">
        <v>1.85</v>
      </c>
      <c r="L210" s="94" t="s">
        <v>184</v>
      </c>
      <c r="M210" s="32">
        <v>4.2500000000000003E-2</v>
      </c>
      <c r="N210" s="32">
        <v>3.4500000000000003E-2</v>
      </c>
      <c r="O210" s="105">
        <v>5517659.6620463338</v>
      </c>
      <c r="P210" s="94">
        <v>102.18</v>
      </c>
      <c r="Q210" s="125">
        <v>0</v>
      </c>
      <c r="R210" s="125">
        <v>5637.9446425653332</v>
      </c>
      <c r="S210" s="32">
        <v>1.123158909724928E-2</v>
      </c>
      <c r="T210" s="32">
        <v>4.9951154321516587E-3</v>
      </c>
      <c r="U210" s="32">
        <v>9.1164496908116056E-4</v>
      </c>
    </row>
    <row r="211" spans="2:21" x14ac:dyDescent="0.2">
      <c r="B211" s="23" t="s">
        <v>928</v>
      </c>
      <c r="C211" s="32" t="s">
        <v>929</v>
      </c>
      <c r="D211" s="32" t="s">
        <v>284</v>
      </c>
      <c r="E211" s="32" t="s">
        <v>178</v>
      </c>
      <c r="F211" s="32" t="s">
        <v>562</v>
      </c>
      <c r="G211" s="32" t="s">
        <v>425</v>
      </c>
      <c r="H211" s="94" t="s">
        <v>487</v>
      </c>
      <c r="I211" s="94" t="s">
        <v>183</v>
      </c>
      <c r="J211" s="94" t="s">
        <v>930</v>
      </c>
      <c r="K211" s="94">
        <v>3.73</v>
      </c>
      <c r="L211" s="94" t="s">
        <v>184</v>
      </c>
      <c r="M211" s="32">
        <v>3.7499999999999999E-2</v>
      </c>
      <c r="N211" s="32">
        <v>2.4700000000000003E-2</v>
      </c>
      <c r="O211" s="105">
        <v>9250.6053241232476</v>
      </c>
      <c r="P211" s="94">
        <v>104.84</v>
      </c>
      <c r="Q211" s="125">
        <v>0</v>
      </c>
      <c r="R211" s="125">
        <v>9.6983317063542458</v>
      </c>
      <c r="S211" s="32">
        <v>1.7552328870903516E-5</v>
      </c>
      <c r="T211" s="32">
        <v>8.5925438158422706E-6</v>
      </c>
      <c r="U211" s="32">
        <v>1.568201865947232E-6</v>
      </c>
    </row>
    <row r="212" spans="2:21" x14ac:dyDescent="0.2">
      <c r="B212" s="23" t="s">
        <v>1176</v>
      </c>
      <c r="C212" s="32" t="s">
        <v>1177</v>
      </c>
      <c r="D212" s="32" t="s">
        <v>284</v>
      </c>
      <c r="E212" s="32" t="s">
        <v>178</v>
      </c>
      <c r="F212" s="32" t="s">
        <v>804</v>
      </c>
      <c r="G212" s="32" t="s">
        <v>394</v>
      </c>
      <c r="H212" s="94" t="s">
        <v>487</v>
      </c>
      <c r="I212" s="94" t="s">
        <v>183</v>
      </c>
      <c r="J212" s="94" t="s">
        <v>1035</v>
      </c>
      <c r="K212" s="94">
        <v>2.82</v>
      </c>
      <c r="L212" s="94" t="s">
        <v>184</v>
      </c>
      <c r="M212" s="32">
        <v>3.6000000000000004E-2</v>
      </c>
      <c r="N212" s="32">
        <v>3.7000000000000005E-2</v>
      </c>
      <c r="O212" s="105">
        <v>28.61717319957247</v>
      </c>
      <c r="P212" s="94">
        <v>5161000</v>
      </c>
      <c r="Q212" s="125">
        <v>0</v>
      </c>
      <c r="R212" s="125">
        <v>1476.9323088299352</v>
      </c>
      <c r="S212" s="32">
        <v>1.824958433746092E-3</v>
      </c>
      <c r="T212" s="32">
        <v>1.3085349069200795E-3</v>
      </c>
      <c r="U212" s="32">
        <v>2.3881715667317866E-4</v>
      </c>
    </row>
    <row r="213" spans="2:21" x14ac:dyDescent="0.2">
      <c r="B213" s="23" t="s">
        <v>912</v>
      </c>
      <c r="C213" s="32" t="s">
        <v>913</v>
      </c>
      <c r="D213" s="32" t="s">
        <v>284</v>
      </c>
      <c r="E213" s="32" t="s">
        <v>178</v>
      </c>
      <c r="F213" s="32" t="s">
        <v>914</v>
      </c>
      <c r="G213" s="32" t="s">
        <v>915</v>
      </c>
      <c r="H213" s="94" t="s">
        <v>487</v>
      </c>
      <c r="I213" s="94" t="s">
        <v>183</v>
      </c>
      <c r="J213" s="94" t="s">
        <v>916</v>
      </c>
      <c r="K213" s="94">
        <v>1.91</v>
      </c>
      <c r="L213" s="94" t="s">
        <v>184</v>
      </c>
      <c r="M213" s="32">
        <v>7.5999999999999998E-2</v>
      </c>
      <c r="N213" s="32">
        <v>1.8799999999999997E-2</v>
      </c>
      <c r="O213" s="105">
        <v>141766.48944816814</v>
      </c>
      <c r="P213" s="94">
        <v>111.16</v>
      </c>
      <c r="Q213" s="125">
        <v>0</v>
      </c>
      <c r="R213" s="125">
        <v>157.5876292347881</v>
      </c>
      <c r="S213" s="32">
        <v>1.9597010604055888E-3</v>
      </c>
      <c r="T213" s="32">
        <v>1.3961974595563123E-4</v>
      </c>
      <c r="U213" s="32">
        <v>2.5481621138435468E-5</v>
      </c>
    </row>
    <row r="214" spans="2:21" x14ac:dyDescent="0.2">
      <c r="B214" s="23" t="s">
        <v>1161</v>
      </c>
      <c r="C214" s="32" t="s">
        <v>1162</v>
      </c>
      <c r="D214" s="32" t="s">
        <v>284</v>
      </c>
      <c r="E214" s="32" t="s">
        <v>178</v>
      </c>
      <c r="F214" s="32" t="s">
        <v>829</v>
      </c>
      <c r="G214" s="32" t="s">
        <v>394</v>
      </c>
      <c r="H214" s="94" t="s">
        <v>438</v>
      </c>
      <c r="I214" s="94" t="s">
        <v>188</v>
      </c>
      <c r="J214" s="94" t="s">
        <v>1163</v>
      </c>
      <c r="K214" s="94">
        <v>0.66</v>
      </c>
      <c r="L214" s="94" t="s">
        <v>184</v>
      </c>
      <c r="M214" s="32">
        <v>1.3300000000000001E-2</v>
      </c>
      <c r="N214" s="32">
        <v>1.5900000000000001E-2</v>
      </c>
      <c r="O214" s="105">
        <v>131774.40739387085</v>
      </c>
      <c r="P214" s="94">
        <v>100.19</v>
      </c>
      <c r="Q214" s="125">
        <v>0</v>
      </c>
      <c r="R214" s="125">
        <v>132.02477872065262</v>
      </c>
      <c r="S214" s="32">
        <v>1.8302001026926505E-3</v>
      </c>
      <c r="T214" s="32">
        <v>1.1697152977257131E-4</v>
      </c>
      <c r="U214" s="32">
        <v>2.134815663248004E-5</v>
      </c>
    </row>
    <row r="215" spans="2:21" x14ac:dyDescent="0.2">
      <c r="B215" s="23" t="s">
        <v>936</v>
      </c>
      <c r="C215" s="32" t="s">
        <v>937</v>
      </c>
      <c r="D215" s="32" t="s">
        <v>284</v>
      </c>
      <c r="E215" s="32" t="s">
        <v>178</v>
      </c>
      <c r="F215" s="32" t="s">
        <v>938</v>
      </c>
      <c r="G215" s="32" t="s">
        <v>934</v>
      </c>
      <c r="H215" s="94" t="s">
        <v>438</v>
      </c>
      <c r="I215" s="94" t="s">
        <v>188</v>
      </c>
      <c r="J215" s="94" t="s">
        <v>939</v>
      </c>
      <c r="K215" s="94">
        <v>3.66</v>
      </c>
      <c r="L215" s="94" t="s">
        <v>184</v>
      </c>
      <c r="M215" s="32">
        <v>5.8899999999999994E-2</v>
      </c>
      <c r="N215" s="32">
        <v>2.4E-2</v>
      </c>
      <c r="O215" s="105">
        <v>645519.51743613638</v>
      </c>
      <c r="P215" s="94">
        <v>113.20000000000002</v>
      </c>
      <c r="Q215" s="125">
        <v>0</v>
      </c>
      <c r="R215" s="125">
        <v>730.7280932896922</v>
      </c>
      <c r="S215" s="32">
        <v>1.4038880486657841E-3</v>
      </c>
      <c r="T215" s="32">
        <v>6.4741167338551084E-4</v>
      </c>
      <c r="U215" s="32">
        <v>1.1815734851037911E-4</v>
      </c>
    </row>
    <row r="216" spans="2:21" x14ac:dyDescent="0.2">
      <c r="B216" s="23" t="s">
        <v>973</v>
      </c>
      <c r="C216" s="32" t="s">
        <v>974</v>
      </c>
      <c r="D216" s="32" t="s">
        <v>284</v>
      </c>
      <c r="E216" s="32" t="s">
        <v>178</v>
      </c>
      <c r="F216" s="32" t="s">
        <v>410</v>
      </c>
      <c r="G216" s="32" t="s">
        <v>400</v>
      </c>
      <c r="H216" s="94" t="s">
        <v>487</v>
      </c>
      <c r="I216" s="94" t="s">
        <v>183</v>
      </c>
      <c r="J216" s="94" t="s">
        <v>975</v>
      </c>
      <c r="K216" s="94">
        <v>3.61</v>
      </c>
      <c r="L216" s="94" t="s">
        <v>184</v>
      </c>
      <c r="M216" s="32">
        <v>7.0499999999999993E-2</v>
      </c>
      <c r="N216" s="32">
        <v>2.98E-2</v>
      </c>
      <c r="O216" s="105">
        <v>24803.442376681305</v>
      </c>
      <c r="P216" s="94">
        <v>115.10000000000001</v>
      </c>
      <c r="Q216" s="125">
        <v>0</v>
      </c>
      <c r="R216" s="125">
        <v>28.548762078561897</v>
      </c>
      <c r="S216" s="32">
        <v>5.3640476624129061E-5</v>
      </c>
      <c r="T216" s="32">
        <v>2.5293679003304984E-5</v>
      </c>
      <c r="U216" s="32">
        <v>4.6162807498893199E-6</v>
      </c>
    </row>
    <row r="217" spans="2:21" ht="14.25" x14ac:dyDescent="0.2">
      <c r="B217" s="23" t="s">
        <v>1014</v>
      </c>
      <c r="C217" s="32" t="s">
        <v>1015</v>
      </c>
      <c r="D217" s="32" t="s">
        <v>284</v>
      </c>
      <c r="E217" s="32" t="s">
        <v>178</v>
      </c>
      <c r="F217" s="231" t="s">
        <v>3852</v>
      </c>
      <c r="G217" s="32" t="s">
        <v>400</v>
      </c>
      <c r="H217" s="94" t="s">
        <v>438</v>
      </c>
      <c r="I217" s="94" t="s">
        <v>188</v>
      </c>
      <c r="J217" s="94" t="s">
        <v>1016</v>
      </c>
      <c r="K217" s="94">
        <v>3.24</v>
      </c>
      <c r="L217" s="94" t="s">
        <v>184</v>
      </c>
      <c r="M217" s="32">
        <v>5.7999999999999996E-2</v>
      </c>
      <c r="N217" s="32">
        <v>5.5800000000000002E-2</v>
      </c>
      <c r="O217" s="105">
        <v>1860738.5802038007</v>
      </c>
      <c r="P217" s="94">
        <v>101.42</v>
      </c>
      <c r="Q217" s="125">
        <v>0</v>
      </c>
      <c r="R217" s="125">
        <v>1887.1610675570601</v>
      </c>
      <c r="S217" s="32">
        <v>5.0112857033609093E-3</v>
      </c>
      <c r="T217" s="32">
        <v>1.6719900547339994E-3</v>
      </c>
      <c r="U217" s="32">
        <v>3.0515036988752937E-4</v>
      </c>
    </row>
    <row r="218" spans="2:21" x14ac:dyDescent="0.2">
      <c r="B218" s="23" t="s">
        <v>1104</v>
      </c>
      <c r="C218" s="32" t="s">
        <v>1105</v>
      </c>
      <c r="D218" s="32" t="s">
        <v>284</v>
      </c>
      <c r="E218" s="32" t="s">
        <v>178</v>
      </c>
      <c r="F218" s="32" t="s">
        <v>1106</v>
      </c>
      <c r="G218" s="32" t="s">
        <v>499</v>
      </c>
      <c r="H218" s="94" t="s">
        <v>438</v>
      </c>
      <c r="I218" s="94" t="s">
        <v>188</v>
      </c>
      <c r="J218" s="94" t="s">
        <v>1107</v>
      </c>
      <c r="K218" s="94">
        <v>3.48</v>
      </c>
      <c r="L218" s="94" t="s">
        <v>184</v>
      </c>
      <c r="M218" s="32">
        <v>4.1399999999999999E-2</v>
      </c>
      <c r="N218" s="32">
        <v>2.87E-2</v>
      </c>
      <c r="O218" s="105">
        <v>51792.930249797399</v>
      </c>
      <c r="P218" s="94">
        <v>104.44</v>
      </c>
      <c r="Q218" s="125">
        <v>1.072113455</v>
      </c>
      <c r="R218" s="125">
        <v>55.16464954014485</v>
      </c>
      <c r="S218" s="32">
        <v>7.1575858414811515E-5</v>
      </c>
      <c r="T218" s="32">
        <v>4.8874866586457846E-5</v>
      </c>
      <c r="U218" s="32">
        <v>8.9200193355420372E-6</v>
      </c>
    </row>
    <row r="219" spans="2:21" x14ac:dyDescent="0.2">
      <c r="B219" s="23" t="s">
        <v>1108</v>
      </c>
      <c r="C219" s="32" t="s">
        <v>1109</v>
      </c>
      <c r="D219" s="32" t="s">
        <v>284</v>
      </c>
      <c r="E219" s="32" t="s">
        <v>178</v>
      </c>
      <c r="F219" s="32" t="s">
        <v>1031</v>
      </c>
      <c r="G219" s="32" t="s">
        <v>400</v>
      </c>
      <c r="H219" s="94" t="s">
        <v>438</v>
      </c>
      <c r="I219" s="94" t="s">
        <v>188</v>
      </c>
      <c r="J219" s="94" t="s">
        <v>1110</v>
      </c>
      <c r="K219" s="94">
        <v>5.17</v>
      </c>
      <c r="L219" s="94" t="s">
        <v>184</v>
      </c>
      <c r="M219" s="32">
        <v>3.9E-2</v>
      </c>
      <c r="N219" s="32">
        <v>4.8000000000000001E-2</v>
      </c>
      <c r="O219" s="105">
        <v>2329941.6464378508</v>
      </c>
      <c r="P219" s="94">
        <v>96.110000000000014</v>
      </c>
      <c r="Q219" s="125">
        <v>0</v>
      </c>
      <c r="R219" s="125">
        <v>2239.3069163914183</v>
      </c>
      <c r="S219" s="32">
        <v>5.535749593570412E-3</v>
      </c>
      <c r="T219" s="32">
        <v>1.9839848108726969E-3</v>
      </c>
      <c r="U219" s="32">
        <v>3.6209168659520532E-4</v>
      </c>
    </row>
    <row r="220" spans="2:21" x14ac:dyDescent="0.2">
      <c r="B220" s="23" t="s">
        <v>1155</v>
      </c>
      <c r="C220" s="32" t="s">
        <v>1156</v>
      </c>
      <c r="D220" s="32" t="s">
        <v>284</v>
      </c>
      <c r="E220" s="32" t="s">
        <v>178</v>
      </c>
      <c r="F220" s="32" t="s">
        <v>1084</v>
      </c>
      <c r="G220" s="32" t="s">
        <v>499</v>
      </c>
      <c r="H220" s="94" t="s">
        <v>438</v>
      </c>
      <c r="I220" s="94" t="s">
        <v>188</v>
      </c>
      <c r="J220" s="94" t="s">
        <v>1157</v>
      </c>
      <c r="K220" s="94">
        <v>1.97</v>
      </c>
      <c r="L220" s="94" t="s">
        <v>184</v>
      </c>
      <c r="M220" s="32">
        <v>1.3300000000000001E-2</v>
      </c>
      <c r="N220" s="32">
        <v>1.06E-2</v>
      </c>
      <c r="O220" s="105">
        <v>178800.70907934543</v>
      </c>
      <c r="P220" s="94">
        <v>101.29999999999998</v>
      </c>
      <c r="Q220" s="125">
        <v>0</v>
      </c>
      <c r="R220" s="125">
        <v>181.12511807229799</v>
      </c>
      <c r="S220" s="32">
        <v>5.4564780185173281E-4</v>
      </c>
      <c r="T220" s="32">
        <v>1.6047352888189391E-4</v>
      </c>
      <c r="U220" s="32">
        <v>2.9287588497802142E-5</v>
      </c>
    </row>
    <row r="221" spans="2:21" x14ac:dyDescent="0.2">
      <c r="B221" s="23" t="s">
        <v>1082</v>
      </c>
      <c r="C221" s="32" t="s">
        <v>1083</v>
      </c>
      <c r="D221" s="32" t="s">
        <v>284</v>
      </c>
      <c r="E221" s="32" t="s">
        <v>178</v>
      </c>
      <c r="F221" s="32" t="s">
        <v>1084</v>
      </c>
      <c r="G221" s="32" t="s">
        <v>499</v>
      </c>
      <c r="H221" s="94" t="s">
        <v>438</v>
      </c>
      <c r="I221" s="94" t="s">
        <v>188</v>
      </c>
      <c r="J221" s="94" t="s">
        <v>1085</v>
      </c>
      <c r="K221" s="94">
        <v>3.35</v>
      </c>
      <c r="L221" s="94" t="s">
        <v>184</v>
      </c>
      <c r="M221" s="32">
        <v>2.1600000000000001E-2</v>
      </c>
      <c r="N221" s="32">
        <v>2.5000000000000001E-2</v>
      </c>
      <c r="O221" s="105">
        <v>4078694.067723501</v>
      </c>
      <c r="P221" s="94">
        <v>98.97</v>
      </c>
      <c r="Q221" s="125">
        <v>0</v>
      </c>
      <c r="R221" s="125">
        <v>4036.6835183489961</v>
      </c>
      <c r="S221" s="32">
        <v>5.1366808025906999E-3</v>
      </c>
      <c r="T221" s="32">
        <v>3.5764274776636674E-3</v>
      </c>
      <c r="U221" s="32">
        <v>6.5272407846864676E-4</v>
      </c>
    </row>
    <row r="222" spans="2:21" x14ac:dyDescent="0.2">
      <c r="B222" s="23" t="s">
        <v>1044</v>
      </c>
      <c r="C222" s="32" t="s">
        <v>1045</v>
      </c>
      <c r="D222" s="32" t="s">
        <v>284</v>
      </c>
      <c r="E222" s="32" t="s">
        <v>178</v>
      </c>
      <c r="F222" s="32" t="s">
        <v>1046</v>
      </c>
      <c r="G222" s="32" t="s">
        <v>1047</v>
      </c>
      <c r="H222" s="94" t="s">
        <v>438</v>
      </c>
      <c r="I222" s="94" t="s">
        <v>188</v>
      </c>
      <c r="J222" s="94" t="s">
        <v>694</v>
      </c>
      <c r="K222" s="94">
        <v>3.51</v>
      </c>
      <c r="L222" s="94" t="s">
        <v>184</v>
      </c>
      <c r="M222" s="32">
        <v>3.3500000000000002E-2</v>
      </c>
      <c r="N222" s="32">
        <v>2.4399999999999998E-2</v>
      </c>
      <c r="O222" s="105">
        <v>2844854.9796933006</v>
      </c>
      <c r="P222" s="94">
        <v>104.08</v>
      </c>
      <c r="Q222" s="125">
        <v>0</v>
      </c>
      <c r="R222" s="125">
        <v>2960.9250627087326</v>
      </c>
      <c r="S222" s="32">
        <v>5.9142085859420941E-3</v>
      </c>
      <c r="T222" s="32">
        <v>2.623325238513038E-3</v>
      </c>
      <c r="U222" s="32">
        <v>4.7877597393657914E-4</v>
      </c>
    </row>
    <row r="223" spans="2:21" x14ac:dyDescent="0.2">
      <c r="B223" s="23" t="s">
        <v>1121</v>
      </c>
      <c r="C223" s="32" t="s">
        <v>1122</v>
      </c>
      <c r="D223" s="32" t="s">
        <v>284</v>
      </c>
      <c r="E223" s="32" t="s">
        <v>178</v>
      </c>
      <c r="F223" s="32" t="s">
        <v>1046</v>
      </c>
      <c r="G223" s="32" t="s">
        <v>1047</v>
      </c>
      <c r="H223" s="94" t="s">
        <v>438</v>
      </c>
      <c r="I223" s="94" t="s">
        <v>188</v>
      </c>
      <c r="J223" s="94" t="s">
        <v>1123</v>
      </c>
      <c r="K223" s="94">
        <v>5.36</v>
      </c>
      <c r="L223" s="94" t="s">
        <v>184</v>
      </c>
      <c r="M223" s="32">
        <v>2.6200000000000001E-2</v>
      </c>
      <c r="N223" s="32">
        <v>3.7499999999999999E-2</v>
      </c>
      <c r="O223" s="105">
        <v>804388.22443972214</v>
      </c>
      <c r="P223" s="94">
        <v>94.3</v>
      </c>
      <c r="Q223" s="125">
        <v>10.537485720000001</v>
      </c>
      <c r="R223" s="125">
        <v>769.07558125820174</v>
      </c>
      <c r="S223" s="32">
        <v>3.1781690271741464E-3</v>
      </c>
      <c r="T223" s="32">
        <v>6.8138684360793337E-4</v>
      </c>
      <c r="U223" s="32">
        <v>1.2435806467553202E-4</v>
      </c>
    </row>
    <row r="224" spans="2:21" x14ac:dyDescent="0.2">
      <c r="B224" s="23" t="s">
        <v>931</v>
      </c>
      <c r="C224" s="32" t="s">
        <v>932</v>
      </c>
      <c r="D224" s="32" t="s">
        <v>284</v>
      </c>
      <c r="E224" s="32" t="s">
        <v>178</v>
      </c>
      <c r="F224" s="32" t="s">
        <v>933</v>
      </c>
      <c r="G224" s="32" t="s">
        <v>934</v>
      </c>
      <c r="H224" s="94" t="s">
        <v>411</v>
      </c>
      <c r="I224" s="94" t="s">
        <v>188</v>
      </c>
      <c r="J224" s="94" t="s">
        <v>935</v>
      </c>
      <c r="K224" s="94">
        <v>3.26</v>
      </c>
      <c r="L224" s="94" t="s">
        <v>184</v>
      </c>
      <c r="M224" s="32">
        <v>4.7500000000000001E-2</v>
      </c>
      <c r="N224" s="32">
        <v>2.7999999999999997E-2</v>
      </c>
      <c r="O224" s="105">
        <v>4186032.743587927</v>
      </c>
      <c r="P224" s="94">
        <v>106.47</v>
      </c>
      <c r="Q224" s="125">
        <v>0</v>
      </c>
      <c r="R224" s="125">
        <v>4456.8690619372946</v>
      </c>
      <c r="S224" s="32">
        <v>8.3390428773814241E-3</v>
      </c>
      <c r="T224" s="32">
        <v>3.9487041540430109E-3</v>
      </c>
      <c r="U224" s="32">
        <v>7.2066728493450668E-4</v>
      </c>
    </row>
    <row r="225" spans="2:21" x14ac:dyDescent="0.2">
      <c r="B225" s="23" t="s">
        <v>1144</v>
      </c>
      <c r="C225" s="32" t="s">
        <v>1145</v>
      </c>
      <c r="D225" s="32" t="s">
        <v>284</v>
      </c>
      <c r="E225" s="32" t="s">
        <v>178</v>
      </c>
      <c r="F225" s="32" t="s">
        <v>876</v>
      </c>
      <c r="G225" s="32" t="s">
        <v>406</v>
      </c>
      <c r="H225" s="94" t="s">
        <v>431</v>
      </c>
      <c r="I225" s="94" t="s">
        <v>183</v>
      </c>
      <c r="J225" s="94" t="s">
        <v>1146</v>
      </c>
      <c r="K225" s="94">
        <v>3.26</v>
      </c>
      <c r="L225" s="94" t="s">
        <v>184</v>
      </c>
      <c r="M225" s="32">
        <v>4.3499999999999997E-2</v>
      </c>
      <c r="N225" s="32">
        <v>2.7300000000000001E-2</v>
      </c>
      <c r="O225" s="105">
        <v>1243239.3278218759</v>
      </c>
      <c r="P225" s="94">
        <v>107.5</v>
      </c>
      <c r="Q225" s="125">
        <v>0</v>
      </c>
      <c r="R225" s="125">
        <v>1336.4822774085167</v>
      </c>
      <c r="S225" s="32">
        <v>7.1957130824591283E-3</v>
      </c>
      <c r="T225" s="32">
        <v>1.1840987579549679E-3</v>
      </c>
      <c r="U225" s="32">
        <v>2.1610665263843752E-4</v>
      </c>
    </row>
    <row r="226" spans="2:21" x14ac:dyDescent="0.2">
      <c r="B226" s="23" t="s">
        <v>1147</v>
      </c>
      <c r="C226" s="32" t="s">
        <v>1148</v>
      </c>
      <c r="D226" s="32" t="s">
        <v>284</v>
      </c>
      <c r="E226" s="32" t="s">
        <v>178</v>
      </c>
      <c r="F226" s="32" t="s">
        <v>876</v>
      </c>
      <c r="G226" s="32" t="s">
        <v>406</v>
      </c>
      <c r="H226" s="94" t="s">
        <v>431</v>
      </c>
      <c r="I226" s="94" t="s">
        <v>183</v>
      </c>
      <c r="J226" s="94" t="s">
        <v>1149</v>
      </c>
      <c r="K226" s="94">
        <v>6.19</v>
      </c>
      <c r="L226" s="94" t="s">
        <v>184</v>
      </c>
      <c r="M226" s="32">
        <v>3.27E-2</v>
      </c>
      <c r="N226" s="32">
        <v>3.49E-2</v>
      </c>
      <c r="O226" s="105">
        <v>1434985.1063014083</v>
      </c>
      <c r="P226" s="94">
        <v>99.11</v>
      </c>
      <c r="Q226" s="125">
        <v>0</v>
      </c>
      <c r="R226" s="125">
        <v>1422.2137388553258</v>
      </c>
      <c r="S226" s="32">
        <v>6.4349107905892749E-3</v>
      </c>
      <c r="T226" s="32">
        <v>1.2600552586379929E-3</v>
      </c>
      <c r="U226" s="32">
        <v>2.2996926755840182E-4</v>
      </c>
    </row>
    <row r="227" spans="2:21" x14ac:dyDescent="0.2">
      <c r="B227" s="23" t="s">
        <v>987</v>
      </c>
      <c r="C227" s="32" t="s">
        <v>988</v>
      </c>
      <c r="D227" s="32" t="s">
        <v>284</v>
      </c>
      <c r="E227" s="32" t="s">
        <v>178</v>
      </c>
      <c r="F227" s="32" t="s">
        <v>989</v>
      </c>
      <c r="G227" s="32" t="s">
        <v>400</v>
      </c>
      <c r="H227" s="94" t="s">
        <v>431</v>
      </c>
      <c r="I227" s="94" t="s">
        <v>183</v>
      </c>
      <c r="J227" s="94" t="s">
        <v>990</v>
      </c>
      <c r="K227" s="94">
        <v>2.19</v>
      </c>
      <c r="L227" s="94" t="s">
        <v>184</v>
      </c>
      <c r="M227" s="32">
        <v>3.9E-2</v>
      </c>
      <c r="N227" s="32">
        <v>2.8199999999999999E-2</v>
      </c>
      <c r="O227" s="105">
        <v>466293.75115961273</v>
      </c>
      <c r="P227" s="94">
        <v>103.39</v>
      </c>
      <c r="Q227" s="125">
        <v>0</v>
      </c>
      <c r="R227" s="125">
        <v>482.10110915141667</v>
      </c>
      <c r="S227" s="32">
        <v>1.4462804544658466E-3</v>
      </c>
      <c r="T227" s="32">
        <v>4.2713273060516159E-4</v>
      </c>
      <c r="U227" s="32">
        <v>7.7954836134459866E-5</v>
      </c>
    </row>
    <row r="228" spans="2:21" x14ac:dyDescent="0.2">
      <c r="B228" s="23" t="s">
        <v>970</v>
      </c>
      <c r="C228" s="32" t="s">
        <v>971</v>
      </c>
      <c r="D228" s="32" t="s">
        <v>284</v>
      </c>
      <c r="E228" s="32" t="s">
        <v>178</v>
      </c>
      <c r="F228" s="32" t="s">
        <v>639</v>
      </c>
      <c r="G228" s="32" t="s">
        <v>400</v>
      </c>
      <c r="H228" s="94" t="s">
        <v>431</v>
      </c>
      <c r="I228" s="94" t="s">
        <v>183</v>
      </c>
      <c r="J228" s="94" t="s">
        <v>972</v>
      </c>
      <c r="K228" s="94">
        <v>2.16</v>
      </c>
      <c r="L228" s="94" t="s">
        <v>184</v>
      </c>
      <c r="M228" s="32">
        <v>0.05</v>
      </c>
      <c r="N228" s="32">
        <v>2.5699999999999997E-2</v>
      </c>
      <c r="O228" s="105">
        <v>1080174.0549185369</v>
      </c>
      <c r="P228" s="94">
        <v>104.97000000000001</v>
      </c>
      <c r="Q228" s="125">
        <v>0</v>
      </c>
      <c r="R228" s="125">
        <v>1133.8587051820198</v>
      </c>
      <c r="S228" s="32">
        <v>3.8087985674685422E-3</v>
      </c>
      <c r="T228" s="32">
        <v>1.0045779934364748E-3</v>
      </c>
      <c r="U228" s="32">
        <v>1.8334280482713852E-4</v>
      </c>
    </row>
    <row r="229" spans="2:21" x14ac:dyDescent="0.2">
      <c r="B229" s="23" t="s">
        <v>1033</v>
      </c>
      <c r="C229" s="32" t="s">
        <v>1034</v>
      </c>
      <c r="D229" s="32" t="s">
        <v>284</v>
      </c>
      <c r="E229" s="32" t="s">
        <v>178</v>
      </c>
      <c r="F229" s="32" t="s">
        <v>1031</v>
      </c>
      <c r="G229" s="32" t="s">
        <v>400</v>
      </c>
      <c r="H229" s="94" t="s">
        <v>431</v>
      </c>
      <c r="I229" s="94" t="s">
        <v>183</v>
      </c>
      <c r="J229" s="94" t="s">
        <v>1035</v>
      </c>
      <c r="K229" s="94">
        <v>2.59</v>
      </c>
      <c r="L229" s="94" t="s">
        <v>184</v>
      </c>
      <c r="M229" s="32">
        <v>6.9000000000000006E-2</v>
      </c>
      <c r="N229" s="32">
        <v>8.2699999999999996E-2</v>
      </c>
      <c r="O229" s="105">
        <v>2278913.254516501</v>
      </c>
      <c r="P229" s="94">
        <v>98.87</v>
      </c>
      <c r="Q229" s="125">
        <v>0</v>
      </c>
      <c r="R229" s="125">
        <v>2253.161534410563</v>
      </c>
      <c r="S229" s="32">
        <v>5.2940405908880172E-3</v>
      </c>
      <c r="T229" s="32">
        <v>1.9962597480459904E-3</v>
      </c>
      <c r="U229" s="32">
        <v>3.64331952084926E-4</v>
      </c>
    </row>
    <row r="230" spans="2:21" x14ac:dyDescent="0.2">
      <c r="B230" s="23" t="s">
        <v>1029</v>
      </c>
      <c r="C230" s="32" t="s">
        <v>1030</v>
      </c>
      <c r="D230" s="32" t="s">
        <v>284</v>
      </c>
      <c r="E230" s="32" t="s">
        <v>178</v>
      </c>
      <c r="F230" s="32" t="s">
        <v>1031</v>
      </c>
      <c r="G230" s="32" t="s">
        <v>400</v>
      </c>
      <c r="H230" s="94" t="s">
        <v>431</v>
      </c>
      <c r="I230" s="94" t="s">
        <v>183</v>
      </c>
      <c r="J230" s="94" t="s">
        <v>1032</v>
      </c>
      <c r="K230" s="94">
        <v>3.68</v>
      </c>
      <c r="L230" s="94" t="s">
        <v>184</v>
      </c>
      <c r="M230" s="32">
        <v>5.1500000000000004E-2</v>
      </c>
      <c r="N230" s="32">
        <v>0.10490000000000001</v>
      </c>
      <c r="O230" s="105">
        <v>941460.05805006647</v>
      </c>
      <c r="P230" s="94">
        <v>83.84</v>
      </c>
      <c r="Q230" s="125">
        <v>0</v>
      </c>
      <c r="R230" s="125">
        <v>789.3201123399175</v>
      </c>
      <c r="S230" s="32">
        <v>2.2970339435750514E-3</v>
      </c>
      <c r="T230" s="32">
        <v>6.993231264262299E-4</v>
      </c>
      <c r="U230" s="32">
        <v>1.276315670034399E-4</v>
      </c>
    </row>
    <row r="231" spans="2:21" x14ac:dyDescent="0.2">
      <c r="B231" s="23" t="s">
        <v>1065</v>
      </c>
      <c r="C231" s="32" t="s">
        <v>1066</v>
      </c>
      <c r="D231" s="32" t="s">
        <v>284</v>
      </c>
      <c r="E231" s="32" t="s">
        <v>178</v>
      </c>
      <c r="F231" s="32" t="s">
        <v>1031</v>
      </c>
      <c r="G231" s="32" t="s">
        <v>400</v>
      </c>
      <c r="H231" s="94" t="s">
        <v>431</v>
      </c>
      <c r="I231" s="94" t="s">
        <v>183</v>
      </c>
      <c r="J231" s="94" t="s">
        <v>1067</v>
      </c>
      <c r="K231" s="94">
        <v>3.66</v>
      </c>
      <c r="L231" s="94" t="s">
        <v>184</v>
      </c>
      <c r="M231" s="32">
        <v>5.1500000000000004E-2</v>
      </c>
      <c r="N231" s="32">
        <v>5.1500000000000004E-2</v>
      </c>
      <c r="O231" s="105">
        <v>3054886.3992691617</v>
      </c>
      <c r="P231" s="94">
        <v>83.05</v>
      </c>
      <c r="Q231" s="125">
        <v>0</v>
      </c>
      <c r="R231" s="125">
        <v>2537.0831543473282</v>
      </c>
      <c r="S231" s="32">
        <v>9.0857584712432087E-3</v>
      </c>
      <c r="T231" s="32">
        <v>2.2478090900810914E-3</v>
      </c>
      <c r="U231" s="32">
        <v>4.1024154021294137E-4</v>
      </c>
    </row>
    <row r="232" spans="2:21" x14ac:dyDescent="0.2">
      <c r="B232" s="23" t="s">
        <v>921</v>
      </c>
      <c r="C232" s="32" t="s">
        <v>922</v>
      </c>
      <c r="D232" s="32" t="s">
        <v>284</v>
      </c>
      <c r="E232" s="32" t="s">
        <v>178</v>
      </c>
      <c r="F232" s="32" t="s">
        <v>540</v>
      </c>
      <c r="G232" s="32" t="s">
        <v>400</v>
      </c>
      <c r="H232" s="94" t="s">
        <v>431</v>
      </c>
      <c r="I232" s="94" t="s">
        <v>183</v>
      </c>
      <c r="J232" s="94" t="s">
        <v>923</v>
      </c>
      <c r="K232" s="94">
        <v>3.6</v>
      </c>
      <c r="L232" s="94" t="s">
        <v>184</v>
      </c>
      <c r="M232" s="32">
        <v>6.2300000000000001E-2</v>
      </c>
      <c r="N232" s="32">
        <v>4.5499999999999999E-2</v>
      </c>
      <c r="O232" s="105">
        <v>0.7</v>
      </c>
      <c r="P232" s="94">
        <v>107.83</v>
      </c>
      <c r="Q232" s="125">
        <v>0</v>
      </c>
      <c r="R232" s="125">
        <v>7.5000000000000002E-4</v>
      </c>
      <c r="S232" s="32">
        <v>1.3000617107721176E-9</v>
      </c>
      <c r="T232" s="32">
        <v>6.6448622886958946E-10</v>
      </c>
      <c r="U232" s="32">
        <v>1.2127357931981456E-10</v>
      </c>
    </row>
    <row r="233" spans="2:21" x14ac:dyDescent="0.2">
      <c r="B233" s="23" t="s">
        <v>1073</v>
      </c>
      <c r="C233" s="32" t="s">
        <v>1074</v>
      </c>
      <c r="D233" s="32" t="s">
        <v>284</v>
      </c>
      <c r="E233" s="32" t="s">
        <v>178</v>
      </c>
      <c r="F233" s="32" t="s">
        <v>1075</v>
      </c>
      <c r="G233" s="32" t="s">
        <v>443</v>
      </c>
      <c r="H233" s="94" t="s">
        <v>516</v>
      </c>
      <c r="I233" s="94" t="s">
        <v>183</v>
      </c>
      <c r="J233" s="94" t="s">
        <v>1076</v>
      </c>
      <c r="K233" s="94">
        <v>5.78</v>
      </c>
      <c r="L233" s="94" t="s">
        <v>184</v>
      </c>
      <c r="M233" s="32">
        <v>4.4500000000000005E-2</v>
      </c>
      <c r="N233" s="32">
        <v>4.1399999999999999E-2</v>
      </c>
      <c r="O233" s="105">
        <v>3223825.5232835109</v>
      </c>
      <c r="P233" s="94">
        <v>102.01</v>
      </c>
      <c r="Q233" s="125">
        <v>0</v>
      </c>
      <c r="R233" s="125">
        <v>3288.6244158836662</v>
      </c>
      <c r="S233" s="32">
        <v>1.0832747054044056E-2</v>
      </c>
      <c r="T233" s="32">
        <v>2.9136608483719918E-3</v>
      </c>
      <c r="U233" s="32">
        <v>5.3176433860366214E-4</v>
      </c>
    </row>
    <row r="234" spans="2:21" x14ac:dyDescent="0.2">
      <c r="B234" s="23" t="s">
        <v>1023</v>
      </c>
      <c r="C234" s="32" t="s">
        <v>1024</v>
      </c>
      <c r="D234" s="32" t="s">
        <v>284</v>
      </c>
      <c r="E234" s="32" t="s">
        <v>178</v>
      </c>
      <c r="F234" s="32" t="s">
        <v>1025</v>
      </c>
      <c r="G234" s="32" t="s">
        <v>400</v>
      </c>
      <c r="H234" s="94" t="s">
        <v>516</v>
      </c>
      <c r="I234" s="94" t="s">
        <v>183</v>
      </c>
      <c r="J234" s="94" t="s">
        <v>351</v>
      </c>
      <c r="K234" s="94">
        <v>2.31</v>
      </c>
      <c r="L234" s="94" t="s">
        <v>184</v>
      </c>
      <c r="M234" s="32">
        <v>6.8499999999999991E-2</v>
      </c>
      <c r="N234" s="32">
        <v>0.25259999999999999</v>
      </c>
      <c r="O234" s="105">
        <v>3449799.9580419888</v>
      </c>
      <c r="P234" s="94">
        <v>68.16</v>
      </c>
      <c r="Q234" s="125">
        <v>0</v>
      </c>
      <c r="R234" s="125">
        <v>2351.3836513422561</v>
      </c>
      <c r="S234" s="32">
        <v>7.2377234405962198E-3</v>
      </c>
      <c r="T234" s="32">
        <v>2.0832827401413619E-3</v>
      </c>
      <c r="U234" s="32">
        <v>3.8021428233649368E-4</v>
      </c>
    </row>
    <row r="235" spans="2:21" x14ac:dyDescent="0.2">
      <c r="B235" s="23" t="s">
        <v>1039</v>
      </c>
      <c r="C235" s="32" t="s">
        <v>1040</v>
      </c>
      <c r="D235" s="32" t="s">
        <v>284</v>
      </c>
      <c r="E235" s="32" t="s">
        <v>178</v>
      </c>
      <c r="F235" s="32" t="s">
        <v>1025</v>
      </c>
      <c r="G235" s="32" t="s">
        <v>400</v>
      </c>
      <c r="H235" s="94" t="s">
        <v>516</v>
      </c>
      <c r="I235" s="94" t="s">
        <v>183</v>
      </c>
      <c r="J235" s="94" t="s">
        <v>1038</v>
      </c>
      <c r="K235" s="94">
        <v>2.31</v>
      </c>
      <c r="L235" s="94" t="s">
        <v>184</v>
      </c>
      <c r="M235" s="32">
        <v>6.8499999999999991E-2</v>
      </c>
      <c r="N235" s="32">
        <v>6.3500000000000001E-2</v>
      </c>
      <c r="O235" s="105">
        <v>1395831.5031102877</v>
      </c>
      <c r="P235" s="94">
        <v>68.12</v>
      </c>
      <c r="Q235" s="125">
        <v>0</v>
      </c>
      <c r="R235" s="125">
        <v>950.84041962441052</v>
      </c>
      <c r="S235" s="32">
        <v>2.0915146641998592E-3</v>
      </c>
      <c r="T235" s="32">
        <v>8.4242715292400341E-4</v>
      </c>
      <c r="U235" s="32">
        <v>1.5374909473307561E-4</v>
      </c>
    </row>
    <row r="236" spans="2:21" x14ac:dyDescent="0.2">
      <c r="B236" s="23" t="s">
        <v>1041</v>
      </c>
      <c r="C236" s="32" t="s">
        <v>1042</v>
      </c>
      <c r="D236" s="32" t="s">
        <v>284</v>
      </c>
      <c r="E236" s="32" t="s">
        <v>178</v>
      </c>
      <c r="F236" s="32" t="s">
        <v>1025</v>
      </c>
      <c r="G236" s="32" t="s">
        <v>400</v>
      </c>
      <c r="H236" s="94" t="s">
        <v>516</v>
      </c>
      <c r="I236" s="94" t="s">
        <v>183</v>
      </c>
      <c r="J236" s="94" t="s">
        <v>1043</v>
      </c>
      <c r="K236" s="94">
        <v>4.25</v>
      </c>
      <c r="L236" s="94" t="s">
        <v>184</v>
      </c>
      <c r="M236" s="32">
        <v>3.95E-2</v>
      </c>
      <c r="N236" s="32">
        <v>7.85E-2</v>
      </c>
      <c r="O236" s="105">
        <v>3671245.7937371056</v>
      </c>
      <c r="P236" s="94">
        <v>87.55</v>
      </c>
      <c r="Q236" s="125">
        <v>0</v>
      </c>
      <c r="R236" s="125">
        <v>3214.1756919026379</v>
      </c>
      <c r="S236" s="32">
        <v>6.0160157604424377E-3</v>
      </c>
      <c r="T236" s="32">
        <v>2.8477006459155831E-3</v>
      </c>
      <c r="U236" s="32">
        <v>5.1972612095969916E-4</v>
      </c>
    </row>
    <row r="237" spans="2:21" x14ac:dyDescent="0.2">
      <c r="B237" s="23" t="s">
        <v>1070</v>
      </c>
      <c r="C237" s="32" t="s">
        <v>1071</v>
      </c>
      <c r="D237" s="32" t="s">
        <v>284</v>
      </c>
      <c r="E237" s="32" t="s">
        <v>178</v>
      </c>
      <c r="F237" s="32" t="s">
        <v>1025</v>
      </c>
      <c r="G237" s="32" t="s">
        <v>400</v>
      </c>
      <c r="H237" s="94" t="s">
        <v>516</v>
      </c>
      <c r="I237" s="94" t="s">
        <v>183</v>
      </c>
      <c r="J237" s="94" t="s">
        <v>1072</v>
      </c>
      <c r="K237" s="94">
        <v>3.86</v>
      </c>
      <c r="L237" s="94" t="s">
        <v>184</v>
      </c>
      <c r="M237" s="32">
        <v>6.0999999999999999E-2</v>
      </c>
      <c r="N237" s="32">
        <v>0.2243</v>
      </c>
      <c r="O237" s="105">
        <v>2034069.8449170287</v>
      </c>
      <c r="P237" s="94">
        <v>56.3</v>
      </c>
      <c r="Q237" s="125">
        <v>0</v>
      </c>
      <c r="R237" s="125">
        <v>1145.1813223399508</v>
      </c>
      <c r="S237" s="32">
        <v>3.9705745803635308E-3</v>
      </c>
      <c r="T237" s="32">
        <v>1.014609624338085E-3</v>
      </c>
      <c r="U237" s="32">
        <v>1.8517365057381887E-4</v>
      </c>
    </row>
    <row r="238" spans="2:21" x14ac:dyDescent="0.2">
      <c r="B238" s="23" t="s">
        <v>1094</v>
      </c>
      <c r="C238" s="32" t="s">
        <v>1095</v>
      </c>
      <c r="D238" s="32" t="s">
        <v>284</v>
      </c>
      <c r="E238" s="32" t="s">
        <v>178</v>
      </c>
      <c r="F238" s="32" t="s">
        <v>1025</v>
      </c>
      <c r="G238" s="32" t="s">
        <v>400</v>
      </c>
      <c r="H238" s="94" t="s">
        <v>516</v>
      </c>
      <c r="I238" s="94" t="s">
        <v>183</v>
      </c>
      <c r="J238" s="94" t="s">
        <v>1096</v>
      </c>
      <c r="K238" s="94">
        <v>4.8899999999999997</v>
      </c>
      <c r="L238" s="94" t="s">
        <v>184</v>
      </c>
      <c r="M238" s="32">
        <v>0.03</v>
      </c>
      <c r="N238" s="32">
        <v>6.2300000000000001E-2</v>
      </c>
      <c r="O238" s="105">
        <v>4950586.8275576597</v>
      </c>
      <c r="P238" s="94">
        <v>88.11</v>
      </c>
      <c r="Q238" s="125">
        <v>0</v>
      </c>
      <c r="R238" s="125">
        <v>4361.9620537396177</v>
      </c>
      <c r="S238" s="32">
        <v>6.5986796574926919E-3</v>
      </c>
      <c r="T238" s="32">
        <v>3.8646182874155842E-3</v>
      </c>
      <c r="U238" s="32">
        <v>7.0532100148561693E-4</v>
      </c>
    </row>
    <row r="239" spans="2:21" x14ac:dyDescent="0.2">
      <c r="B239" s="23" t="s">
        <v>1054</v>
      </c>
      <c r="C239" s="32" t="s">
        <v>1055</v>
      </c>
      <c r="D239" s="32" t="s">
        <v>284</v>
      </c>
      <c r="E239" s="32" t="s">
        <v>178</v>
      </c>
      <c r="F239" s="32" t="s">
        <v>1056</v>
      </c>
      <c r="G239" s="32" t="s">
        <v>400</v>
      </c>
      <c r="H239" s="94" t="s">
        <v>516</v>
      </c>
      <c r="I239" s="94" t="s">
        <v>183</v>
      </c>
      <c r="J239" s="94" t="s">
        <v>1057</v>
      </c>
      <c r="K239" s="94">
        <v>2.2000000000000002</v>
      </c>
      <c r="L239" s="94" t="s">
        <v>184</v>
      </c>
      <c r="M239" s="32">
        <v>3.7499999999999999E-2</v>
      </c>
      <c r="N239" s="32">
        <v>7.4900000000000008E-2</v>
      </c>
      <c r="O239" s="105">
        <v>2201520.4204081977</v>
      </c>
      <c r="P239" s="94">
        <v>93.15</v>
      </c>
      <c r="Q239" s="125">
        <v>0</v>
      </c>
      <c r="R239" s="125">
        <v>2050.7162712886952</v>
      </c>
      <c r="S239" s="32">
        <v>7.8117962543758348E-3</v>
      </c>
      <c r="T239" s="32">
        <v>1.8168969621201749E-3</v>
      </c>
      <c r="U239" s="32">
        <v>3.3159693651808522E-4</v>
      </c>
    </row>
    <row r="240" spans="2:21" x14ac:dyDescent="0.2">
      <c r="B240" s="23" t="s">
        <v>1002</v>
      </c>
      <c r="C240" s="32" t="s">
        <v>1003</v>
      </c>
      <c r="D240" s="32" t="s">
        <v>284</v>
      </c>
      <c r="E240" s="32" t="s">
        <v>178</v>
      </c>
      <c r="F240" s="32" t="s">
        <v>452</v>
      </c>
      <c r="G240" s="32" t="s">
        <v>443</v>
      </c>
      <c r="H240" s="94" t="s">
        <v>453</v>
      </c>
      <c r="I240" s="94" t="s">
        <v>188</v>
      </c>
      <c r="J240" s="94" t="s">
        <v>1004</v>
      </c>
      <c r="K240" s="94">
        <v>1.92</v>
      </c>
      <c r="L240" s="94" t="s">
        <v>184</v>
      </c>
      <c r="M240" s="32">
        <v>0.06</v>
      </c>
      <c r="N240" s="32">
        <v>2.2000000000000002E-2</v>
      </c>
      <c r="O240" s="105">
        <v>695490.84510560834</v>
      </c>
      <c r="P240" s="94">
        <v>107.39000000000001</v>
      </c>
      <c r="Q240" s="125">
        <v>0</v>
      </c>
      <c r="R240" s="125">
        <v>746.88761828774636</v>
      </c>
      <c r="S240" s="32">
        <v>1.6949815046096996E-3</v>
      </c>
      <c r="T240" s="32">
        <v>6.6172871582055202E-4</v>
      </c>
      <c r="U240" s="32">
        <v>1.2077031309254184E-4</v>
      </c>
    </row>
    <row r="241" spans="2:21" x14ac:dyDescent="0.2">
      <c r="B241" s="23" t="s">
        <v>964</v>
      </c>
      <c r="C241" s="32" t="s">
        <v>965</v>
      </c>
      <c r="D241" s="32" t="s">
        <v>284</v>
      </c>
      <c r="E241" s="32" t="s">
        <v>178</v>
      </c>
      <c r="F241" s="32" t="s">
        <v>452</v>
      </c>
      <c r="G241" s="32" t="s">
        <v>443</v>
      </c>
      <c r="H241" s="94" t="s">
        <v>453</v>
      </c>
      <c r="I241" s="94" t="s">
        <v>188</v>
      </c>
      <c r="J241" s="94" t="s">
        <v>966</v>
      </c>
      <c r="K241" s="94">
        <v>3.47</v>
      </c>
      <c r="L241" s="94" t="s">
        <v>184</v>
      </c>
      <c r="M241" s="32">
        <v>5.9000000000000004E-2</v>
      </c>
      <c r="N241" s="32">
        <v>3.2899999999999999E-2</v>
      </c>
      <c r="O241" s="105">
        <v>2207762.2867588475</v>
      </c>
      <c r="P241" s="94">
        <v>109.3</v>
      </c>
      <c r="Q241" s="125">
        <v>0</v>
      </c>
      <c r="R241" s="125">
        <v>2413.0841792130595</v>
      </c>
      <c r="S241" s="32">
        <v>2.4824475956669962E-3</v>
      </c>
      <c r="T241" s="32">
        <v>2.1379482749202062E-3</v>
      </c>
      <c r="U241" s="32">
        <v>3.901911408175794E-4</v>
      </c>
    </row>
    <row r="242" spans="2:21" x14ac:dyDescent="0.2">
      <c r="B242" s="23" t="s">
        <v>1058</v>
      </c>
      <c r="C242" s="32" t="s">
        <v>1059</v>
      </c>
      <c r="D242" s="32" t="s">
        <v>284</v>
      </c>
      <c r="E242" s="32" t="s">
        <v>178</v>
      </c>
      <c r="F242" s="32" t="s">
        <v>1060</v>
      </c>
      <c r="G242" s="32" t="s">
        <v>443</v>
      </c>
      <c r="H242" s="94" t="s">
        <v>516</v>
      </c>
      <c r="I242" s="94" t="s">
        <v>183</v>
      </c>
      <c r="J242" s="94" t="s">
        <v>1061</v>
      </c>
      <c r="K242" s="94">
        <v>3.2</v>
      </c>
      <c r="L242" s="94" t="s">
        <v>184</v>
      </c>
      <c r="M242" s="32">
        <v>2.9500000000000002E-2</v>
      </c>
      <c r="N242" s="32">
        <v>3.3599999999999998E-2</v>
      </c>
      <c r="O242" s="105">
        <v>1560546.9729804313</v>
      </c>
      <c r="P242" s="94">
        <v>99.04</v>
      </c>
      <c r="Q242" s="125">
        <v>0</v>
      </c>
      <c r="R242" s="125">
        <v>1545.5657220398193</v>
      </c>
      <c r="S242" s="32">
        <v>6.7318636541226036E-3</v>
      </c>
      <c r="T242" s="32">
        <v>1.3693428508111248E-3</v>
      </c>
      <c r="U242" s="32">
        <v>2.4991504958104329E-4</v>
      </c>
    </row>
    <row r="243" spans="2:21" x14ac:dyDescent="0.2">
      <c r="B243" s="23" t="s">
        <v>1152</v>
      </c>
      <c r="C243" s="32" t="s">
        <v>1153</v>
      </c>
      <c r="D243" s="32" t="s">
        <v>284</v>
      </c>
      <c r="E243" s="32" t="s">
        <v>178</v>
      </c>
      <c r="F243" s="32" t="s">
        <v>829</v>
      </c>
      <c r="G243" s="32" t="s">
        <v>394</v>
      </c>
      <c r="H243" s="94" t="s">
        <v>453</v>
      </c>
      <c r="I243" s="94" t="s">
        <v>188</v>
      </c>
      <c r="J243" s="94" t="s">
        <v>1154</v>
      </c>
      <c r="K243" s="94">
        <v>1.1499999999999999</v>
      </c>
      <c r="L243" s="94" t="s">
        <v>184</v>
      </c>
      <c r="M243" s="32">
        <v>1.5800000000000002E-2</v>
      </c>
      <c r="N243" s="32">
        <v>1.78E-2</v>
      </c>
      <c r="O243" s="105">
        <v>72338.390736084999</v>
      </c>
      <c r="P243" s="94">
        <v>100.34</v>
      </c>
      <c r="Q243" s="125">
        <v>0</v>
      </c>
      <c r="R243" s="125">
        <v>72.584340870378085</v>
      </c>
      <c r="S243" s="32">
        <v>1.0850753185036156E-3</v>
      </c>
      <c r="T243" s="32">
        <v>6.4308393253256465E-5</v>
      </c>
      <c r="U243" s="32">
        <v>1.1736750426560338E-5</v>
      </c>
    </row>
    <row r="244" spans="2:21" x14ac:dyDescent="0.2">
      <c r="B244" s="23" t="s">
        <v>1077</v>
      </c>
      <c r="C244" s="32" t="s">
        <v>1078</v>
      </c>
      <c r="D244" s="32" t="s">
        <v>284</v>
      </c>
      <c r="E244" s="32" t="s">
        <v>178</v>
      </c>
      <c r="F244" s="32" t="s">
        <v>1079</v>
      </c>
      <c r="G244" s="32" t="s">
        <v>400</v>
      </c>
      <c r="H244" s="94" t="s">
        <v>1080</v>
      </c>
      <c r="I244" s="94" t="s">
        <v>188</v>
      </c>
      <c r="J244" s="94" t="s">
        <v>1081</v>
      </c>
      <c r="K244" s="94">
        <v>3.41</v>
      </c>
      <c r="L244" s="94" t="s">
        <v>184</v>
      </c>
      <c r="M244" s="32">
        <v>4.07E-2</v>
      </c>
      <c r="N244" s="32">
        <v>0.23</v>
      </c>
      <c r="O244" s="105">
        <v>3262901.5782224773</v>
      </c>
      <c r="P244" s="94">
        <v>60.20000000000001</v>
      </c>
      <c r="Q244" s="125">
        <v>0</v>
      </c>
      <c r="R244" s="125">
        <v>1964.2667497683901</v>
      </c>
      <c r="S244" s="32">
        <v>9.0636154950624378E-3</v>
      </c>
      <c r="T244" s="32">
        <v>1.7403042733966975E-3</v>
      </c>
      <c r="U244" s="32">
        <v>3.1761821264441491E-4</v>
      </c>
    </row>
    <row r="245" spans="2:21" x14ac:dyDescent="0.2">
      <c r="B245" s="23" t="s">
        <v>1101</v>
      </c>
      <c r="C245" s="32" t="s">
        <v>1102</v>
      </c>
      <c r="D245" s="32" t="s">
        <v>284</v>
      </c>
      <c r="E245" s="32" t="s">
        <v>178</v>
      </c>
      <c r="F245" s="32" t="s">
        <v>1099</v>
      </c>
      <c r="G245" s="32" t="s">
        <v>400</v>
      </c>
      <c r="H245" s="94" t="s">
        <v>1080</v>
      </c>
      <c r="I245" s="94" t="s">
        <v>188</v>
      </c>
      <c r="J245" s="94" t="s">
        <v>1103</v>
      </c>
      <c r="K245" s="94">
        <v>1.97</v>
      </c>
      <c r="L245" s="94" t="s">
        <v>184</v>
      </c>
      <c r="M245" s="32">
        <v>7.2999999999999995E-2</v>
      </c>
      <c r="N245" s="32">
        <v>0.1273</v>
      </c>
      <c r="O245" s="105">
        <v>390672.10946283018</v>
      </c>
      <c r="P245" s="94">
        <v>93.53</v>
      </c>
      <c r="Q245" s="125">
        <v>0</v>
      </c>
      <c r="R245" s="125">
        <v>365.39562360545358</v>
      </c>
      <c r="S245" s="32">
        <v>9.7668027365707547E-4</v>
      </c>
      <c r="T245" s="32">
        <v>3.2373381330005305E-4</v>
      </c>
      <c r="U245" s="32">
        <v>5.9083780189905434E-5</v>
      </c>
    </row>
    <row r="246" spans="2:21" x14ac:dyDescent="0.2">
      <c r="B246" s="23" t="s">
        <v>1097</v>
      </c>
      <c r="C246" s="32" t="s">
        <v>1098</v>
      </c>
      <c r="D246" s="32" t="s">
        <v>284</v>
      </c>
      <c r="E246" s="32" t="s">
        <v>178</v>
      </c>
      <c r="F246" s="32" t="s">
        <v>1099</v>
      </c>
      <c r="G246" s="32" t="s">
        <v>400</v>
      </c>
      <c r="H246" s="94" t="s">
        <v>1080</v>
      </c>
      <c r="I246" s="94" t="s">
        <v>188</v>
      </c>
      <c r="J246" s="94" t="s">
        <v>1100</v>
      </c>
      <c r="K246" s="94">
        <v>3.5</v>
      </c>
      <c r="L246" s="94" t="s">
        <v>184</v>
      </c>
      <c r="M246" s="32">
        <v>6.8000000000000005E-2</v>
      </c>
      <c r="N246" s="32">
        <v>0.1323</v>
      </c>
      <c r="O246" s="105">
        <v>1424963.7366603597</v>
      </c>
      <c r="P246" s="94">
        <v>83.72</v>
      </c>
      <c r="Q246" s="125">
        <v>0</v>
      </c>
      <c r="R246" s="125">
        <v>1192.9796403320529</v>
      </c>
      <c r="S246" s="32">
        <v>6.7855416031445698E-3</v>
      </c>
      <c r="T246" s="32">
        <v>1.0569580564299267E-3</v>
      </c>
      <c r="U246" s="32">
        <v>1.9290254805164408E-4</v>
      </c>
    </row>
    <row r="247" spans="2:21" x14ac:dyDescent="0.2">
      <c r="B247" s="23" t="s">
        <v>924</v>
      </c>
      <c r="C247" s="32" t="s">
        <v>925</v>
      </c>
      <c r="D247" s="32" t="s">
        <v>284</v>
      </c>
      <c r="E247" s="32" t="s">
        <v>178</v>
      </c>
      <c r="F247" s="32" t="s">
        <v>926</v>
      </c>
      <c r="G247" s="32" t="s">
        <v>400</v>
      </c>
      <c r="H247" s="94" t="s">
        <v>444</v>
      </c>
      <c r="I247" s="94" t="s">
        <v>178</v>
      </c>
      <c r="J247" s="94" t="s">
        <v>927</v>
      </c>
      <c r="K247" s="94">
        <v>0.93</v>
      </c>
      <c r="L247" s="94" t="s">
        <v>184</v>
      </c>
      <c r="M247" s="32">
        <v>0.06</v>
      </c>
      <c r="N247" s="32">
        <v>1.9099999999999999E-2</v>
      </c>
      <c r="O247" s="105">
        <v>129980.76068352902</v>
      </c>
      <c r="P247" s="94">
        <v>104.16000000000001</v>
      </c>
      <c r="Q247" s="125">
        <v>0</v>
      </c>
      <c r="R247" s="125">
        <v>135.38796001842675</v>
      </c>
      <c r="S247" s="32">
        <v>1.384879095515473E-3</v>
      </c>
      <c r="T247" s="32">
        <v>1.1995124664932154E-4</v>
      </c>
      <c r="U247" s="32">
        <v>2.1891976677656743E-5</v>
      </c>
    </row>
    <row r="248" spans="2:21" x14ac:dyDescent="0.2">
      <c r="B248" s="23" t="s">
        <v>1020</v>
      </c>
      <c r="C248" s="32" t="s">
        <v>1021</v>
      </c>
      <c r="D248" s="32" t="s">
        <v>284</v>
      </c>
      <c r="E248" s="32" t="s">
        <v>178</v>
      </c>
      <c r="F248" s="230">
        <v>500423264</v>
      </c>
      <c r="G248" s="32" t="s">
        <v>400</v>
      </c>
      <c r="H248" s="94" t="s">
        <v>444</v>
      </c>
      <c r="I248" s="94" t="s">
        <v>178</v>
      </c>
      <c r="J248" s="94" t="s">
        <v>1022</v>
      </c>
      <c r="K248" s="94">
        <v>3.69</v>
      </c>
      <c r="L248" s="94" t="s">
        <v>184</v>
      </c>
      <c r="M248" s="32">
        <v>0.01</v>
      </c>
      <c r="N248" s="32">
        <v>0.35139999999999999</v>
      </c>
      <c r="O248" s="105">
        <v>61476.787663965333</v>
      </c>
      <c r="P248" s="94">
        <v>32.950000000000003</v>
      </c>
      <c r="Q248" s="125">
        <v>0</v>
      </c>
      <c r="R248" s="125">
        <v>20.256601205160873</v>
      </c>
      <c r="S248" s="32">
        <v>2.1892195481726587E-4</v>
      </c>
      <c r="T248" s="32">
        <v>1.7946976726043375E-5</v>
      </c>
      <c r="U248" s="32">
        <v>3.2754540440052376E-6</v>
      </c>
    </row>
    <row r="249" spans="2:21" x14ac:dyDescent="0.2">
      <c r="B249" s="23" t="s">
        <v>901</v>
      </c>
      <c r="C249" s="32" t="s">
        <v>902</v>
      </c>
      <c r="D249" s="32" t="s">
        <v>284</v>
      </c>
      <c r="E249" s="32" t="s">
        <v>178</v>
      </c>
      <c r="F249" s="32" t="s">
        <v>442</v>
      </c>
      <c r="G249" s="32" t="s">
        <v>443</v>
      </c>
      <c r="H249" s="94" t="s">
        <v>444</v>
      </c>
      <c r="I249" s="94" t="s">
        <v>178</v>
      </c>
      <c r="J249" s="94" t="s">
        <v>903</v>
      </c>
      <c r="K249" s="94">
        <v>4.5999999999999996</v>
      </c>
      <c r="L249" s="94" t="s">
        <v>184</v>
      </c>
      <c r="M249" s="32">
        <v>3.6900000000000002E-2</v>
      </c>
      <c r="N249" s="32">
        <v>0.2087</v>
      </c>
      <c r="O249" s="105">
        <v>701293.12166539393</v>
      </c>
      <c r="P249" s="94">
        <v>63.56</v>
      </c>
      <c r="Q249" s="125">
        <v>0</v>
      </c>
      <c r="R249" s="125">
        <v>445.7419080790778</v>
      </c>
      <c r="S249" s="32">
        <v>6.6499382839791017E-3</v>
      </c>
      <c r="T249" s="32">
        <v>3.949191460648021E-4</v>
      </c>
      <c r="U249" s="32">
        <v>7.2075622194124703E-5</v>
      </c>
    </row>
    <row r="250" spans="2:21" x14ac:dyDescent="0.2">
      <c r="B250" s="23" t="s">
        <v>958</v>
      </c>
      <c r="C250" s="32" t="s">
        <v>959</v>
      </c>
      <c r="D250" s="32" t="s">
        <v>284</v>
      </c>
      <c r="E250" s="32" t="s">
        <v>178</v>
      </c>
      <c r="F250" s="32" t="s">
        <v>442</v>
      </c>
      <c r="G250" s="32" t="s">
        <v>443</v>
      </c>
      <c r="H250" s="94" t="s">
        <v>444</v>
      </c>
      <c r="I250" s="94" t="s">
        <v>178</v>
      </c>
      <c r="J250" s="94" t="s">
        <v>960</v>
      </c>
      <c r="K250" s="94">
        <v>4.4800000000000004</v>
      </c>
      <c r="L250" s="94" t="s">
        <v>184</v>
      </c>
      <c r="M250" s="32">
        <v>3.4500000000000003E-2</v>
      </c>
      <c r="N250" s="32">
        <v>0.34460000000000002</v>
      </c>
      <c r="O250" s="105">
        <v>322575.63814857323</v>
      </c>
      <c r="P250" s="94">
        <v>38.17</v>
      </c>
      <c r="Q250" s="125">
        <v>0</v>
      </c>
      <c r="R250" s="125">
        <v>123.12711439215029</v>
      </c>
      <c r="S250" s="32">
        <v>5.5252849754801195E-4</v>
      </c>
      <c r="T250" s="32">
        <v>1.0908836255204601E-4</v>
      </c>
      <c r="U250" s="32">
        <v>1.9909421164875092E-5</v>
      </c>
    </row>
    <row r="251" spans="2:21" s="164" customFormat="1" x14ac:dyDescent="0.2">
      <c r="B251" s="133" t="s">
        <v>389</v>
      </c>
      <c r="C251" s="171" t="s">
        <v>178</v>
      </c>
      <c r="D251" s="171" t="s">
        <v>178</v>
      </c>
      <c r="E251" s="171" t="s">
        <v>178</v>
      </c>
      <c r="F251" s="171" t="s">
        <v>178</v>
      </c>
      <c r="G251" s="171" t="s">
        <v>178</v>
      </c>
      <c r="H251" s="172" t="s">
        <v>178</v>
      </c>
      <c r="I251" s="172" t="s">
        <v>178</v>
      </c>
      <c r="J251" s="172" t="s">
        <v>178</v>
      </c>
      <c r="K251" s="172" t="s">
        <v>178</v>
      </c>
      <c r="L251" s="172" t="s">
        <v>178</v>
      </c>
      <c r="M251" s="171" t="s">
        <v>178</v>
      </c>
      <c r="N251" s="171" t="s">
        <v>178</v>
      </c>
      <c r="O251" s="182" t="s">
        <v>178</v>
      </c>
      <c r="P251" s="172" t="s">
        <v>178</v>
      </c>
      <c r="Q251" s="173" t="s">
        <v>178</v>
      </c>
      <c r="R251" s="173">
        <v>22328.909942876351</v>
      </c>
      <c r="S251" s="171" t="s">
        <v>178</v>
      </c>
      <c r="T251" s="171">
        <v>1.9783004216947449E-2</v>
      </c>
      <c r="U251" s="171">
        <v>3.6105424414432149E-3</v>
      </c>
    </row>
    <row r="252" spans="2:21" x14ac:dyDescent="0.2">
      <c r="B252" s="23" t="s">
        <v>1183</v>
      </c>
      <c r="C252" s="32" t="s">
        <v>1184</v>
      </c>
      <c r="D252" s="32" t="s">
        <v>284</v>
      </c>
      <c r="E252" s="32" t="s">
        <v>178</v>
      </c>
      <c r="F252" s="32" t="s">
        <v>1185</v>
      </c>
      <c r="G252" s="32" t="s">
        <v>1186</v>
      </c>
      <c r="H252" s="94" t="s">
        <v>395</v>
      </c>
      <c r="I252" s="94" t="s">
        <v>188</v>
      </c>
      <c r="J252" s="94" t="s">
        <v>1187</v>
      </c>
      <c r="K252" s="94">
        <v>3.5</v>
      </c>
      <c r="L252" s="94" t="s">
        <v>184</v>
      </c>
      <c r="M252" s="32">
        <v>3.49E-2</v>
      </c>
      <c r="N252" s="32">
        <v>4.8600000000000004E-2</v>
      </c>
      <c r="O252" s="105">
        <v>8015736.7834974779</v>
      </c>
      <c r="P252" s="94">
        <v>99.95</v>
      </c>
      <c r="Q252" s="125">
        <v>0</v>
      </c>
      <c r="R252" s="125">
        <v>8011.7289146290441</v>
      </c>
      <c r="S252" s="32">
        <v>3.7687067282117051E-3</v>
      </c>
      <c r="T252" s="32">
        <v>7.0982447109430701E-3</v>
      </c>
      <c r="U252" s="32">
        <v>1.2954813893561563E-3</v>
      </c>
    </row>
    <row r="253" spans="2:21" ht="14.25" x14ac:dyDescent="0.2">
      <c r="B253" s="23" t="s">
        <v>1188</v>
      </c>
      <c r="C253" s="32" t="s">
        <v>1189</v>
      </c>
      <c r="D253" s="32" t="s">
        <v>284</v>
      </c>
      <c r="E253" s="32" t="s">
        <v>178</v>
      </c>
      <c r="F253" s="231" t="s">
        <v>3853</v>
      </c>
      <c r="G253" s="32" t="s">
        <v>400</v>
      </c>
      <c r="H253" s="94" t="s">
        <v>182</v>
      </c>
      <c r="I253" s="94" t="s">
        <v>183</v>
      </c>
      <c r="J253" s="94" t="s">
        <v>1190</v>
      </c>
      <c r="K253" s="94">
        <v>6.12</v>
      </c>
      <c r="L253" s="94" t="s">
        <v>184</v>
      </c>
      <c r="M253" s="32">
        <v>5.0999999999999997E-2</v>
      </c>
      <c r="N253" s="32">
        <v>5.8899999999999994E-2</v>
      </c>
      <c r="O253" s="105">
        <v>6087848.0814071773</v>
      </c>
      <c r="P253" s="94">
        <v>92.74</v>
      </c>
      <c r="Q253" s="125">
        <v>0</v>
      </c>
      <c r="R253" s="125">
        <v>5645.8703106970161</v>
      </c>
      <c r="S253" s="32">
        <v>4.1110803277109647E-3</v>
      </c>
      <c r="T253" s="32">
        <v>5.0021374285891167E-3</v>
      </c>
      <c r="U253" s="32">
        <v>9.129265346049341E-4</v>
      </c>
    </row>
    <row r="254" spans="2:21" x14ac:dyDescent="0.2">
      <c r="B254" s="23" t="s">
        <v>1180</v>
      </c>
      <c r="C254" s="32" t="s">
        <v>1181</v>
      </c>
      <c r="D254" s="32" t="s">
        <v>284</v>
      </c>
      <c r="E254" s="32" t="s">
        <v>178</v>
      </c>
      <c r="F254" s="32" t="s">
        <v>448</v>
      </c>
      <c r="G254" s="32" t="s">
        <v>425</v>
      </c>
      <c r="H254" s="94" t="s">
        <v>411</v>
      </c>
      <c r="I254" s="94" t="s">
        <v>188</v>
      </c>
      <c r="J254" s="94" t="s">
        <v>1182</v>
      </c>
      <c r="K254" s="94">
        <v>3.14</v>
      </c>
      <c r="L254" s="94" t="s">
        <v>184</v>
      </c>
      <c r="M254" s="32">
        <v>5.45E-2</v>
      </c>
      <c r="N254" s="32">
        <v>5.0700000000000002E-2</v>
      </c>
      <c r="O254" s="105">
        <v>53.590211984218108</v>
      </c>
      <c r="P254" s="94">
        <v>98.97</v>
      </c>
      <c r="Q254" s="125">
        <v>0</v>
      </c>
      <c r="R254" s="125">
        <v>5.3038232800780662E-2</v>
      </c>
      <c r="S254" s="32">
        <v>4.1198172484448389E-8</v>
      </c>
      <c r="T254" s="32">
        <v>4.6990900399597476E-8</v>
      </c>
      <c r="U254" s="32">
        <v>8.5761817767310175E-9</v>
      </c>
    </row>
    <row r="255" spans="2:21" x14ac:dyDescent="0.2">
      <c r="B255" s="23" t="s">
        <v>1178</v>
      </c>
      <c r="C255" s="32" t="s">
        <v>1179</v>
      </c>
      <c r="D255" s="32" t="s">
        <v>284</v>
      </c>
      <c r="E255" s="32" t="s">
        <v>178</v>
      </c>
      <c r="F255" s="32" t="s">
        <v>452</v>
      </c>
      <c r="G255" s="32" t="s">
        <v>443</v>
      </c>
      <c r="H255" s="94" t="s">
        <v>453</v>
      </c>
      <c r="I255" s="94" t="s">
        <v>188</v>
      </c>
      <c r="J255" s="94" t="s">
        <v>310</v>
      </c>
      <c r="K255" s="94">
        <v>3.04</v>
      </c>
      <c r="L255" s="94" t="s">
        <v>184</v>
      </c>
      <c r="M255" s="32">
        <v>6.7000000000000004E-2</v>
      </c>
      <c r="N255" s="32">
        <v>5.5099999999999996E-2</v>
      </c>
      <c r="O255" s="105">
        <v>4831186.0667798258</v>
      </c>
      <c r="P255" s="94">
        <v>100.34</v>
      </c>
      <c r="Q255" s="125">
        <v>0</v>
      </c>
      <c r="R255" s="125">
        <v>4847.6120991174903</v>
      </c>
      <c r="S255" s="32">
        <v>4.0116234340696905E-3</v>
      </c>
      <c r="T255" s="32">
        <v>4.2948953103535675E-3</v>
      </c>
      <c r="U255" s="32">
        <v>7.8384969388535692E-4</v>
      </c>
    </row>
    <row r="256" spans="2:21" x14ac:dyDescent="0.2">
      <c r="B256" s="23" t="s">
        <v>1191</v>
      </c>
      <c r="C256" s="32" t="s">
        <v>1192</v>
      </c>
      <c r="D256" s="32" t="s">
        <v>284</v>
      </c>
      <c r="E256" s="32" t="s">
        <v>178</v>
      </c>
      <c r="F256" s="32" t="s">
        <v>1193</v>
      </c>
      <c r="G256" s="32" t="s">
        <v>400</v>
      </c>
      <c r="H256" s="94" t="s">
        <v>453</v>
      </c>
      <c r="I256" s="94" t="s">
        <v>188</v>
      </c>
      <c r="J256" s="94" t="s">
        <v>1194</v>
      </c>
      <c r="K256" s="94">
        <v>3.45</v>
      </c>
      <c r="L256" s="94" t="s">
        <v>184</v>
      </c>
      <c r="M256" s="32">
        <v>5.5E-2</v>
      </c>
      <c r="N256" s="32">
        <v>0.127</v>
      </c>
      <c r="O256" s="105">
        <v>39820</v>
      </c>
      <c r="P256" s="94">
        <v>8950</v>
      </c>
      <c r="Q256" s="125">
        <v>259.75558000000001</v>
      </c>
      <c r="R256" s="125">
        <v>3823.6455799999999</v>
      </c>
      <c r="S256" s="32">
        <v>4.9277665164329009E-3</v>
      </c>
      <c r="T256" s="32">
        <v>3.3876797759840988E-3</v>
      </c>
      <c r="U256" s="32">
        <v>6.1827624738265111E-4</v>
      </c>
    </row>
    <row r="257" spans="2:21" s="164" customFormat="1" x14ac:dyDescent="0.2">
      <c r="B257" s="133" t="s">
        <v>1195</v>
      </c>
      <c r="C257" s="171" t="s">
        <v>178</v>
      </c>
      <c r="D257" s="171" t="s">
        <v>178</v>
      </c>
      <c r="E257" s="171" t="s">
        <v>178</v>
      </c>
      <c r="F257" s="171" t="s">
        <v>178</v>
      </c>
      <c r="G257" s="171" t="s">
        <v>178</v>
      </c>
      <c r="H257" s="172" t="s">
        <v>178</v>
      </c>
      <c r="I257" s="172" t="s">
        <v>178</v>
      </c>
      <c r="J257" s="172" t="s">
        <v>178</v>
      </c>
      <c r="K257" s="172" t="s">
        <v>178</v>
      </c>
      <c r="L257" s="172" t="s">
        <v>178</v>
      </c>
      <c r="M257" s="171" t="s">
        <v>178</v>
      </c>
      <c r="N257" s="171" t="s">
        <v>178</v>
      </c>
      <c r="O257" s="182" t="s">
        <v>178</v>
      </c>
      <c r="P257" s="172" t="s">
        <v>178</v>
      </c>
      <c r="Q257" s="173" t="s">
        <v>178</v>
      </c>
      <c r="R257" s="173">
        <v>0</v>
      </c>
      <c r="S257" s="171" t="s">
        <v>178</v>
      </c>
      <c r="T257" s="171">
        <v>0</v>
      </c>
      <c r="U257" s="171">
        <v>0</v>
      </c>
    </row>
    <row r="258" spans="2:21" s="164" customFormat="1" x14ac:dyDescent="0.2">
      <c r="B258" s="133" t="s">
        <v>375</v>
      </c>
      <c r="C258" s="171" t="s">
        <v>178</v>
      </c>
      <c r="D258" s="171" t="s">
        <v>178</v>
      </c>
      <c r="E258" s="171" t="s">
        <v>178</v>
      </c>
      <c r="F258" s="171" t="s">
        <v>178</v>
      </c>
      <c r="G258" s="171" t="s">
        <v>178</v>
      </c>
      <c r="H258" s="172" t="s">
        <v>178</v>
      </c>
      <c r="I258" s="172" t="s">
        <v>178</v>
      </c>
      <c r="J258" s="172" t="s">
        <v>178</v>
      </c>
      <c r="K258" s="172" t="s">
        <v>178</v>
      </c>
      <c r="L258" s="172" t="s">
        <v>178</v>
      </c>
      <c r="M258" s="171" t="s">
        <v>178</v>
      </c>
      <c r="N258" s="171" t="s">
        <v>178</v>
      </c>
      <c r="O258" s="182" t="s">
        <v>178</v>
      </c>
      <c r="P258" s="172" t="s">
        <v>178</v>
      </c>
      <c r="Q258" s="173" t="s">
        <v>178</v>
      </c>
      <c r="R258" s="173">
        <v>286861.15331375733</v>
      </c>
      <c r="S258" s="171" t="s">
        <v>178</v>
      </c>
      <c r="T258" s="171">
        <v>0.25415371463285297</v>
      </c>
      <c r="U258" s="171">
        <v>4.6384905106892575E-2</v>
      </c>
    </row>
    <row r="259" spans="2:21" s="164" customFormat="1" x14ac:dyDescent="0.2">
      <c r="B259" s="133" t="s">
        <v>155</v>
      </c>
      <c r="C259" s="171" t="s">
        <v>178</v>
      </c>
      <c r="D259" s="171" t="s">
        <v>178</v>
      </c>
      <c r="E259" s="171" t="s">
        <v>178</v>
      </c>
      <c r="F259" s="171" t="s">
        <v>178</v>
      </c>
      <c r="G259" s="171" t="s">
        <v>178</v>
      </c>
      <c r="H259" s="172" t="s">
        <v>178</v>
      </c>
      <c r="I259" s="172" t="s">
        <v>178</v>
      </c>
      <c r="J259" s="172" t="s">
        <v>178</v>
      </c>
      <c r="K259" s="172" t="s">
        <v>178</v>
      </c>
      <c r="L259" s="172" t="s">
        <v>178</v>
      </c>
      <c r="M259" s="171" t="s">
        <v>178</v>
      </c>
      <c r="N259" s="171" t="s">
        <v>178</v>
      </c>
      <c r="O259" s="182" t="s">
        <v>178</v>
      </c>
      <c r="P259" s="172" t="s">
        <v>178</v>
      </c>
      <c r="Q259" s="173" t="s">
        <v>178</v>
      </c>
      <c r="R259" s="173">
        <v>16721.707172863011</v>
      </c>
      <c r="S259" s="171" t="s">
        <v>178</v>
      </c>
      <c r="T259" s="171">
        <v>1.4815125519409741E-2</v>
      </c>
      <c r="U259" s="171">
        <v>2.703868374921219E-3</v>
      </c>
    </row>
    <row r="260" spans="2:21" x14ac:dyDescent="0.2">
      <c r="B260" s="23" t="s">
        <v>1196</v>
      </c>
      <c r="C260" s="32" t="s">
        <v>1197</v>
      </c>
      <c r="D260" s="32" t="s">
        <v>379</v>
      </c>
      <c r="E260" s="32" t="s">
        <v>1198</v>
      </c>
      <c r="F260" s="32" t="s">
        <v>655</v>
      </c>
      <c r="G260" s="32" t="s">
        <v>1199</v>
      </c>
      <c r="H260" s="94" t="s">
        <v>1200</v>
      </c>
      <c r="I260" s="94" t="s">
        <v>274</v>
      </c>
      <c r="J260" s="94" t="s">
        <v>1201</v>
      </c>
      <c r="K260" s="94">
        <v>0.98799999999999999</v>
      </c>
      <c r="L260" s="94" t="s">
        <v>136</v>
      </c>
      <c r="M260" s="32">
        <v>9.3800000000000008E-2</v>
      </c>
      <c r="N260" s="32">
        <v>3.329E-2</v>
      </c>
      <c r="O260" s="105">
        <v>13397.552996054528</v>
      </c>
      <c r="P260" s="94">
        <v>110.1165</v>
      </c>
      <c r="Q260" s="125">
        <v>0</v>
      </c>
      <c r="R260" s="125">
        <v>55.293930567535583</v>
      </c>
      <c r="S260" s="32">
        <v>2.6795105992109058E-5</v>
      </c>
      <c r="T260" s="32">
        <v>4.8989407202931518E-5</v>
      </c>
      <c r="U260" s="32">
        <v>8.9409238327817931E-6</v>
      </c>
    </row>
    <row r="261" spans="2:21" x14ac:dyDescent="0.2">
      <c r="B261" s="23" t="s">
        <v>1216</v>
      </c>
      <c r="C261" s="32" t="s">
        <v>1217</v>
      </c>
      <c r="D261" s="32" t="s">
        <v>379</v>
      </c>
      <c r="E261" s="32" t="s">
        <v>1198</v>
      </c>
      <c r="F261" s="32" t="s">
        <v>178</v>
      </c>
      <c r="G261" s="32" t="s">
        <v>1218</v>
      </c>
      <c r="H261" s="94" t="s">
        <v>1219</v>
      </c>
      <c r="I261" s="94" t="s">
        <v>274</v>
      </c>
      <c r="J261" s="94" t="s">
        <v>1220</v>
      </c>
      <c r="K261" s="94">
        <v>1.252</v>
      </c>
      <c r="L261" s="94" t="s">
        <v>137</v>
      </c>
      <c r="M261" s="32">
        <v>0.04</v>
      </c>
      <c r="N261" s="32">
        <v>5.8099999999999992E-3</v>
      </c>
      <c r="O261" s="105">
        <v>927685</v>
      </c>
      <c r="P261" s="94">
        <v>106.9504</v>
      </c>
      <c r="Q261" s="125">
        <v>0</v>
      </c>
      <c r="R261" s="125">
        <v>4257.9659499999998</v>
      </c>
      <c r="S261" s="32">
        <v>6.9663279941727307E-3</v>
      </c>
      <c r="T261" s="32">
        <v>3.7724796490274924E-3</v>
      </c>
      <c r="U261" s="32">
        <v>6.8850502850452595E-4</v>
      </c>
    </row>
    <row r="262" spans="2:21" x14ac:dyDescent="0.2">
      <c r="B262" s="23" t="s">
        <v>1202</v>
      </c>
      <c r="C262" s="32" t="s">
        <v>1203</v>
      </c>
      <c r="D262" s="32" t="s">
        <v>379</v>
      </c>
      <c r="E262" s="32" t="s">
        <v>1198</v>
      </c>
      <c r="F262" s="32" t="s">
        <v>178</v>
      </c>
      <c r="G262" s="32" t="s">
        <v>1204</v>
      </c>
      <c r="H262" s="94" t="s">
        <v>1205</v>
      </c>
      <c r="I262" s="94" t="s">
        <v>254</v>
      </c>
      <c r="J262" s="94" t="s">
        <v>1206</v>
      </c>
      <c r="K262" s="94">
        <v>1.883</v>
      </c>
      <c r="L262" s="94" t="s">
        <v>136</v>
      </c>
      <c r="M262" s="32">
        <v>4.4299999999999999E-2</v>
      </c>
      <c r="N262" s="32">
        <v>4.462E-2</v>
      </c>
      <c r="O262" s="105">
        <v>751549.1328666748</v>
      </c>
      <c r="P262" s="94">
        <v>99.813999999999993</v>
      </c>
      <c r="Q262" s="125">
        <v>0</v>
      </c>
      <c r="R262" s="125">
        <v>2811.5668900480091</v>
      </c>
      <c r="S262" s="32">
        <v>2.3485910402083589E-3</v>
      </c>
      <c r="T262" s="32">
        <v>2.4909966399768017E-3</v>
      </c>
      <c r="U262" s="32">
        <v>4.5462504033760208E-4</v>
      </c>
    </row>
    <row r="263" spans="2:21" x14ac:dyDescent="0.2">
      <c r="B263" s="23" t="s">
        <v>1207</v>
      </c>
      <c r="C263" s="32" t="s">
        <v>1208</v>
      </c>
      <c r="D263" s="32" t="s">
        <v>379</v>
      </c>
      <c r="E263" s="32" t="s">
        <v>1198</v>
      </c>
      <c r="F263" s="32" t="s">
        <v>178</v>
      </c>
      <c r="G263" s="32" t="s">
        <v>1204</v>
      </c>
      <c r="H263" s="94" t="s">
        <v>1205</v>
      </c>
      <c r="I263" s="94" t="s">
        <v>254</v>
      </c>
      <c r="J263" s="94" t="s">
        <v>1209</v>
      </c>
      <c r="K263" s="94">
        <v>4.3559999999999999</v>
      </c>
      <c r="L263" s="94" t="s">
        <v>136</v>
      </c>
      <c r="M263" s="32">
        <v>5.0799999999999998E-2</v>
      </c>
      <c r="N263" s="32">
        <v>5.0479999999999997E-2</v>
      </c>
      <c r="O263" s="105">
        <v>391336.87460640963</v>
      </c>
      <c r="P263" s="94">
        <v>99.907300000000006</v>
      </c>
      <c r="Q263" s="125">
        <v>0</v>
      </c>
      <c r="R263" s="125">
        <v>1465.3709467417125</v>
      </c>
      <c r="S263" s="32">
        <v>1.2229277331450301E-3</v>
      </c>
      <c r="T263" s="32">
        <v>1.2982917523939475E-3</v>
      </c>
      <c r="U263" s="32">
        <v>2.3694770632351042E-4</v>
      </c>
    </row>
    <row r="264" spans="2:21" x14ac:dyDescent="0.2">
      <c r="B264" s="23" t="s">
        <v>1210</v>
      </c>
      <c r="C264" s="32" t="s">
        <v>1211</v>
      </c>
      <c r="D264" s="32" t="s">
        <v>379</v>
      </c>
      <c r="E264" s="32" t="s">
        <v>1198</v>
      </c>
      <c r="F264" s="32" t="s">
        <v>1212</v>
      </c>
      <c r="G264" s="32" t="s">
        <v>1213</v>
      </c>
      <c r="H264" s="94" t="s">
        <v>1214</v>
      </c>
      <c r="I264" s="94" t="s">
        <v>254</v>
      </c>
      <c r="J264" s="94" t="s">
        <v>1215</v>
      </c>
      <c r="K264" s="94">
        <v>6.5410000000000004</v>
      </c>
      <c r="L264" s="94" t="s">
        <v>136</v>
      </c>
      <c r="M264" s="32">
        <v>6.2600000000000003E-2</v>
      </c>
      <c r="N264" s="32">
        <v>7.177E-2</v>
      </c>
      <c r="O264" s="105">
        <v>2191839.6701545208</v>
      </c>
      <c r="P264" s="94">
        <v>98.983500000000006</v>
      </c>
      <c r="Q264" s="125">
        <v>0</v>
      </c>
      <c r="R264" s="125">
        <v>8131.5094553057552</v>
      </c>
      <c r="S264" s="32">
        <v>1.7586139232351563E-3</v>
      </c>
      <c r="T264" s="32">
        <v>7.2043680706313749E-3</v>
      </c>
      <c r="U264" s="32">
        <v>1.3148496758904594E-3</v>
      </c>
    </row>
    <row r="265" spans="2:21" s="164" customFormat="1" x14ac:dyDescent="0.2">
      <c r="B265" s="133" t="s">
        <v>156</v>
      </c>
      <c r="C265" s="171" t="s">
        <v>178</v>
      </c>
      <c r="D265" s="171" t="s">
        <v>178</v>
      </c>
      <c r="E265" s="171" t="s">
        <v>178</v>
      </c>
      <c r="F265" s="171" t="s">
        <v>178</v>
      </c>
      <c r="G265" s="171" t="s">
        <v>178</v>
      </c>
      <c r="H265" s="172" t="s">
        <v>178</v>
      </c>
      <c r="I265" s="172" t="s">
        <v>178</v>
      </c>
      <c r="J265" s="172" t="s">
        <v>178</v>
      </c>
      <c r="K265" s="172" t="s">
        <v>178</v>
      </c>
      <c r="L265" s="172" t="s">
        <v>178</v>
      </c>
      <c r="M265" s="171" t="s">
        <v>178</v>
      </c>
      <c r="N265" s="171" t="s">
        <v>178</v>
      </c>
      <c r="O265" s="182" t="s">
        <v>178</v>
      </c>
      <c r="P265" s="172" t="s">
        <v>178</v>
      </c>
      <c r="Q265" s="173" t="s">
        <v>178</v>
      </c>
      <c r="R265" s="173">
        <v>270139.44614089426</v>
      </c>
      <c r="S265" s="171" t="s">
        <v>178</v>
      </c>
      <c r="T265" s="171">
        <v>0.23933858911344319</v>
      </c>
      <c r="U265" s="171">
        <v>4.3681036731971351E-2</v>
      </c>
    </row>
    <row r="266" spans="2:21" x14ac:dyDescent="0.2">
      <c r="B266" s="23" t="s">
        <v>1221</v>
      </c>
      <c r="C266" s="32" t="s">
        <v>1222</v>
      </c>
      <c r="D266" s="32" t="s">
        <v>379</v>
      </c>
      <c r="E266" s="32" t="s">
        <v>1198</v>
      </c>
      <c r="F266" s="32" t="s">
        <v>178</v>
      </c>
      <c r="G266" s="32" t="s">
        <v>1223</v>
      </c>
      <c r="H266" s="94" t="s">
        <v>1205</v>
      </c>
      <c r="I266" s="94" t="s">
        <v>254</v>
      </c>
      <c r="J266" s="94" t="s">
        <v>1224</v>
      </c>
      <c r="K266" s="94">
        <v>5.4610000000000003</v>
      </c>
      <c r="L266" s="94" t="s">
        <v>136</v>
      </c>
      <c r="M266" s="32">
        <v>4.7500000000000001E-2</v>
      </c>
      <c r="N266" s="32">
        <v>5.2639999999999999E-2</v>
      </c>
      <c r="O266" s="105">
        <v>1267130.0646648805</v>
      </c>
      <c r="P266" s="94">
        <v>97.373500000000007</v>
      </c>
      <c r="Q266" s="125">
        <v>0</v>
      </c>
      <c r="R266" s="125">
        <v>4624.4656520397311</v>
      </c>
      <c r="S266" s="32">
        <v>2.1118834411081341E-3</v>
      </c>
      <c r="T266" s="32">
        <v>4.0971916555477706E-3</v>
      </c>
      <c r="U266" s="32">
        <v>7.4776733608586431E-4</v>
      </c>
    </row>
    <row r="267" spans="2:21" x14ac:dyDescent="0.2">
      <c r="B267" s="23" t="s">
        <v>1225</v>
      </c>
      <c r="C267" s="32" t="s">
        <v>1226</v>
      </c>
      <c r="D267" s="32" t="s">
        <v>379</v>
      </c>
      <c r="E267" s="32" t="s">
        <v>1198</v>
      </c>
      <c r="F267" s="32" t="s">
        <v>178</v>
      </c>
      <c r="G267" s="32" t="s">
        <v>1227</v>
      </c>
      <c r="H267" s="94" t="s">
        <v>1228</v>
      </c>
      <c r="I267" s="94" t="s">
        <v>254</v>
      </c>
      <c r="J267" s="94" t="s">
        <v>1229</v>
      </c>
      <c r="K267" s="94">
        <v>5.2130000000000001</v>
      </c>
      <c r="L267" s="94" t="s">
        <v>136</v>
      </c>
      <c r="M267" s="32">
        <v>0.04</v>
      </c>
      <c r="N267" s="32">
        <v>4.4490000000000002E-2</v>
      </c>
      <c r="O267" s="105">
        <v>1996165.1181906629</v>
      </c>
      <c r="P267" s="94">
        <v>99.457899999999995</v>
      </c>
      <c r="Q267" s="125">
        <v>0</v>
      </c>
      <c r="R267" s="125">
        <v>7441.0689634481241</v>
      </c>
      <c r="S267" s="32">
        <v>7.9846604727626521E-4</v>
      </c>
      <c r="T267" s="32">
        <v>6.5926504723735858E-3</v>
      </c>
      <c r="U267" s="32">
        <v>1.2032067562172484E-3</v>
      </c>
    </row>
    <row r="268" spans="2:21" x14ac:dyDescent="0.2">
      <c r="B268" s="23" t="s">
        <v>1230</v>
      </c>
      <c r="C268" s="32" t="s">
        <v>1231</v>
      </c>
      <c r="D268" s="32" t="s">
        <v>379</v>
      </c>
      <c r="E268" s="32" t="s">
        <v>1198</v>
      </c>
      <c r="F268" s="32" t="s">
        <v>178</v>
      </c>
      <c r="G268" s="32" t="s">
        <v>1227</v>
      </c>
      <c r="H268" s="94" t="s">
        <v>1205</v>
      </c>
      <c r="I268" s="94" t="s">
        <v>254</v>
      </c>
      <c r="J268" s="94" t="s">
        <v>1232</v>
      </c>
      <c r="K268" s="94">
        <v>5.3920000000000003</v>
      </c>
      <c r="L268" s="94" t="s">
        <v>136</v>
      </c>
      <c r="M268" s="32">
        <v>3.8800000000000001E-2</v>
      </c>
      <c r="N268" s="32">
        <v>4.5789999999999997E-2</v>
      </c>
      <c r="O268" s="105">
        <v>1994529.8634195931</v>
      </c>
      <c r="P268" s="94">
        <v>96.994100000000003</v>
      </c>
      <c r="Q268" s="125">
        <v>0</v>
      </c>
      <c r="R268" s="125">
        <v>7250.7919351083701</v>
      </c>
      <c r="S268" s="32">
        <v>1.9945298634195933E-3</v>
      </c>
      <c r="T268" s="32">
        <v>6.4240685190375922E-3</v>
      </c>
      <c r="U268" s="32">
        <v>1.1724393211651155E-3</v>
      </c>
    </row>
    <row r="269" spans="2:21" x14ac:dyDescent="0.2">
      <c r="B269" s="23" t="s">
        <v>1233</v>
      </c>
      <c r="C269" s="32" t="s">
        <v>1234</v>
      </c>
      <c r="D269" s="32" t="s">
        <v>379</v>
      </c>
      <c r="E269" s="32" t="s">
        <v>1198</v>
      </c>
      <c r="F269" s="32" t="s">
        <v>178</v>
      </c>
      <c r="G269" s="32" t="s">
        <v>1223</v>
      </c>
      <c r="H269" s="94" t="s">
        <v>1205</v>
      </c>
      <c r="I269" s="94" t="s">
        <v>254</v>
      </c>
      <c r="J269" s="94" t="s">
        <v>1235</v>
      </c>
      <c r="K269" s="94">
        <v>4.93</v>
      </c>
      <c r="L269" s="94" t="s">
        <v>136</v>
      </c>
      <c r="M269" s="32">
        <v>0.04</v>
      </c>
      <c r="N269" s="32">
        <v>4.5019999999999998E-2</v>
      </c>
      <c r="O269" s="105">
        <v>1566670.2621420261</v>
      </c>
      <c r="P269" s="94">
        <v>98.671599999999998</v>
      </c>
      <c r="Q269" s="125">
        <v>0</v>
      </c>
      <c r="R269" s="125">
        <v>5793.8780859241624</v>
      </c>
      <c r="S269" s="32">
        <v>2.6111171035700436E-3</v>
      </c>
      <c r="T269" s="32">
        <v>5.1332695997945363E-3</v>
      </c>
      <c r="U269" s="32">
        <v>9.3685911149687896E-4</v>
      </c>
    </row>
    <row r="270" spans="2:21" x14ac:dyDescent="0.2">
      <c r="B270" s="23" t="s">
        <v>1236</v>
      </c>
      <c r="C270" s="32" t="s">
        <v>1237</v>
      </c>
      <c r="D270" s="32" t="s">
        <v>379</v>
      </c>
      <c r="E270" s="32" t="s">
        <v>1198</v>
      </c>
      <c r="F270" s="32" t="s">
        <v>178</v>
      </c>
      <c r="G270" s="32" t="s">
        <v>1238</v>
      </c>
      <c r="H270" s="94" t="s">
        <v>1205</v>
      </c>
      <c r="I270" s="94" t="s">
        <v>254</v>
      </c>
      <c r="J270" s="94" t="s">
        <v>1239</v>
      </c>
      <c r="K270" s="94">
        <v>3.5289999999999999</v>
      </c>
      <c r="L270" s="94" t="s">
        <v>136</v>
      </c>
      <c r="M270" s="32">
        <v>5.2499999999999998E-2</v>
      </c>
      <c r="N270" s="32">
        <v>4.6740000000000004E-2</v>
      </c>
      <c r="O270" s="105">
        <v>950083.0219915756</v>
      </c>
      <c r="P270" s="94">
        <v>104.87100000000001</v>
      </c>
      <c r="Q270" s="125">
        <v>0</v>
      </c>
      <c r="R270" s="125">
        <v>3734.3631488446113</v>
      </c>
      <c r="S270" s="32">
        <v>1.461666187679347E-3</v>
      </c>
      <c r="T270" s="32">
        <v>3.3085771813404284E-3</v>
      </c>
      <c r="U270" s="32">
        <v>6.0383944738719923E-4</v>
      </c>
    </row>
    <row r="271" spans="2:21" x14ac:dyDescent="0.2">
      <c r="B271" s="23" t="s">
        <v>1240</v>
      </c>
      <c r="C271" s="32" t="s">
        <v>1241</v>
      </c>
      <c r="D271" s="32" t="s">
        <v>379</v>
      </c>
      <c r="E271" s="32" t="s">
        <v>1198</v>
      </c>
      <c r="F271" s="32" t="s">
        <v>178</v>
      </c>
      <c r="G271" s="32" t="s">
        <v>1227</v>
      </c>
      <c r="H271" s="94" t="s">
        <v>1200</v>
      </c>
      <c r="I271" s="94" t="s">
        <v>274</v>
      </c>
      <c r="J271" s="94" t="s">
        <v>1242</v>
      </c>
      <c r="K271" s="94">
        <v>2.6139999999999999</v>
      </c>
      <c r="L271" s="94" t="s">
        <v>136</v>
      </c>
      <c r="M271" s="32">
        <v>3.3799999999999997E-2</v>
      </c>
      <c r="N271" s="32">
        <v>4.3799999999999999E-2</v>
      </c>
      <c r="O271" s="105">
        <v>1896895.5344410115</v>
      </c>
      <c r="P271" s="94">
        <v>98.115399999999994</v>
      </c>
      <c r="Q271" s="125">
        <v>0</v>
      </c>
      <c r="R271" s="125">
        <v>6975.577610613379</v>
      </c>
      <c r="S271" s="32">
        <v>2.5291940459213486E-3</v>
      </c>
      <c r="T271" s="32">
        <v>6.180233680884834E-3</v>
      </c>
      <c r="U271" s="32">
        <v>1.1279376862163254E-3</v>
      </c>
    </row>
    <row r="272" spans="2:21" x14ac:dyDescent="0.2">
      <c r="B272" s="23" t="s">
        <v>1243</v>
      </c>
      <c r="C272" s="32" t="s">
        <v>1244</v>
      </c>
      <c r="D272" s="32" t="s">
        <v>379</v>
      </c>
      <c r="E272" s="32" t="s">
        <v>1198</v>
      </c>
      <c r="F272" s="32" t="s">
        <v>178</v>
      </c>
      <c r="G272" s="32" t="s">
        <v>1245</v>
      </c>
      <c r="H272" s="94" t="s">
        <v>1205</v>
      </c>
      <c r="I272" s="94" t="s">
        <v>254</v>
      </c>
      <c r="J272" s="94" t="s">
        <v>1246</v>
      </c>
      <c r="K272" s="94">
        <v>5.0469999999999997</v>
      </c>
      <c r="L272" s="94" t="s">
        <v>136</v>
      </c>
      <c r="M272" s="32">
        <v>5.1500000000000004E-2</v>
      </c>
      <c r="N272" s="32">
        <v>5.8390000000000004E-2</v>
      </c>
      <c r="O272" s="105">
        <v>1587543.808337447</v>
      </c>
      <c r="P272" s="94">
        <v>98.346100000000007</v>
      </c>
      <c r="Q272" s="125">
        <v>0</v>
      </c>
      <c r="R272" s="125">
        <v>5851.7052541042594</v>
      </c>
      <c r="S272" s="32">
        <v>2.4423750897499185E-3</v>
      </c>
      <c r="T272" s="32">
        <v>5.1845034090081364E-3</v>
      </c>
      <c r="U272" s="32">
        <v>9.4620965505305135E-4</v>
      </c>
    </row>
    <row r="273" spans="2:21" x14ac:dyDescent="0.2">
      <c r="B273" s="23" t="s">
        <v>1247</v>
      </c>
      <c r="C273" s="32" t="s">
        <v>1248</v>
      </c>
      <c r="D273" s="32" t="s">
        <v>379</v>
      </c>
      <c r="E273" s="32" t="s">
        <v>1198</v>
      </c>
      <c r="F273" s="32" t="s">
        <v>178</v>
      </c>
      <c r="G273" s="32" t="s">
        <v>1249</v>
      </c>
      <c r="H273" s="94" t="s">
        <v>1200</v>
      </c>
      <c r="I273" s="94" t="s">
        <v>274</v>
      </c>
      <c r="J273" s="94" t="s">
        <v>1250</v>
      </c>
      <c r="K273" s="94">
        <v>6.2990000000000004</v>
      </c>
      <c r="L273" s="94" t="s">
        <v>136</v>
      </c>
      <c r="M273" s="32">
        <v>5.1299999999999998E-2</v>
      </c>
      <c r="N273" s="32">
        <v>5.9119999999999999E-2</v>
      </c>
      <c r="O273" s="105">
        <v>2004149.0091317685</v>
      </c>
      <c r="P273" s="94">
        <v>97.144199999999998</v>
      </c>
      <c r="Q273" s="125">
        <v>0</v>
      </c>
      <c r="R273" s="125">
        <v>7297.0356270208358</v>
      </c>
      <c r="S273" s="32">
        <v>2.0041490091317685E-3</v>
      </c>
      <c r="T273" s="32">
        <v>6.4650395809681543E-3</v>
      </c>
      <c r="U273" s="32">
        <v>1.1799168385506988E-3</v>
      </c>
    </row>
    <row r="274" spans="2:21" x14ac:dyDescent="0.2">
      <c r="B274" s="23" t="s">
        <v>1251</v>
      </c>
      <c r="C274" s="32" t="s">
        <v>1252</v>
      </c>
      <c r="D274" s="32" t="s">
        <v>379</v>
      </c>
      <c r="E274" s="32" t="s">
        <v>1198</v>
      </c>
      <c r="F274" s="32" t="s">
        <v>178</v>
      </c>
      <c r="G274" s="32" t="s">
        <v>1253</v>
      </c>
      <c r="H274" s="94" t="s">
        <v>1254</v>
      </c>
      <c r="I274" s="94" t="s">
        <v>274</v>
      </c>
      <c r="J274" s="94" t="s">
        <v>1255</v>
      </c>
      <c r="K274" s="94">
        <v>6.3789999999999996</v>
      </c>
      <c r="L274" s="94" t="s">
        <v>136</v>
      </c>
      <c r="M274" s="32">
        <v>3.2500000000000001E-2</v>
      </c>
      <c r="N274" s="32">
        <v>6.0149999999999995E-2</v>
      </c>
      <c r="O274" s="105">
        <v>1539351.8883194476</v>
      </c>
      <c r="P274" s="94">
        <v>83.485500000000002</v>
      </c>
      <c r="Q274" s="125">
        <v>0</v>
      </c>
      <c r="R274" s="125">
        <v>4816.6883055441895</v>
      </c>
      <c r="S274" s="32">
        <v>2.5655864805324128E-3</v>
      </c>
      <c r="T274" s="32">
        <v>4.2674973970550818E-3</v>
      </c>
      <c r="U274" s="32">
        <v>7.7884937504164853E-4</v>
      </c>
    </row>
    <row r="275" spans="2:21" x14ac:dyDescent="0.2">
      <c r="B275" s="23" t="s">
        <v>1256</v>
      </c>
      <c r="C275" s="32" t="s">
        <v>1257</v>
      </c>
      <c r="D275" s="32" t="s">
        <v>379</v>
      </c>
      <c r="E275" s="32" t="s">
        <v>1198</v>
      </c>
      <c r="F275" s="32" t="s">
        <v>178</v>
      </c>
      <c r="G275" s="32" t="s">
        <v>1258</v>
      </c>
      <c r="H275" s="94" t="s">
        <v>1205</v>
      </c>
      <c r="I275" s="94" t="s">
        <v>254</v>
      </c>
      <c r="J275" s="94" t="s">
        <v>1259</v>
      </c>
      <c r="K275" s="94">
        <v>6.1580000000000004</v>
      </c>
      <c r="L275" s="94" t="s">
        <v>136</v>
      </c>
      <c r="M275" s="32">
        <v>4.1299999999999996E-2</v>
      </c>
      <c r="N275" s="32">
        <v>5.126E-2</v>
      </c>
      <c r="O275" s="105">
        <v>1538678.5481195953</v>
      </c>
      <c r="P275" s="94">
        <v>94.462000000000003</v>
      </c>
      <c r="Q275" s="125">
        <v>0</v>
      </c>
      <c r="R275" s="125">
        <v>5447.5925542380037</v>
      </c>
      <c r="S275" s="32">
        <v>1.5386785481195952E-3</v>
      </c>
      <c r="T275" s="32">
        <v>4.8264669770448874E-3</v>
      </c>
      <c r="U275" s="32">
        <v>8.8086539697121826E-4</v>
      </c>
    </row>
    <row r="276" spans="2:21" x14ac:dyDescent="0.2">
      <c r="B276" s="23" t="s">
        <v>1260</v>
      </c>
      <c r="C276" s="32" t="s">
        <v>1261</v>
      </c>
      <c r="D276" s="32" t="s">
        <v>379</v>
      </c>
      <c r="E276" s="32" t="s">
        <v>1198</v>
      </c>
      <c r="F276" s="32" t="s">
        <v>178</v>
      </c>
      <c r="G276" s="32" t="s">
        <v>1227</v>
      </c>
      <c r="H276" s="94" t="s">
        <v>1200</v>
      </c>
      <c r="I276" s="94" t="s">
        <v>274</v>
      </c>
      <c r="J276" s="94" t="s">
        <v>1262</v>
      </c>
      <c r="K276" s="94">
        <v>3.7690000000000001</v>
      </c>
      <c r="L276" s="94" t="s">
        <v>136</v>
      </c>
      <c r="M276" s="32">
        <v>4.4000000000000004E-2</v>
      </c>
      <c r="N276" s="32">
        <v>4.8150000000000005E-2</v>
      </c>
      <c r="O276" s="105">
        <v>1877849.6259309039</v>
      </c>
      <c r="P276" s="94">
        <v>99.191299999999998</v>
      </c>
      <c r="Q276" s="125">
        <v>0</v>
      </c>
      <c r="R276" s="125">
        <v>6981.2626325017909</v>
      </c>
      <c r="S276" s="32">
        <v>1.2518997506206027E-3</v>
      </c>
      <c r="T276" s="32">
        <v>6.1852705058923971E-3</v>
      </c>
      <c r="U276" s="32">
        <v>1.1288569434868845E-3</v>
      </c>
    </row>
    <row r="277" spans="2:21" x14ac:dyDescent="0.2">
      <c r="B277" s="23" t="s">
        <v>1263</v>
      </c>
      <c r="C277" s="32" t="s">
        <v>1264</v>
      </c>
      <c r="D277" s="32" t="s">
        <v>379</v>
      </c>
      <c r="E277" s="32" t="s">
        <v>1198</v>
      </c>
      <c r="F277" s="32" t="s">
        <v>178</v>
      </c>
      <c r="G277" s="32" t="s">
        <v>1223</v>
      </c>
      <c r="H277" s="94" t="s">
        <v>1205</v>
      </c>
      <c r="I277" s="94" t="s">
        <v>254</v>
      </c>
      <c r="J277" s="94" t="s">
        <v>1265</v>
      </c>
      <c r="K277" s="94">
        <v>6.5659999999999998</v>
      </c>
      <c r="L277" s="94" t="s">
        <v>136</v>
      </c>
      <c r="M277" s="32">
        <v>4.5999999999999999E-2</v>
      </c>
      <c r="N277" s="32">
        <v>4.582E-2</v>
      </c>
      <c r="O277" s="105">
        <v>1422286.8850022717</v>
      </c>
      <c r="P277" s="94">
        <v>101.03470000000002</v>
      </c>
      <c r="Q277" s="125">
        <v>0</v>
      </c>
      <c r="R277" s="125">
        <v>5385.8883210826798</v>
      </c>
      <c r="S277" s="32">
        <v>2.0318384071461026E-3</v>
      </c>
      <c r="T277" s="32">
        <v>4.7717981594519922E-3</v>
      </c>
      <c r="U277" s="32">
        <v>8.7088793935264427E-4</v>
      </c>
    </row>
    <row r="278" spans="2:21" x14ac:dyDescent="0.2">
      <c r="B278" s="23" t="s">
        <v>1266</v>
      </c>
      <c r="C278" s="32" t="s">
        <v>1267</v>
      </c>
      <c r="D278" s="32" t="s">
        <v>379</v>
      </c>
      <c r="E278" s="32" t="s">
        <v>1198</v>
      </c>
      <c r="F278" s="32" t="s">
        <v>178</v>
      </c>
      <c r="G278" s="32" t="s">
        <v>1218</v>
      </c>
      <c r="H278" s="94" t="s">
        <v>1219</v>
      </c>
      <c r="I278" s="94" t="s">
        <v>274</v>
      </c>
      <c r="J278" s="94" t="s">
        <v>1268</v>
      </c>
      <c r="K278" s="94">
        <v>6.468</v>
      </c>
      <c r="L278" s="94" t="s">
        <v>136</v>
      </c>
      <c r="M278" s="32">
        <v>4.9500000000000002E-2</v>
      </c>
      <c r="N278" s="32">
        <v>5.3070000000000006E-2</v>
      </c>
      <c r="O278" s="105">
        <v>1379962.6438686994</v>
      </c>
      <c r="P278" s="94">
        <v>99.631500000000003</v>
      </c>
      <c r="Q278" s="125">
        <v>0</v>
      </c>
      <c r="R278" s="125">
        <v>5153.0408005172076</v>
      </c>
      <c r="S278" s="32">
        <v>3.4499066096717484E-3</v>
      </c>
      <c r="T278" s="32">
        <v>4.5654995316624135E-3</v>
      </c>
      <c r="U278" s="32">
        <v>8.3323693634635234E-4</v>
      </c>
    </row>
    <row r="279" spans="2:21" x14ac:dyDescent="0.2">
      <c r="B279" s="23" t="s">
        <v>1269</v>
      </c>
      <c r="C279" s="32" t="s">
        <v>1270</v>
      </c>
      <c r="D279" s="32" t="s">
        <v>379</v>
      </c>
      <c r="E279" s="32" t="s">
        <v>1198</v>
      </c>
      <c r="F279" s="32" t="s">
        <v>178</v>
      </c>
      <c r="G279" s="32" t="s">
        <v>1249</v>
      </c>
      <c r="H279" s="94" t="s">
        <v>1271</v>
      </c>
      <c r="I279" s="94" t="s">
        <v>274</v>
      </c>
      <c r="J279" s="94" t="s">
        <v>1272</v>
      </c>
      <c r="K279" s="94">
        <v>6.7750000000000004</v>
      </c>
      <c r="L279" s="94" t="s">
        <v>136</v>
      </c>
      <c r="M279" s="32">
        <v>0.05</v>
      </c>
      <c r="N279" s="32">
        <v>5.3409999999999999E-2</v>
      </c>
      <c r="O279" s="105">
        <v>1442294.7080835968</v>
      </c>
      <c r="P279" s="94">
        <v>97.713999999999999</v>
      </c>
      <c r="Q279" s="125">
        <v>0</v>
      </c>
      <c r="R279" s="125">
        <v>5282.1457932145404</v>
      </c>
      <c r="S279" s="32">
        <v>2.8845894161671935E-3</v>
      </c>
      <c r="T279" s="32">
        <v>4.6798841846299949E-3</v>
      </c>
      <c r="U279" s="32">
        <v>8.5411296910963778E-4</v>
      </c>
    </row>
    <row r="280" spans="2:21" x14ac:dyDescent="0.2">
      <c r="B280" s="23" t="s">
        <v>1273</v>
      </c>
      <c r="C280" s="32" t="s">
        <v>1274</v>
      </c>
      <c r="D280" s="32" t="s">
        <v>379</v>
      </c>
      <c r="E280" s="32" t="s">
        <v>1198</v>
      </c>
      <c r="F280" s="32" t="s">
        <v>178</v>
      </c>
      <c r="G280" s="32" t="s">
        <v>1275</v>
      </c>
      <c r="H280" s="94" t="s">
        <v>1205</v>
      </c>
      <c r="I280" s="94" t="s">
        <v>254</v>
      </c>
      <c r="J280" s="94" t="s">
        <v>1276</v>
      </c>
      <c r="K280" s="94">
        <v>6.6890000000000001</v>
      </c>
      <c r="L280" s="94" t="s">
        <v>136</v>
      </c>
      <c r="M280" s="32">
        <v>4.8499999999999995E-2</v>
      </c>
      <c r="N280" s="32">
        <v>5.373E-2</v>
      </c>
      <c r="O280" s="105">
        <v>1523672.6808086017</v>
      </c>
      <c r="P280" s="94">
        <v>98.598600000000005</v>
      </c>
      <c r="Q280" s="125">
        <v>0</v>
      </c>
      <c r="R280" s="125">
        <v>5630.6951042717483</v>
      </c>
      <c r="S280" s="32">
        <v>1.5236726808086018E-3</v>
      </c>
      <c r="T280" s="32">
        <v>4.9886924743359918E-3</v>
      </c>
      <c r="U280" s="32">
        <v>9.1047273247145508E-4</v>
      </c>
    </row>
    <row r="281" spans="2:21" x14ac:dyDescent="0.2">
      <c r="B281" s="23" t="s">
        <v>1277</v>
      </c>
      <c r="C281" s="32" t="s">
        <v>1278</v>
      </c>
      <c r="D281" s="32" t="s">
        <v>379</v>
      </c>
      <c r="E281" s="32" t="s">
        <v>1198</v>
      </c>
      <c r="F281" s="32" t="s">
        <v>178</v>
      </c>
      <c r="G281" s="32" t="s">
        <v>1275</v>
      </c>
      <c r="H281" s="94" t="s">
        <v>1279</v>
      </c>
      <c r="I281" s="94" t="s">
        <v>274</v>
      </c>
      <c r="J281" s="94" t="s">
        <v>1280</v>
      </c>
      <c r="K281" s="94">
        <v>2.1539999999999999</v>
      </c>
      <c r="L281" s="94" t="s">
        <v>136</v>
      </c>
      <c r="M281" s="32">
        <v>8.5000000000000006E-2</v>
      </c>
      <c r="N281" s="32">
        <v>8.0920000000000006E-2</v>
      </c>
      <c r="O281" s="105">
        <v>333688.16475536861</v>
      </c>
      <c r="P281" s="94">
        <v>105.01390000000002</v>
      </c>
      <c r="Q281" s="125">
        <v>0</v>
      </c>
      <c r="R281" s="125">
        <v>1313.3702455891607</v>
      </c>
      <c r="S281" s="32">
        <v>4.5710707500735428E-4</v>
      </c>
      <c r="T281" s="32">
        <v>1.1636219221347573E-3</v>
      </c>
      <c r="U281" s="32">
        <v>2.1236948087298855E-4</v>
      </c>
    </row>
    <row r="282" spans="2:21" x14ac:dyDescent="0.2">
      <c r="B282" s="23" t="s">
        <v>1281</v>
      </c>
      <c r="C282" s="32" t="s">
        <v>1282</v>
      </c>
      <c r="D282" s="32" t="s">
        <v>379</v>
      </c>
      <c r="E282" s="32" t="s">
        <v>1198</v>
      </c>
      <c r="F282" s="32" t="s">
        <v>178</v>
      </c>
      <c r="G282" s="32" t="s">
        <v>1275</v>
      </c>
      <c r="H282" s="94" t="s">
        <v>1283</v>
      </c>
      <c r="I282" s="94" t="s">
        <v>254</v>
      </c>
      <c r="J282" s="94" t="s">
        <v>1284</v>
      </c>
      <c r="K282" s="94">
        <v>6.1219999999999999</v>
      </c>
      <c r="L282" s="94" t="s">
        <v>136</v>
      </c>
      <c r="M282" s="32">
        <v>6.88E-2</v>
      </c>
      <c r="N282" s="32">
        <v>8.14E-2</v>
      </c>
      <c r="O282" s="105">
        <v>838597.1231874614</v>
      </c>
      <c r="P282" s="94">
        <v>95.383300000000006</v>
      </c>
      <c r="Q282" s="125">
        <v>0</v>
      </c>
      <c r="R282" s="125">
        <v>2997.9562735051327</v>
      </c>
      <c r="S282" s="32">
        <v>1.1979958902678021E-3</v>
      </c>
      <c r="T282" s="32">
        <v>2.656134211329804E-3</v>
      </c>
      <c r="U282" s="32">
        <v>4.8476385057634713E-4</v>
      </c>
    </row>
    <row r="283" spans="2:21" x14ac:dyDescent="0.2">
      <c r="B283" s="23" t="s">
        <v>1285</v>
      </c>
      <c r="C283" s="32" t="s">
        <v>1286</v>
      </c>
      <c r="D283" s="32" t="s">
        <v>379</v>
      </c>
      <c r="E283" s="32" t="s">
        <v>1198</v>
      </c>
      <c r="F283" s="32" t="s">
        <v>178</v>
      </c>
      <c r="G283" s="32" t="s">
        <v>1227</v>
      </c>
      <c r="H283" s="94" t="s">
        <v>1228</v>
      </c>
      <c r="I283" s="94" t="s">
        <v>254</v>
      </c>
      <c r="J283" s="94" t="s">
        <v>1287</v>
      </c>
      <c r="K283" s="94">
        <v>5.952</v>
      </c>
      <c r="L283" s="94" t="s">
        <v>136</v>
      </c>
      <c r="M283" s="32">
        <v>4.8799999999999996E-2</v>
      </c>
      <c r="N283" s="32">
        <v>5.1089999999999997E-2</v>
      </c>
      <c r="O283" s="105">
        <v>1664016.0167492423</v>
      </c>
      <c r="P283" s="94">
        <v>99.880799999999994</v>
      </c>
      <c r="Q283" s="125">
        <v>0</v>
      </c>
      <c r="R283" s="125">
        <v>6229.2978461169832</v>
      </c>
      <c r="S283" s="32">
        <v>2.218688022332323E-3</v>
      </c>
      <c r="T283" s="32">
        <v>5.5190435123623075E-3</v>
      </c>
      <c r="U283" s="32">
        <v>1.0072656619304239E-3</v>
      </c>
    </row>
    <row r="284" spans="2:21" x14ac:dyDescent="0.2">
      <c r="B284" s="23" t="s">
        <v>1288</v>
      </c>
      <c r="C284" s="32" t="s">
        <v>1289</v>
      </c>
      <c r="D284" s="32" t="s">
        <v>379</v>
      </c>
      <c r="E284" s="32" t="s">
        <v>1198</v>
      </c>
      <c r="F284" s="32" t="s">
        <v>178</v>
      </c>
      <c r="G284" s="32" t="s">
        <v>1290</v>
      </c>
      <c r="H284" s="94" t="s">
        <v>1219</v>
      </c>
      <c r="I284" s="94" t="s">
        <v>274</v>
      </c>
      <c r="J284" s="94" t="s">
        <v>1291</v>
      </c>
      <c r="K284" s="94">
        <v>7.0149999999999997</v>
      </c>
      <c r="L284" s="94" t="s">
        <v>136</v>
      </c>
      <c r="M284" s="32">
        <v>3.9E-2</v>
      </c>
      <c r="N284" s="32">
        <v>5.4690000000000003E-2</v>
      </c>
      <c r="O284" s="105">
        <v>1570614.1118840182</v>
      </c>
      <c r="P284" s="94">
        <v>90.256</v>
      </c>
      <c r="Q284" s="125">
        <v>0</v>
      </c>
      <c r="R284" s="125">
        <v>5313.0653760754412</v>
      </c>
      <c r="S284" s="32">
        <v>1.2564912895072146E-3</v>
      </c>
      <c r="T284" s="32">
        <v>4.7072783673146089E-3</v>
      </c>
      <c r="U284" s="32">
        <v>8.5911260708912711E-4</v>
      </c>
    </row>
    <row r="285" spans="2:21" x14ac:dyDescent="0.2">
      <c r="B285" s="23" t="s">
        <v>1292</v>
      </c>
      <c r="C285" s="32" t="s">
        <v>1293</v>
      </c>
      <c r="D285" s="32" t="s">
        <v>379</v>
      </c>
      <c r="E285" s="32" t="s">
        <v>1198</v>
      </c>
      <c r="F285" s="32" t="s">
        <v>178</v>
      </c>
      <c r="G285" s="32" t="s">
        <v>1290</v>
      </c>
      <c r="H285" s="94" t="s">
        <v>1294</v>
      </c>
      <c r="I285" s="94" t="s">
        <v>254</v>
      </c>
      <c r="J285" s="94" t="s">
        <v>1295</v>
      </c>
      <c r="K285" s="94">
        <v>7.1829999999999998</v>
      </c>
      <c r="L285" s="94" t="s">
        <v>136</v>
      </c>
      <c r="M285" s="32">
        <v>4.4999999999999998E-2</v>
      </c>
      <c r="N285" s="32">
        <v>5.1409999999999997E-2</v>
      </c>
      <c r="O285" s="105">
        <v>1040406.8002289037</v>
      </c>
      <c r="P285" s="94">
        <v>95.662999999999997</v>
      </c>
      <c r="Q285" s="125">
        <v>0</v>
      </c>
      <c r="R285" s="125">
        <v>3730.3257702250307</v>
      </c>
      <c r="S285" s="32">
        <v>1.3872090669718715E-3</v>
      </c>
      <c r="T285" s="32">
        <v>3.3050001380158368E-3</v>
      </c>
      <c r="U285" s="32">
        <v>6.0318661091217807E-4</v>
      </c>
    </row>
    <row r="286" spans="2:21" x14ac:dyDescent="0.2">
      <c r="B286" s="23" t="s">
        <v>1296</v>
      </c>
      <c r="C286" s="32" t="s">
        <v>1297</v>
      </c>
      <c r="D286" s="32" t="s">
        <v>379</v>
      </c>
      <c r="E286" s="32" t="s">
        <v>1198</v>
      </c>
      <c r="F286" s="32" t="s">
        <v>178</v>
      </c>
      <c r="G286" s="32" t="s">
        <v>1298</v>
      </c>
      <c r="H286" s="94" t="s">
        <v>1299</v>
      </c>
      <c r="I286" s="94" t="s">
        <v>254</v>
      </c>
      <c r="J286" s="94" t="s">
        <v>1300</v>
      </c>
      <c r="K286" s="94">
        <v>5.63</v>
      </c>
      <c r="L286" s="94" t="s">
        <v>136</v>
      </c>
      <c r="M286" s="32">
        <v>5.7500000000000002E-2</v>
      </c>
      <c r="N286" s="32">
        <v>6.1130000000000004E-2</v>
      </c>
      <c r="O286" s="105">
        <v>1286272.1646321099</v>
      </c>
      <c r="P286" s="94">
        <v>100.23820000000001</v>
      </c>
      <c r="Q286" s="125">
        <v>0</v>
      </c>
      <c r="R286" s="125">
        <v>4832.4315707939913</v>
      </c>
      <c r="S286" s="32">
        <v>5.1450886585284396E-4</v>
      </c>
      <c r="T286" s="32">
        <v>4.2814456409963272E-3</v>
      </c>
      <c r="U286" s="32">
        <v>7.8139503121101483E-4</v>
      </c>
    </row>
    <row r="287" spans="2:21" x14ac:dyDescent="0.2">
      <c r="B287" s="23" t="s">
        <v>1301</v>
      </c>
      <c r="C287" s="32" t="s">
        <v>1302</v>
      </c>
      <c r="D287" s="32" t="s">
        <v>379</v>
      </c>
      <c r="E287" s="32" t="s">
        <v>1198</v>
      </c>
      <c r="F287" s="32" t="s">
        <v>178</v>
      </c>
      <c r="G287" s="32" t="s">
        <v>1227</v>
      </c>
      <c r="H287" s="94" t="s">
        <v>1205</v>
      </c>
      <c r="I287" s="94" t="s">
        <v>254</v>
      </c>
      <c r="J287" s="94" t="s">
        <v>1303</v>
      </c>
      <c r="K287" s="94">
        <v>0.11</v>
      </c>
      <c r="L287" s="94" t="s">
        <v>136</v>
      </c>
      <c r="M287" s="32">
        <v>2.8900000000000002E-2</v>
      </c>
      <c r="N287" s="32">
        <v>5.5960000000000003E-2</v>
      </c>
      <c r="O287" s="105">
        <v>1186617.8150539715</v>
      </c>
      <c r="P287" s="94">
        <v>74.412899999999993</v>
      </c>
      <c r="Q287" s="125">
        <v>0</v>
      </c>
      <c r="R287" s="125">
        <v>3309.4717360166815</v>
      </c>
      <c r="S287" s="32">
        <v>2.2602244096266125E-3</v>
      </c>
      <c r="T287" s="32">
        <v>2.9321311912216242E-3</v>
      </c>
      <c r="U287" s="32">
        <v>5.3513531077933787E-4</v>
      </c>
    </row>
    <row r="288" spans="2:21" x14ac:dyDescent="0.2">
      <c r="B288" s="23" t="s">
        <v>1304</v>
      </c>
      <c r="C288" s="32" t="s">
        <v>1305</v>
      </c>
      <c r="D288" s="32" t="s">
        <v>379</v>
      </c>
      <c r="E288" s="32" t="s">
        <v>1198</v>
      </c>
      <c r="F288" s="32" t="s">
        <v>178</v>
      </c>
      <c r="G288" s="32" t="s">
        <v>1306</v>
      </c>
      <c r="H288" s="94" t="s">
        <v>1205</v>
      </c>
      <c r="I288" s="94" t="s">
        <v>254</v>
      </c>
      <c r="J288" s="94" t="s">
        <v>1307</v>
      </c>
      <c r="K288" s="94">
        <v>6.3760000000000003</v>
      </c>
      <c r="L288" s="94" t="s">
        <v>136</v>
      </c>
      <c r="M288" s="32">
        <v>4.8499999999999995E-2</v>
      </c>
      <c r="N288" s="32">
        <v>5.6050000000000003E-2</v>
      </c>
      <c r="O288" s="105">
        <v>1413629.6538613136</v>
      </c>
      <c r="P288" s="94">
        <v>97.315299999999993</v>
      </c>
      <c r="Q288" s="125">
        <v>0</v>
      </c>
      <c r="R288" s="125">
        <v>5156.0409129876343</v>
      </c>
      <c r="S288" s="32">
        <v>1.8848395384817515E-3</v>
      </c>
      <c r="T288" s="32">
        <v>4.5681575762246242E-3</v>
      </c>
      <c r="U288" s="32">
        <v>8.3372204884988655E-4</v>
      </c>
    </row>
    <row r="289" spans="2:21" x14ac:dyDescent="0.2">
      <c r="B289" s="23" t="s">
        <v>1308</v>
      </c>
      <c r="C289" s="32" t="s">
        <v>1309</v>
      </c>
      <c r="D289" s="32" t="s">
        <v>379</v>
      </c>
      <c r="E289" s="32" t="s">
        <v>1198</v>
      </c>
      <c r="F289" s="32" t="s">
        <v>1310</v>
      </c>
      <c r="G289" s="32" t="s">
        <v>1213</v>
      </c>
      <c r="H289" s="94" t="s">
        <v>1205</v>
      </c>
      <c r="I289" s="94" t="s">
        <v>254</v>
      </c>
      <c r="J289" s="94" t="s">
        <v>1311</v>
      </c>
      <c r="K289" s="94">
        <v>5.9279999999999999</v>
      </c>
      <c r="L289" s="94" t="s">
        <v>136</v>
      </c>
      <c r="M289" s="32">
        <v>4.3799999999999999E-2</v>
      </c>
      <c r="N289" s="32">
        <v>5.765E-2</v>
      </c>
      <c r="O289" s="105">
        <v>1675462.8001467313</v>
      </c>
      <c r="P289" s="94">
        <v>91.762500000000003</v>
      </c>
      <c r="Q289" s="125">
        <v>0</v>
      </c>
      <c r="R289" s="125">
        <v>5762.3496765498721</v>
      </c>
      <c r="S289" s="32">
        <v>2.393518285923902E-3</v>
      </c>
      <c r="T289" s="32">
        <v>5.1053360079980313E-3</v>
      </c>
      <c r="U289" s="32">
        <v>9.3176102742343822E-4</v>
      </c>
    </row>
    <row r="290" spans="2:21" x14ac:dyDescent="0.2">
      <c r="B290" s="23" t="s">
        <v>1312</v>
      </c>
      <c r="C290" s="32" t="s">
        <v>1313</v>
      </c>
      <c r="D290" s="32" t="s">
        <v>379</v>
      </c>
      <c r="E290" s="32" t="s">
        <v>1198</v>
      </c>
      <c r="F290" s="32" t="s">
        <v>178</v>
      </c>
      <c r="G290" s="32" t="s">
        <v>1314</v>
      </c>
      <c r="H290" s="94" t="s">
        <v>1315</v>
      </c>
      <c r="I290" s="94" t="s">
        <v>254</v>
      </c>
      <c r="J290" s="94" t="s">
        <v>1316</v>
      </c>
      <c r="K290" s="94">
        <v>6.2690000000000001</v>
      </c>
      <c r="L290" s="94" t="s">
        <v>136</v>
      </c>
      <c r="M290" s="32">
        <v>0.05</v>
      </c>
      <c r="N290" s="32">
        <v>5.6309999999999999E-2</v>
      </c>
      <c r="O290" s="105">
        <v>1277037.7847484213</v>
      </c>
      <c r="P290" s="94">
        <v>97.319299999999998</v>
      </c>
      <c r="Q290" s="125">
        <v>0</v>
      </c>
      <c r="R290" s="125">
        <v>4658.0302643024106</v>
      </c>
      <c r="S290" s="32">
        <v>1.2162264616651631E-3</v>
      </c>
      <c r="T290" s="32">
        <v>4.126929285715634E-3</v>
      </c>
      <c r="U290" s="32">
        <v>7.5319467030930014E-4</v>
      </c>
    </row>
    <row r="291" spans="2:21" x14ac:dyDescent="0.2">
      <c r="B291" s="23" t="s">
        <v>1317</v>
      </c>
      <c r="C291" s="32" t="s">
        <v>1318</v>
      </c>
      <c r="D291" s="32" t="s">
        <v>379</v>
      </c>
      <c r="E291" s="32" t="s">
        <v>1198</v>
      </c>
      <c r="F291" s="32" t="s">
        <v>178</v>
      </c>
      <c r="G291" s="32" t="s">
        <v>1227</v>
      </c>
      <c r="H291" s="94" t="s">
        <v>1200</v>
      </c>
      <c r="I291" s="94" t="s">
        <v>274</v>
      </c>
      <c r="J291" s="94" t="s">
        <v>1319</v>
      </c>
      <c r="K291" s="94">
        <v>3.7330000000000001</v>
      </c>
      <c r="L291" s="94" t="s">
        <v>136</v>
      </c>
      <c r="M291" s="32">
        <v>4.7E-2</v>
      </c>
      <c r="N291" s="32">
        <v>4.7480000000000001E-2</v>
      </c>
      <c r="O291" s="105">
        <v>1748087.3502736564</v>
      </c>
      <c r="P291" s="94">
        <v>100.31159999999998</v>
      </c>
      <c r="Q291" s="125">
        <v>0</v>
      </c>
      <c r="R291" s="125">
        <v>6572.2468953501348</v>
      </c>
      <c r="S291" s="32">
        <v>1.3984698802189251E-3</v>
      </c>
      <c r="T291" s="32">
        <v>5.8228900729214378E-3</v>
      </c>
      <c r="U291" s="32">
        <v>1.0627198735635327E-3</v>
      </c>
    </row>
    <row r="292" spans="2:21" x14ac:dyDescent="0.2">
      <c r="B292" s="23" t="s">
        <v>1320</v>
      </c>
      <c r="C292" s="32" t="s">
        <v>1321</v>
      </c>
      <c r="D292" s="32" t="s">
        <v>379</v>
      </c>
      <c r="E292" s="32" t="s">
        <v>1198</v>
      </c>
      <c r="F292" s="32" t="s">
        <v>178</v>
      </c>
      <c r="G292" s="32" t="s">
        <v>1227</v>
      </c>
      <c r="H292" s="94" t="s">
        <v>387</v>
      </c>
      <c r="I292" s="94" t="s">
        <v>274</v>
      </c>
      <c r="J292" s="94" t="s">
        <v>1322</v>
      </c>
      <c r="K292" s="94">
        <v>7.4459999999999997</v>
      </c>
      <c r="L292" s="94" t="s">
        <v>136</v>
      </c>
      <c r="M292" s="32">
        <v>3.6299999999999999E-2</v>
      </c>
      <c r="N292" s="32">
        <v>4.5839999999999999E-2</v>
      </c>
      <c r="O292" s="105">
        <v>1793201.1436637596</v>
      </c>
      <c r="P292" s="94">
        <v>93.637200000000007</v>
      </c>
      <c r="Q292" s="125">
        <v>0</v>
      </c>
      <c r="R292" s="125">
        <v>6293.2793225616097</v>
      </c>
      <c r="S292" s="32">
        <v>1.6301828578761451E-3</v>
      </c>
      <c r="T292" s="32">
        <v>5.5757299256959051E-3</v>
      </c>
      <c r="U292" s="32">
        <v>1.0176113454752323E-3</v>
      </c>
    </row>
    <row r="293" spans="2:21" x14ac:dyDescent="0.2">
      <c r="B293" s="23" t="s">
        <v>1323</v>
      </c>
      <c r="C293" s="32" t="s">
        <v>1324</v>
      </c>
      <c r="D293" s="32" t="s">
        <v>379</v>
      </c>
      <c r="E293" s="32" t="s">
        <v>1198</v>
      </c>
      <c r="F293" s="32" t="s">
        <v>178</v>
      </c>
      <c r="G293" s="32" t="s">
        <v>1227</v>
      </c>
      <c r="H293" s="94" t="s">
        <v>1325</v>
      </c>
      <c r="I293" s="94" t="s">
        <v>254</v>
      </c>
      <c r="J293" s="94" t="s">
        <v>1326</v>
      </c>
      <c r="K293" s="94">
        <v>4.3899999999999997</v>
      </c>
      <c r="L293" s="94" t="s">
        <v>136</v>
      </c>
      <c r="M293" s="32">
        <v>4.5199999999999997E-2</v>
      </c>
      <c r="N293" s="32">
        <v>4.1029999999999997E-2</v>
      </c>
      <c r="O293" s="105">
        <v>1637659.5574978814</v>
      </c>
      <c r="P293" s="94">
        <v>102.71820000000001</v>
      </c>
      <c r="Q293" s="125">
        <v>0</v>
      </c>
      <c r="R293" s="125">
        <v>6304.7897241030951</v>
      </c>
      <c r="S293" s="32">
        <v>2.1835460766638417E-3</v>
      </c>
      <c r="T293" s="32">
        <v>5.5859279301133397E-3</v>
      </c>
      <c r="U293" s="32">
        <v>1.0194725556010246E-3</v>
      </c>
    </row>
    <row r="294" spans="2:21" x14ac:dyDescent="0.2">
      <c r="B294" s="23" t="s">
        <v>1327</v>
      </c>
      <c r="C294" s="32" t="s">
        <v>1328</v>
      </c>
      <c r="D294" s="32" t="s">
        <v>379</v>
      </c>
      <c r="E294" s="32" t="s">
        <v>1198</v>
      </c>
      <c r="F294" s="32" t="s">
        <v>178</v>
      </c>
      <c r="G294" s="32" t="s">
        <v>1329</v>
      </c>
      <c r="H294" s="94" t="s">
        <v>1294</v>
      </c>
      <c r="I294" s="94" t="s">
        <v>254</v>
      </c>
      <c r="J294" s="94" t="s">
        <v>1330</v>
      </c>
      <c r="K294" s="94">
        <v>6.02</v>
      </c>
      <c r="L294" s="94" t="s">
        <v>136</v>
      </c>
      <c r="M294" s="32">
        <v>0.04</v>
      </c>
      <c r="N294" s="32">
        <v>4.9869999999999998E-2</v>
      </c>
      <c r="O294" s="105">
        <v>1596104.8480212833</v>
      </c>
      <c r="P294" s="94">
        <v>94.813599999999994</v>
      </c>
      <c r="Q294" s="125">
        <v>0</v>
      </c>
      <c r="R294" s="125">
        <v>5671.9400984185349</v>
      </c>
      <c r="S294" s="32">
        <v>3.1922096960425666E-3</v>
      </c>
      <c r="T294" s="32">
        <v>5.0252347818297875E-3</v>
      </c>
      <c r="U294" s="32">
        <v>9.1714196989706263E-4</v>
      </c>
    </row>
    <row r="295" spans="2:21" x14ac:dyDescent="0.2">
      <c r="B295" s="23" t="s">
        <v>1331</v>
      </c>
      <c r="C295" s="32" t="s">
        <v>1332</v>
      </c>
      <c r="D295" s="32" t="s">
        <v>379</v>
      </c>
      <c r="E295" s="32" t="s">
        <v>1198</v>
      </c>
      <c r="F295" s="32" t="s">
        <v>178</v>
      </c>
      <c r="G295" s="32" t="s">
        <v>1333</v>
      </c>
      <c r="H295" s="94" t="s">
        <v>1205</v>
      </c>
      <c r="I295" s="94" t="s">
        <v>254</v>
      </c>
      <c r="J295" s="94" t="s">
        <v>1334</v>
      </c>
      <c r="K295" s="94">
        <v>6.0060000000000002</v>
      </c>
      <c r="L295" s="94" t="s">
        <v>136</v>
      </c>
      <c r="M295" s="32">
        <v>5.2499999999999998E-2</v>
      </c>
      <c r="N295" s="32">
        <v>5.8259999999999999E-2</v>
      </c>
      <c r="O295" s="105">
        <v>1768960.8964690771</v>
      </c>
      <c r="P295" s="94">
        <v>98.701599999999999</v>
      </c>
      <c r="Q295" s="125">
        <v>0</v>
      </c>
      <c r="R295" s="125">
        <v>6543.9806701473708</v>
      </c>
      <c r="S295" s="32">
        <v>2.948268160781795E-3</v>
      </c>
      <c r="T295" s="32">
        <v>5.797846716402287E-3</v>
      </c>
      <c r="U295" s="32">
        <v>1.0581492784912671E-3</v>
      </c>
    </row>
    <row r="296" spans="2:21" x14ac:dyDescent="0.2">
      <c r="B296" s="23" t="s">
        <v>1335</v>
      </c>
      <c r="C296" s="32" t="s">
        <v>1336</v>
      </c>
      <c r="D296" s="32" t="s">
        <v>379</v>
      </c>
      <c r="E296" s="32" t="s">
        <v>1198</v>
      </c>
      <c r="F296" s="32" t="s">
        <v>178</v>
      </c>
      <c r="G296" s="32" t="s">
        <v>1337</v>
      </c>
      <c r="H296" s="94" t="s">
        <v>1271</v>
      </c>
      <c r="I296" s="94" t="s">
        <v>274</v>
      </c>
      <c r="J296" s="94" t="s">
        <v>1338</v>
      </c>
      <c r="K296" s="94">
        <v>7.3490000000000002</v>
      </c>
      <c r="L296" s="94" t="s">
        <v>136</v>
      </c>
      <c r="M296" s="32">
        <v>4.9000000000000002E-2</v>
      </c>
      <c r="N296" s="32">
        <v>4.845E-2</v>
      </c>
      <c r="O296" s="105">
        <v>1554357.7556304415</v>
      </c>
      <c r="P296" s="94">
        <v>102.2354</v>
      </c>
      <c r="Q296" s="125">
        <v>0</v>
      </c>
      <c r="R296" s="125">
        <v>5955.9613000662439</v>
      </c>
      <c r="S296" s="32">
        <v>2.0724770075072553E-3</v>
      </c>
      <c r="T296" s="32">
        <v>5.2768723514323148E-3</v>
      </c>
      <c r="U296" s="32">
        <v>9.6306766019910596E-4</v>
      </c>
    </row>
    <row r="297" spans="2:21" x14ac:dyDescent="0.2">
      <c r="B297" s="23" t="s">
        <v>1339</v>
      </c>
      <c r="C297" s="32" t="s">
        <v>1340</v>
      </c>
      <c r="D297" s="32" t="s">
        <v>379</v>
      </c>
      <c r="E297" s="32" t="s">
        <v>1198</v>
      </c>
      <c r="F297" s="32" t="s">
        <v>178</v>
      </c>
      <c r="G297" s="32" t="s">
        <v>1341</v>
      </c>
      <c r="H297" s="94" t="s">
        <v>1214</v>
      </c>
      <c r="I297" s="94" t="s">
        <v>254</v>
      </c>
      <c r="J297" s="94" t="s">
        <v>1342</v>
      </c>
      <c r="K297" s="94">
        <v>5.1349999999999998</v>
      </c>
      <c r="L297" s="94" t="s">
        <v>136</v>
      </c>
      <c r="M297" s="32">
        <v>4.4500000000000005E-2</v>
      </c>
      <c r="N297" s="32">
        <v>6.0179999999999997E-2</v>
      </c>
      <c r="O297" s="105">
        <v>1365245.3509290707</v>
      </c>
      <c r="P297" s="94">
        <v>93.6678</v>
      </c>
      <c r="Q297" s="125">
        <v>0</v>
      </c>
      <c r="R297" s="125">
        <v>4792.9247274199579</v>
      </c>
      <c r="S297" s="32">
        <v>2.2754089182151177E-3</v>
      </c>
      <c r="T297" s="32">
        <v>4.2464433031721236E-3</v>
      </c>
      <c r="U297" s="32">
        <v>7.7500684947288641E-4</v>
      </c>
    </row>
    <row r="298" spans="2:21" x14ac:dyDescent="0.2">
      <c r="B298" s="23" t="s">
        <v>1343</v>
      </c>
      <c r="C298" s="32" t="s">
        <v>1344</v>
      </c>
      <c r="D298" s="32" t="s">
        <v>379</v>
      </c>
      <c r="E298" s="32" t="s">
        <v>1198</v>
      </c>
      <c r="F298" s="32" t="s">
        <v>178</v>
      </c>
      <c r="G298" s="32" t="s">
        <v>1345</v>
      </c>
      <c r="H298" s="94" t="s">
        <v>1315</v>
      </c>
      <c r="I298" s="94" t="s">
        <v>254</v>
      </c>
      <c r="J298" s="94" t="s">
        <v>1346</v>
      </c>
      <c r="K298" s="94">
        <v>6.3540000000000001</v>
      </c>
      <c r="L298" s="94" t="s">
        <v>2</v>
      </c>
      <c r="M298" s="32">
        <v>4.8799999999999996E-2</v>
      </c>
      <c r="N298" s="32">
        <v>5.7779999999999998E-2</v>
      </c>
      <c r="O298" s="105">
        <v>1229134.4391017873</v>
      </c>
      <c r="P298" s="94">
        <v>96.275000000000006</v>
      </c>
      <c r="Q298" s="125">
        <v>0</v>
      </c>
      <c r="R298" s="125">
        <v>5672.2659652559123</v>
      </c>
      <c r="S298" s="32">
        <v>2.341208455431976E-3</v>
      </c>
      <c r="T298" s="32">
        <v>5.0255234938642972E-3</v>
      </c>
      <c r="U298" s="32">
        <v>9.171946619473965E-4</v>
      </c>
    </row>
    <row r="299" spans="2:21" x14ac:dyDescent="0.2">
      <c r="B299" s="23" t="s">
        <v>1347</v>
      </c>
      <c r="C299" s="32" t="s">
        <v>1348</v>
      </c>
      <c r="D299" s="32" t="s">
        <v>379</v>
      </c>
      <c r="E299" s="32" t="s">
        <v>1198</v>
      </c>
      <c r="F299" s="32" t="s">
        <v>178</v>
      </c>
      <c r="G299" s="32" t="s">
        <v>1298</v>
      </c>
      <c r="H299" s="94" t="s">
        <v>1349</v>
      </c>
      <c r="I299" s="94" t="s">
        <v>274</v>
      </c>
      <c r="J299" s="94" t="s">
        <v>1350</v>
      </c>
      <c r="K299" s="94">
        <v>7.0919999999999996</v>
      </c>
      <c r="L299" s="94" t="s">
        <v>137</v>
      </c>
      <c r="M299" s="32">
        <v>3.6299999999999999E-2</v>
      </c>
      <c r="N299" s="32">
        <v>4.0069999999999995E-2</v>
      </c>
      <c r="O299" s="105">
        <v>344653.99086724868</v>
      </c>
      <c r="P299" s="94">
        <v>97.328299999999999</v>
      </c>
      <c r="Q299" s="125">
        <v>0</v>
      </c>
      <c r="R299" s="125">
        <v>1439.599495598638</v>
      </c>
      <c r="S299" s="32">
        <v>2.6511845451326823E-4</v>
      </c>
      <c r="T299" s="32">
        <v>1.2754587198838695E-3</v>
      </c>
      <c r="U299" s="32">
        <v>2.3278051149099526E-4</v>
      </c>
    </row>
    <row r="300" spans="2:21" x14ac:dyDescent="0.2">
      <c r="B300" s="23" t="s">
        <v>1351</v>
      </c>
      <c r="C300" s="32" t="s">
        <v>1352</v>
      </c>
      <c r="D300" s="32" t="s">
        <v>379</v>
      </c>
      <c r="E300" s="32" t="s">
        <v>1198</v>
      </c>
      <c r="F300" s="32" t="s">
        <v>178</v>
      </c>
      <c r="G300" s="32" t="s">
        <v>1249</v>
      </c>
      <c r="H300" s="94" t="s">
        <v>1200</v>
      </c>
      <c r="I300" s="94" t="s">
        <v>274</v>
      </c>
      <c r="J300" s="94" t="s">
        <v>1353</v>
      </c>
      <c r="K300" s="94">
        <v>5.3849999999999998</v>
      </c>
      <c r="L300" s="94" t="s">
        <v>136</v>
      </c>
      <c r="M300" s="32">
        <v>5.7500000000000002E-2</v>
      </c>
      <c r="N300" s="32">
        <v>6.2689999999999996E-2</v>
      </c>
      <c r="O300" s="105">
        <v>1550798.6717169366</v>
      </c>
      <c r="P300" s="94">
        <v>99.236199999999997</v>
      </c>
      <c r="Q300" s="125">
        <v>0</v>
      </c>
      <c r="R300" s="125">
        <v>5767.9983601915283</v>
      </c>
      <c r="S300" s="32">
        <v>2.2154266738813383E-3</v>
      </c>
      <c r="T300" s="32">
        <v>5.1103406379861931E-3</v>
      </c>
      <c r="U300" s="32">
        <v>9.3267440886833012E-4</v>
      </c>
    </row>
    <row r="301" spans="2:21" x14ac:dyDescent="0.2">
      <c r="B301" s="23" t="s">
        <v>1354</v>
      </c>
      <c r="C301" s="32" t="s">
        <v>1355</v>
      </c>
      <c r="D301" s="32" t="s">
        <v>379</v>
      </c>
      <c r="E301" s="32" t="s">
        <v>1198</v>
      </c>
      <c r="F301" s="32" t="s">
        <v>178</v>
      </c>
      <c r="G301" s="32" t="s">
        <v>1204</v>
      </c>
      <c r="H301" s="94" t="s">
        <v>1219</v>
      </c>
      <c r="I301" s="94" t="s">
        <v>274</v>
      </c>
      <c r="J301" s="94" t="s">
        <v>1356</v>
      </c>
      <c r="K301" s="94">
        <v>5.1630000000000003</v>
      </c>
      <c r="L301" s="94" t="s">
        <v>136</v>
      </c>
      <c r="M301" s="32">
        <v>5.6299999999999996E-2</v>
      </c>
      <c r="N301" s="32">
        <v>7.4069999999999997E-2</v>
      </c>
      <c r="O301" s="105">
        <v>1713650.808624068</v>
      </c>
      <c r="P301" s="94">
        <v>91.293899999999994</v>
      </c>
      <c r="Q301" s="125">
        <v>0</v>
      </c>
      <c r="R301" s="125">
        <v>5863.5910408833333</v>
      </c>
      <c r="S301" s="32">
        <v>2.2848677448320909E-3</v>
      </c>
      <c r="T301" s="32">
        <v>5.1950339978534361E-3</v>
      </c>
      <c r="U301" s="32">
        <v>9.4813156426069183E-4</v>
      </c>
    </row>
    <row r="302" spans="2:21" x14ac:dyDescent="0.2">
      <c r="B302" s="23" t="s">
        <v>1357</v>
      </c>
      <c r="C302" s="32" t="s">
        <v>1358</v>
      </c>
      <c r="D302" s="32" t="s">
        <v>379</v>
      </c>
      <c r="E302" s="32" t="s">
        <v>1198</v>
      </c>
      <c r="F302" s="32" t="s">
        <v>178</v>
      </c>
      <c r="G302" s="32" t="s">
        <v>1199</v>
      </c>
      <c r="H302" s="94" t="s">
        <v>1205</v>
      </c>
      <c r="I302" s="94" t="s">
        <v>254</v>
      </c>
      <c r="J302" s="94" t="s">
        <v>1359</v>
      </c>
      <c r="K302" s="94">
        <v>3.056</v>
      </c>
      <c r="L302" s="94" t="s">
        <v>136</v>
      </c>
      <c r="M302" s="32">
        <v>4.7500000000000001E-2</v>
      </c>
      <c r="N302" s="32">
        <v>5.4939999999999996E-2</v>
      </c>
      <c r="O302" s="105">
        <v>1440082.3045697964</v>
      </c>
      <c r="P302" s="94">
        <v>93.555800000000005</v>
      </c>
      <c r="Q302" s="125">
        <v>0</v>
      </c>
      <c r="R302" s="125">
        <v>5049.6073906299307</v>
      </c>
      <c r="S302" s="32">
        <v>1.6000914495219961E-3</v>
      </c>
      <c r="T302" s="32">
        <v>4.4738594296955874E-3</v>
      </c>
      <c r="U302" s="32">
        <v>8.1651194989530761E-4</v>
      </c>
    </row>
    <row r="303" spans="2:21" x14ac:dyDescent="0.2">
      <c r="B303" s="23" t="s">
        <v>1360</v>
      </c>
      <c r="C303" s="32" t="s">
        <v>1361</v>
      </c>
      <c r="D303" s="32" t="s">
        <v>379</v>
      </c>
      <c r="E303" s="32" t="s">
        <v>1198</v>
      </c>
      <c r="F303" s="32" t="s">
        <v>178</v>
      </c>
      <c r="G303" s="32" t="s">
        <v>1204</v>
      </c>
      <c r="H303" s="94" t="s">
        <v>1214</v>
      </c>
      <c r="I303" s="94" t="s">
        <v>254</v>
      </c>
      <c r="J303" s="94" t="s">
        <v>1362</v>
      </c>
      <c r="K303" s="94">
        <v>6.319</v>
      </c>
      <c r="L303" s="94" t="s">
        <v>136</v>
      </c>
      <c r="M303" s="32">
        <v>5.5E-2</v>
      </c>
      <c r="N303" s="32">
        <v>7.8200000000000006E-2</v>
      </c>
      <c r="O303" s="105">
        <v>1692392.4966001601</v>
      </c>
      <c r="P303" s="94">
        <v>87.492699999999999</v>
      </c>
      <c r="Q303" s="125">
        <v>0</v>
      </c>
      <c r="R303" s="125">
        <v>5549.7381471258468</v>
      </c>
      <c r="S303" s="32">
        <v>1.6923924966001601E-3</v>
      </c>
      <c r="T303" s="32">
        <v>4.9169660967964754E-3</v>
      </c>
      <c r="U303" s="32">
        <v>8.973821458528894E-4</v>
      </c>
    </row>
    <row r="304" spans="2:21" x14ac:dyDescent="0.2">
      <c r="B304" s="23" t="s">
        <v>1363</v>
      </c>
      <c r="C304" s="32" t="s">
        <v>1364</v>
      </c>
      <c r="D304" s="32" t="s">
        <v>379</v>
      </c>
      <c r="E304" s="32" t="s">
        <v>1198</v>
      </c>
      <c r="F304" s="32" t="s">
        <v>178</v>
      </c>
      <c r="G304" s="32" t="s">
        <v>1258</v>
      </c>
      <c r="H304" s="94" t="s">
        <v>1294</v>
      </c>
      <c r="I304" s="94" t="s">
        <v>254</v>
      </c>
      <c r="J304" s="94" t="s">
        <v>1365</v>
      </c>
      <c r="K304" s="94">
        <v>3.6139999999999999</v>
      </c>
      <c r="L304" s="94" t="s">
        <v>136</v>
      </c>
      <c r="M304" s="32">
        <v>5.9500000000000004E-2</v>
      </c>
      <c r="N304" s="32">
        <v>6.0240000000000002E-2</v>
      </c>
      <c r="O304" s="105">
        <v>1356395.7368738693</v>
      </c>
      <c r="P304" s="94">
        <v>99.874600000000001</v>
      </c>
      <c r="Q304" s="125">
        <v>0</v>
      </c>
      <c r="R304" s="125">
        <v>5077.3961724210158</v>
      </c>
      <c r="S304" s="32">
        <v>2.7127914737477385E-3</v>
      </c>
      <c r="T304" s="32">
        <v>4.4984797801185718E-3</v>
      </c>
      <c r="U304" s="32">
        <v>8.2100534327229717E-4</v>
      </c>
    </row>
    <row r="305" spans="2:21" x14ac:dyDescent="0.2">
      <c r="B305" s="23" t="s">
        <v>1366</v>
      </c>
      <c r="C305" s="32" t="s">
        <v>1367</v>
      </c>
      <c r="D305" s="32" t="s">
        <v>379</v>
      </c>
      <c r="E305" s="32" t="s">
        <v>1198</v>
      </c>
      <c r="F305" s="32" t="s">
        <v>178</v>
      </c>
      <c r="G305" s="32" t="s">
        <v>1249</v>
      </c>
      <c r="H305" s="94" t="s">
        <v>1200</v>
      </c>
      <c r="I305" s="94" t="s">
        <v>274</v>
      </c>
      <c r="J305" s="94" t="s">
        <v>1038</v>
      </c>
      <c r="K305" s="94">
        <v>5.1139999999999999</v>
      </c>
      <c r="L305" s="94" t="s">
        <v>137</v>
      </c>
      <c r="M305" s="32">
        <v>4.2500000000000003E-2</v>
      </c>
      <c r="N305" s="32">
        <v>4.5909999999999999E-2</v>
      </c>
      <c r="O305" s="105">
        <v>1705378.3433115971</v>
      </c>
      <c r="P305" s="94">
        <v>103.1386</v>
      </c>
      <c r="Q305" s="125">
        <v>0</v>
      </c>
      <c r="R305" s="125">
        <v>7548.5096074761486</v>
      </c>
      <c r="S305" s="32">
        <v>1.705378343311597E-3</v>
      </c>
      <c r="T305" s="32">
        <v>6.6878409102102548E-3</v>
      </c>
      <c r="U305" s="32">
        <v>1.2205797048381879E-3</v>
      </c>
    </row>
    <row r="306" spans="2:21" x14ac:dyDescent="0.2">
      <c r="B306" s="23" t="s">
        <v>1368</v>
      </c>
      <c r="C306" s="32" t="s">
        <v>1369</v>
      </c>
      <c r="D306" s="32" t="s">
        <v>379</v>
      </c>
      <c r="E306" s="32" t="s">
        <v>1198</v>
      </c>
      <c r="F306" s="32" t="s">
        <v>178</v>
      </c>
      <c r="G306" s="32" t="s">
        <v>1249</v>
      </c>
      <c r="H306" s="94" t="s">
        <v>1219</v>
      </c>
      <c r="I306" s="94" t="s">
        <v>274</v>
      </c>
      <c r="J306" s="94" t="s">
        <v>1370</v>
      </c>
      <c r="K306" s="94">
        <v>6.03</v>
      </c>
      <c r="L306" s="94" t="s">
        <v>137</v>
      </c>
      <c r="M306" s="32">
        <v>4.4999999999999998E-2</v>
      </c>
      <c r="N306" s="32">
        <v>4.4960000000000007E-2</v>
      </c>
      <c r="O306" s="105">
        <v>1263282.4063800103</v>
      </c>
      <c r="P306" s="94">
        <v>101.67449999999999</v>
      </c>
      <c r="Q306" s="125">
        <v>0</v>
      </c>
      <c r="R306" s="125">
        <v>5512.2858388080995</v>
      </c>
      <c r="S306" s="32">
        <v>1.2632824063800103E-3</v>
      </c>
      <c r="T306" s="32">
        <v>4.8837840393077814E-3</v>
      </c>
      <c r="U306" s="32">
        <v>8.9132617854157943E-4</v>
      </c>
    </row>
    <row r="307" spans="2:21" x14ac:dyDescent="0.2">
      <c r="B307" s="23" t="s">
        <v>1371</v>
      </c>
      <c r="C307" s="32" t="s">
        <v>1372</v>
      </c>
      <c r="D307" s="32" t="s">
        <v>379</v>
      </c>
      <c r="E307" s="32" t="s">
        <v>1198</v>
      </c>
      <c r="F307" s="32" t="s">
        <v>178</v>
      </c>
      <c r="G307" s="32" t="s">
        <v>1218</v>
      </c>
      <c r="H307" s="94" t="s">
        <v>1219</v>
      </c>
      <c r="I307" s="94" t="s">
        <v>274</v>
      </c>
      <c r="J307" s="94" t="s">
        <v>383</v>
      </c>
      <c r="K307" s="94">
        <v>4.57</v>
      </c>
      <c r="L307" s="94" t="s">
        <v>137</v>
      </c>
      <c r="M307" s="32">
        <v>2.1299999999999999E-2</v>
      </c>
      <c r="N307" s="32">
        <v>2.9329999999999998E-2</v>
      </c>
      <c r="O307" s="105">
        <v>852448.69301299413</v>
      </c>
      <c r="P307" s="94">
        <v>85.816500000000005</v>
      </c>
      <c r="Q307" s="125">
        <v>0</v>
      </c>
      <c r="R307" s="125">
        <v>3139.4840696864439</v>
      </c>
      <c r="S307" s="32">
        <v>2.1311217325324853E-3</v>
      </c>
      <c r="T307" s="32">
        <v>2.7815252400827956E-3</v>
      </c>
      <c r="U307" s="32">
        <v>5.0764862713121759E-4</v>
      </c>
    </row>
    <row r="308" spans="2:21" x14ac:dyDescent="0.2">
      <c r="B308" s="23" t="s">
        <v>1373</v>
      </c>
      <c r="C308" s="32" t="s">
        <v>1374</v>
      </c>
      <c r="D308" s="32" t="s">
        <v>379</v>
      </c>
      <c r="E308" s="32" t="s">
        <v>1198</v>
      </c>
      <c r="F308" s="32" t="s">
        <v>178</v>
      </c>
      <c r="G308" s="32" t="s">
        <v>1199</v>
      </c>
      <c r="H308" s="94" t="s">
        <v>1294</v>
      </c>
      <c r="I308" s="94" t="s">
        <v>254</v>
      </c>
      <c r="J308" s="94" t="s">
        <v>756</v>
      </c>
      <c r="K308" s="94">
        <v>6.83</v>
      </c>
      <c r="L308" s="94" t="s">
        <v>137</v>
      </c>
      <c r="M308" s="32">
        <v>3.4000000000000002E-2</v>
      </c>
      <c r="N308" s="32">
        <v>3.2489999999999998E-2</v>
      </c>
      <c r="O308" s="105">
        <v>1378615.9634689947</v>
      </c>
      <c r="P308" s="94">
        <v>91.525899999999993</v>
      </c>
      <c r="Q308" s="125">
        <v>0</v>
      </c>
      <c r="R308" s="125">
        <v>5415.100830706795</v>
      </c>
      <c r="S308" s="32">
        <v>1.8381546179586596E-3</v>
      </c>
      <c r="T308" s="32">
        <v>4.7976799065932527E-3</v>
      </c>
      <c r="U308" s="32">
        <v>8.7561154682335221E-4</v>
      </c>
    </row>
    <row r="309" spans="2:21" x14ac:dyDescent="0.2">
      <c r="B309" s="23" t="s">
        <v>1375</v>
      </c>
      <c r="C309" s="32" t="s">
        <v>1376</v>
      </c>
      <c r="D309" s="32" t="s">
        <v>379</v>
      </c>
      <c r="E309" s="32" t="s">
        <v>1198</v>
      </c>
      <c r="F309" s="32" t="s">
        <v>178</v>
      </c>
      <c r="G309" s="32" t="s">
        <v>1249</v>
      </c>
      <c r="H309" s="94" t="s">
        <v>1294</v>
      </c>
      <c r="I309" s="94" t="s">
        <v>254</v>
      </c>
      <c r="J309" s="94" t="s">
        <v>1377</v>
      </c>
      <c r="K309" s="94">
        <v>2.65</v>
      </c>
      <c r="L309" s="94" t="s">
        <v>2</v>
      </c>
      <c r="M309" s="32">
        <v>6.4199999999999993E-2</v>
      </c>
      <c r="N309" s="32">
        <v>7.261999999999999E-2</v>
      </c>
      <c r="O309" s="105">
        <v>977978.54455688456</v>
      </c>
      <c r="P309" s="94">
        <v>103.0962</v>
      </c>
      <c r="Q309" s="125">
        <v>0</v>
      </c>
      <c r="R309" s="125">
        <v>4832.9873304043158</v>
      </c>
      <c r="S309" s="32">
        <v>1.9757142314280494E-3</v>
      </c>
      <c r="T309" s="32">
        <v>4.2819380338064914E-3</v>
      </c>
      <c r="U309" s="32">
        <v>7.8148489648726207E-4</v>
      </c>
    </row>
    <row r="310" spans="2:21" x14ac:dyDescent="0.2">
      <c r="B310" s="23" t="s">
        <v>1378</v>
      </c>
      <c r="C310" s="32" t="s">
        <v>1379</v>
      </c>
      <c r="D310" s="32" t="s">
        <v>379</v>
      </c>
      <c r="E310" s="32" t="s">
        <v>1198</v>
      </c>
      <c r="F310" s="32" t="s">
        <v>178</v>
      </c>
      <c r="G310" s="32" t="s">
        <v>1199</v>
      </c>
      <c r="H310" s="94" t="s">
        <v>1205</v>
      </c>
      <c r="I310" s="94" t="s">
        <v>254</v>
      </c>
      <c r="J310" s="94" t="s">
        <v>1380</v>
      </c>
      <c r="K310" s="94">
        <v>5.2030000000000003</v>
      </c>
      <c r="L310" s="94" t="s">
        <v>2</v>
      </c>
      <c r="M310" s="32">
        <v>5.2499999999999998E-2</v>
      </c>
      <c r="N310" s="32">
        <v>5.0919999999999993E-2</v>
      </c>
      <c r="O310" s="105">
        <v>1367553.9458999929</v>
      </c>
      <c r="P310" s="94">
        <v>99.435000000000002</v>
      </c>
      <c r="Q310" s="125">
        <v>0</v>
      </c>
      <c r="R310" s="125">
        <v>6518.1960171652117</v>
      </c>
      <c r="S310" s="32">
        <v>3.0390087686666509E-3</v>
      </c>
      <c r="T310" s="32">
        <v>5.7750019873051865E-3</v>
      </c>
      <c r="U310" s="32">
        <v>1.0539799489463794E-3</v>
      </c>
    </row>
    <row r="311" spans="2:21" x14ac:dyDescent="0.2">
      <c r="B311" s="23" t="s">
        <v>1381</v>
      </c>
      <c r="C311" s="32" t="s">
        <v>1382</v>
      </c>
      <c r="D311" s="32" t="s">
        <v>379</v>
      </c>
      <c r="E311" s="32" t="s">
        <v>1198</v>
      </c>
      <c r="F311" s="32" t="s">
        <v>178</v>
      </c>
      <c r="G311" s="32" t="s">
        <v>1227</v>
      </c>
      <c r="H311" s="94" t="s">
        <v>1214</v>
      </c>
      <c r="I311" s="94" t="s">
        <v>254</v>
      </c>
      <c r="J311" s="94" t="s">
        <v>1383</v>
      </c>
      <c r="K311" s="94">
        <v>0.96799999999999997</v>
      </c>
      <c r="L311" s="94" t="s">
        <v>136</v>
      </c>
      <c r="M311" s="32">
        <v>0.06</v>
      </c>
      <c r="N311" s="32">
        <v>6.9820000000000007E-2</v>
      </c>
      <c r="O311" s="105">
        <v>1531560.3802925856</v>
      </c>
      <c r="P311" s="94">
        <v>97.4</v>
      </c>
      <c r="Q311" s="125">
        <v>0</v>
      </c>
      <c r="R311" s="125">
        <v>5591.0408090130932</v>
      </c>
      <c r="S311" s="32">
        <v>1.0210402535283903E-3</v>
      </c>
      <c r="T311" s="32">
        <v>4.9535594968494519E-3</v>
      </c>
      <c r="U311" s="32">
        <v>9.040607080428927E-4</v>
      </c>
    </row>
    <row r="312" spans="2:21" x14ac:dyDescent="0.2">
      <c r="B312" s="23" t="s">
        <v>1384</v>
      </c>
      <c r="C312" s="32" t="s">
        <v>1385</v>
      </c>
      <c r="D312" s="32" t="s">
        <v>379</v>
      </c>
      <c r="E312" s="32" t="s">
        <v>1198</v>
      </c>
      <c r="F312" s="32" t="s">
        <v>178</v>
      </c>
      <c r="G312" s="32" t="s">
        <v>1227</v>
      </c>
      <c r="H312" s="94" t="s">
        <v>1205</v>
      </c>
      <c r="I312" s="94" t="s">
        <v>254</v>
      </c>
      <c r="J312" s="94" t="s">
        <v>1386</v>
      </c>
      <c r="K312" s="94">
        <v>4.9619999999999997</v>
      </c>
      <c r="L312" s="94" t="s">
        <v>136</v>
      </c>
      <c r="M312" s="32">
        <v>6.3799999999999996E-2</v>
      </c>
      <c r="N312" s="32">
        <v>7.0419999999999996E-2</v>
      </c>
      <c r="O312" s="105">
        <v>1438735.6241700917</v>
      </c>
      <c r="P312" s="94">
        <v>97.758900000000011</v>
      </c>
      <c r="Q312" s="125">
        <v>0</v>
      </c>
      <c r="R312" s="125">
        <v>5271.5324655068553</v>
      </c>
      <c r="S312" s="32">
        <v>5.8723903027350683E-4</v>
      </c>
      <c r="T312" s="32">
        <v>4.6704809711576797E-3</v>
      </c>
      <c r="U312" s="32">
        <v>8.5239681412349762E-4</v>
      </c>
    </row>
    <row r="313" spans="2:21" x14ac:dyDescent="0.2">
      <c r="B313" s="23" t="s">
        <v>1387</v>
      </c>
      <c r="C313" s="32" t="s">
        <v>1388</v>
      </c>
      <c r="D313" s="32" t="s">
        <v>379</v>
      </c>
      <c r="E313" s="32" t="s">
        <v>1198</v>
      </c>
      <c r="F313" s="32" t="s">
        <v>178</v>
      </c>
      <c r="G313" s="32" t="s">
        <v>1227</v>
      </c>
      <c r="H313" s="94" t="s">
        <v>1205</v>
      </c>
      <c r="I313" s="94" t="s">
        <v>254</v>
      </c>
      <c r="J313" s="94" t="s">
        <v>1187</v>
      </c>
      <c r="K313" s="94">
        <v>2.9689999999999999</v>
      </c>
      <c r="L313" s="94" t="s">
        <v>136</v>
      </c>
      <c r="M313" s="32">
        <v>5.6299999999999996E-2</v>
      </c>
      <c r="N313" s="32">
        <v>6.3320000000000001E-2</v>
      </c>
      <c r="O313" s="105">
        <v>1303682.8183711476</v>
      </c>
      <c r="P313" s="94">
        <v>95.652299999999997</v>
      </c>
      <c r="Q313" s="125">
        <v>0</v>
      </c>
      <c r="R313" s="125">
        <v>4673.7657457395017</v>
      </c>
      <c r="S313" s="32">
        <v>2.172804697285246E-3</v>
      </c>
      <c r="T313" s="32">
        <v>4.1408706333417415E-3</v>
      </c>
      <c r="U313" s="32">
        <v>7.5573906785089554E-4</v>
      </c>
    </row>
    <row r="314" spans="2:21" x14ac:dyDescent="0.2">
      <c r="B314" s="23" t="s">
        <v>1389</v>
      </c>
      <c r="C314" s="32" t="s">
        <v>1390</v>
      </c>
      <c r="D314" s="32" t="s">
        <v>379</v>
      </c>
      <c r="E314" s="32" t="s">
        <v>1198</v>
      </c>
      <c r="F314" s="32" t="s">
        <v>178</v>
      </c>
      <c r="G314" s="32" t="s">
        <v>1249</v>
      </c>
      <c r="H314" s="94" t="s">
        <v>1391</v>
      </c>
      <c r="I314" s="94" t="s">
        <v>254</v>
      </c>
      <c r="J314" s="94" t="s">
        <v>1107</v>
      </c>
      <c r="K314" s="94">
        <v>7.32</v>
      </c>
      <c r="L314" s="94" t="s">
        <v>136</v>
      </c>
      <c r="M314" s="32">
        <v>5.2499999999999998E-2</v>
      </c>
      <c r="N314" s="32">
        <v>6.4299999999999996E-2</v>
      </c>
      <c r="O314" s="105">
        <v>1341197.486648632</v>
      </c>
      <c r="P314" s="94">
        <v>83.4512</v>
      </c>
      <c r="Q314" s="125">
        <v>0</v>
      </c>
      <c r="R314" s="125">
        <v>4194.9317470690758</v>
      </c>
      <c r="S314" s="32">
        <v>2.145915978637811E-3</v>
      </c>
      <c r="T314" s="32">
        <v>3.7166325026336648E-3</v>
      </c>
      <c r="U314" s="32">
        <v>6.7831251729251973E-4</v>
      </c>
    </row>
    <row r="315" spans="2:21" x14ac:dyDescent="0.2">
      <c r="B315" s="23" t="s">
        <v>1392</v>
      </c>
      <c r="C315" s="32" t="s">
        <v>1393</v>
      </c>
      <c r="D315" s="32" t="s">
        <v>379</v>
      </c>
      <c r="E315" s="32" t="s">
        <v>1198</v>
      </c>
      <c r="F315" s="32" t="s">
        <v>178</v>
      </c>
      <c r="G315" s="32" t="s">
        <v>1249</v>
      </c>
      <c r="H315" s="94" t="s">
        <v>1254</v>
      </c>
      <c r="I315" s="94" t="s">
        <v>274</v>
      </c>
      <c r="J315" s="94" t="s">
        <v>1394</v>
      </c>
      <c r="K315" s="94">
        <v>6.9180000000000001</v>
      </c>
      <c r="L315" s="94" t="s">
        <v>137</v>
      </c>
      <c r="M315" s="32">
        <v>4.6300000000000001E-2</v>
      </c>
      <c r="N315" s="32">
        <v>4.9930000000000002E-2</v>
      </c>
      <c r="O315" s="105">
        <v>701139.53096047323</v>
      </c>
      <c r="P315" s="94">
        <v>89.229699999999994</v>
      </c>
      <c r="Q315" s="125">
        <v>0</v>
      </c>
      <c r="R315" s="125">
        <v>2684.9309619870783</v>
      </c>
      <c r="S315" s="32">
        <v>2.3371317698682439E-3</v>
      </c>
      <c r="T315" s="32">
        <v>2.3787995329413235E-3</v>
      </c>
      <c r="U315" s="32">
        <v>4.3414825064902126E-4</v>
      </c>
    </row>
    <row r="316" spans="2:21" x14ac:dyDescent="0.2">
      <c r="B316" s="23" t="s">
        <v>1395</v>
      </c>
      <c r="C316" s="32" t="s">
        <v>1396</v>
      </c>
      <c r="D316" s="32" t="s">
        <v>379</v>
      </c>
      <c r="E316" s="32" t="s">
        <v>1198</v>
      </c>
      <c r="F316" s="32" t="s">
        <v>178</v>
      </c>
      <c r="G316" s="32" t="s">
        <v>1227</v>
      </c>
      <c r="H316" s="94" t="s">
        <v>1279</v>
      </c>
      <c r="I316" s="94" t="s">
        <v>274</v>
      </c>
      <c r="J316" s="94" t="s">
        <v>1397</v>
      </c>
      <c r="K316" s="94">
        <v>4.6340000000000003</v>
      </c>
      <c r="L316" s="94" t="s">
        <v>2</v>
      </c>
      <c r="M316" s="32">
        <v>5.8799999999999998E-2</v>
      </c>
      <c r="N316" s="32">
        <v>6.7850000000000008E-2</v>
      </c>
      <c r="O316" s="105">
        <v>1659110.2524360328</v>
      </c>
      <c r="P316" s="94">
        <v>90.947100000000006</v>
      </c>
      <c r="Q316" s="125">
        <v>0</v>
      </c>
      <c r="R316" s="125">
        <v>7232.821946322546</v>
      </c>
      <c r="S316" s="32">
        <v>1.3272882019488262E-3</v>
      </c>
      <c r="T316" s="32">
        <v>6.4081474389294305E-3</v>
      </c>
      <c r="U316" s="32">
        <v>1.1695336080179237E-3</v>
      </c>
    </row>
    <row r="317" spans="2:21" s="164" customFormat="1" x14ac:dyDescent="0.2">
      <c r="B317" s="116" t="s">
        <v>167</v>
      </c>
      <c r="C317" s="174"/>
      <c r="D317" s="174"/>
      <c r="E317" s="174"/>
      <c r="F317" s="174"/>
      <c r="G317" s="174"/>
      <c r="H317" s="175"/>
      <c r="I317" s="175"/>
      <c r="J317" s="175"/>
      <c r="K317" s="176"/>
      <c r="L317" s="177"/>
      <c r="M317" s="178"/>
      <c r="N317" s="178"/>
      <c r="O317" s="178"/>
      <c r="P317" s="177"/>
      <c r="Q317" s="177"/>
      <c r="R317" s="177"/>
      <c r="S317" s="183"/>
      <c r="T317" s="183"/>
      <c r="U317" s="183"/>
    </row>
    <row r="318" spans="2:21" s="164" customFormat="1" x14ac:dyDescent="0.2">
      <c r="B318" s="116" t="s">
        <v>168</v>
      </c>
      <c r="C318" s="174"/>
      <c r="D318" s="174"/>
      <c r="E318" s="174"/>
      <c r="F318" s="174"/>
      <c r="G318" s="174"/>
      <c r="H318" s="175"/>
      <c r="I318" s="175"/>
      <c r="J318" s="175"/>
      <c r="K318" s="176"/>
      <c r="L318" s="177"/>
      <c r="M318" s="178"/>
      <c r="N318" s="178"/>
      <c r="O318" s="178"/>
      <c r="P318" s="177"/>
      <c r="Q318" s="177"/>
      <c r="R318" s="177"/>
      <c r="S318" s="183"/>
      <c r="T318" s="183"/>
      <c r="U318" s="183"/>
    </row>
    <row r="319" spans="2:21" s="164" customFormat="1" x14ac:dyDescent="0.2">
      <c r="B319" s="116" t="s">
        <v>169</v>
      </c>
      <c r="C319" s="174"/>
      <c r="D319" s="174"/>
      <c r="E319" s="174"/>
      <c r="F319" s="174"/>
      <c r="G319" s="174"/>
      <c r="H319" s="175"/>
      <c r="I319" s="175"/>
      <c r="J319" s="175"/>
      <c r="K319" s="176"/>
      <c r="L319" s="177"/>
      <c r="M319" s="178"/>
      <c r="N319" s="178"/>
      <c r="O319" s="178"/>
      <c r="P319" s="177"/>
      <c r="Q319" s="177"/>
      <c r="R319" s="177"/>
      <c r="S319" s="183"/>
      <c r="T319" s="183"/>
      <c r="U319" s="183"/>
    </row>
    <row r="320" spans="2:21" s="164" customFormat="1" x14ac:dyDescent="0.2">
      <c r="B320" s="116" t="s">
        <v>170</v>
      </c>
      <c r="C320" s="174"/>
      <c r="D320" s="174"/>
      <c r="E320" s="174"/>
      <c r="F320" s="174"/>
      <c r="G320" s="174"/>
      <c r="H320" s="175"/>
      <c r="I320" s="175"/>
      <c r="J320" s="175"/>
      <c r="K320" s="176"/>
      <c r="L320" s="177"/>
      <c r="M320" s="178"/>
      <c r="N320" s="178"/>
      <c r="O320" s="178"/>
      <c r="P320" s="177"/>
      <c r="Q320" s="177"/>
      <c r="R320" s="177"/>
      <c r="S320" s="183"/>
      <c r="T320" s="183"/>
      <c r="U320" s="183"/>
    </row>
    <row r="321" spans="2:21" s="164" customFormat="1" x14ac:dyDescent="0.2">
      <c r="B321" s="116" t="s">
        <v>171</v>
      </c>
      <c r="C321" s="174"/>
      <c r="D321" s="174"/>
      <c r="E321" s="174"/>
      <c r="F321" s="174"/>
      <c r="G321" s="174"/>
      <c r="H321" s="175"/>
      <c r="I321" s="175"/>
      <c r="J321" s="175"/>
      <c r="K321" s="176"/>
      <c r="L321" s="177"/>
      <c r="M321" s="178"/>
      <c r="N321" s="178"/>
      <c r="O321" s="178"/>
      <c r="P321" s="177"/>
      <c r="Q321" s="177"/>
      <c r="R321" s="177"/>
      <c r="S321" s="183"/>
      <c r="T321" s="183"/>
      <c r="U321" s="183"/>
    </row>
  </sheetData>
  <sortState ref="B260:AB264">
    <sortCondition ref="B260:B264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6 T12:U316 C12:J216 C218:J247 C217:E217 G217:J217 C249:J252 C248:E248 G248:J248 C254:J316 C253:E253 G253:J253">
    <cfRule type="expression" dxfId="111" priority="102" stopIfTrue="1">
      <formula>OR(LEFT(#REF!,3)="TIR",LEFT(#REF!,2)="IR")</formula>
    </cfRule>
  </conditionalFormatting>
  <conditionalFormatting sqref="B12:B316 Q12:R316">
    <cfRule type="expression" dxfId="110" priority="105" stopIfTrue="1">
      <formula>#REF!&gt;0</formula>
    </cfRule>
  </conditionalFormatting>
  <conditionalFormatting sqref="F248">
    <cfRule type="expression" dxfId="109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4"/>
  <sheetViews>
    <sheetView rightToLeft="1" topLeftCell="A97" zoomScale="80" zoomScaleNormal="80" workbookViewId="0">
      <selection activeCell="F125" sqref="F125"/>
    </sheetView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2.42578125" style="93" bestFit="1" customWidth="1"/>
    <col min="10" max="10" width="10.28515625" style="93" bestFit="1" customWidth="1"/>
    <col min="11" max="11" width="14.5703125" style="93" bestFit="1" customWidth="1"/>
    <col min="12" max="12" width="13.570312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2" t="s">
        <v>174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175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41" t="s">
        <v>11</v>
      </c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3"/>
      <c r="O6" s="244"/>
      <c r="P6" s="17"/>
      <c r="Q6" s="17"/>
      <c r="R6" s="16"/>
      <c r="S6" s="16"/>
      <c r="T6" s="18"/>
    </row>
    <row r="7" spans="1:20" s="10" customFormat="1" x14ac:dyDescent="0.2">
      <c r="B7" s="238" t="s">
        <v>22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40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4" customFormat="1" ht="12.75" customHeight="1" thickBot="1" x14ac:dyDescent="0.25">
      <c r="B11" s="196" t="s">
        <v>66</v>
      </c>
      <c r="C11" s="106" t="s">
        <v>178</v>
      </c>
      <c r="D11" s="106" t="s">
        <v>178</v>
      </c>
      <c r="E11" s="106" t="s">
        <v>178</v>
      </c>
      <c r="F11" s="106" t="s">
        <v>178</v>
      </c>
      <c r="G11" s="106" t="s">
        <v>178</v>
      </c>
      <c r="H11" s="197" t="s">
        <v>178</v>
      </c>
      <c r="I11" s="198" t="s">
        <v>178</v>
      </c>
      <c r="J11" s="197" t="s">
        <v>178</v>
      </c>
      <c r="K11" s="197" t="s">
        <v>178</v>
      </c>
      <c r="L11" s="150">
        <v>1079977.5409914537</v>
      </c>
      <c r="M11" s="106" t="s">
        <v>178</v>
      </c>
      <c r="N11" s="106">
        <v>1</v>
      </c>
      <c r="O11" s="122">
        <v>0.17463032264139378</v>
      </c>
    </row>
    <row r="12" spans="1:20" s="164" customFormat="1" x14ac:dyDescent="0.2">
      <c r="B12" s="132" t="s">
        <v>149</v>
      </c>
      <c r="C12" s="167" t="s">
        <v>178</v>
      </c>
      <c r="D12" s="167" t="s">
        <v>178</v>
      </c>
      <c r="E12" s="167" t="s">
        <v>178</v>
      </c>
      <c r="F12" s="167" t="s">
        <v>178</v>
      </c>
      <c r="G12" s="167" t="s">
        <v>178</v>
      </c>
      <c r="H12" s="168" t="s">
        <v>178</v>
      </c>
      <c r="I12" s="180" t="s">
        <v>178</v>
      </c>
      <c r="J12" s="168" t="s">
        <v>178</v>
      </c>
      <c r="K12" s="168" t="s">
        <v>178</v>
      </c>
      <c r="L12" s="181">
        <v>717013.57288175402</v>
      </c>
      <c r="M12" s="167" t="s">
        <v>178</v>
      </c>
      <c r="N12" s="167">
        <v>0.66391526274103152</v>
      </c>
      <c r="O12" s="167">
        <v>0.11593973653901204</v>
      </c>
    </row>
    <row r="13" spans="1:20" s="164" customFormat="1" x14ac:dyDescent="0.2">
      <c r="B13" s="133" t="s">
        <v>1398</v>
      </c>
      <c r="C13" s="171" t="s">
        <v>178</v>
      </c>
      <c r="D13" s="171" t="s">
        <v>178</v>
      </c>
      <c r="E13" s="171" t="s">
        <v>178</v>
      </c>
      <c r="F13" s="171" t="s">
        <v>178</v>
      </c>
      <c r="G13" s="171" t="s">
        <v>178</v>
      </c>
      <c r="H13" s="172" t="s">
        <v>178</v>
      </c>
      <c r="I13" s="182" t="s">
        <v>178</v>
      </c>
      <c r="J13" s="168" t="s">
        <v>178</v>
      </c>
      <c r="K13" s="168" t="s">
        <v>178</v>
      </c>
      <c r="L13" s="199">
        <v>492552.93563616637</v>
      </c>
      <c r="M13" s="171" t="s">
        <v>178</v>
      </c>
      <c r="N13" s="167">
        <v>0.45607701729055139</v>
      </c>
      <c r="O13" s="167">
        <v>7.9644876678773513E-2</v>
      </c>
    </row>
    <row r="14" spans="1:20" x14ac:dyDescent="0.2">
      <c r="B14" s="23" t="s">
        <v>1409</v>
      </c>
      <c r="C14" s="32" t="s">
        <v>1410</v>
      </c>
      <c r="D14" s="32" t="s">
        <v>284</v>
      </c>
      <c r="E14" s="32" t="s">
        <v>178</v>
      </c>
      <c r="F14" s="32" t="s">
        <v>1212</v>
      </c>
      <c r="G14" s="32" t="s">
        <v>1411</v>
      </c>
      <c r="H14" s="94" t="s">
        <v>184</v>
      </c>
      <c r="I14" s="105">
        <v>152286.52912992568</v>
      </c>
      <c r="J14" s="101">
        <v>5865</v>
      </c>
      <c r="K14" s="94">
        <v>0</v>
      </c>
      <c r="L14" s="98">
        <v>8931.6049332621042</v>
      </c>
      <c r="M14" s="32">
        <v>1.3979392010931047E-4</v>
      </c>
      <c r="N14" s="41">
        <v>8.2701765492850972E-3</v>
      </c>
      <c r="O14" s="41">
        <v>1.4442235991029451E-3</v>
      </c>
      <c r="P14" s="18"/>
      <c r="Q14" s="18"/>
      <c r="R14" s="18"/>
      <c r="S14" s="18"/>
    </row>
    <row r="15" spans="1:20" x14ac:dyDescent="0.2">
      <c r="B15" s="23" t="s">
        <v>1444</v>
      </c>
      <c r="C15" s="32" t="s">
        <v>1445</v>
      </c>
      <c r="D15" s="32" t="s">
        <v>284</v>
      </c>
      <c r="E15" s="32" t="s">
        <v>178</v>
      </c>
      <c r="F15" s="32" t="s">
        <v>1446</v>
      </c>
      <c r="G15" s="32" t="s">
        <v>1447</v>
      </c>
      <c r="H15" s="94" t="s">
        <v>184</v>
      </c>
      <c r="I15" s="105">
        <v>33608.079205301503</v>
      </c>
      <c r="J15" s="101">
        <v>19750</v>
      </c>
      <c r="K15" s="101">
        <v>0</v>
      </c>
      <c r="L15" s="98">
        <v>6637.5956430470469</v>
      </c>
      <c r="M15" s="32">
        <v>6.6324073097808248E-4</v>
      </c>
      <c r="N15" s="41">
        <v>6.1460497011387137E-3</v>
      </c>
      <c r="O15" s="41">
        <v>1.0732866422798954E-3</v>
      </c>
      <c r="P15" s="18"/>
      <c r="Q15" s="18"/>
      <c r="R15" s="18"/>
      <c r="S15" s="18"/>
    </row>
    <row r="16" spans="1:20" x14ac:dyDescent="0.2">
      <c r="B16" s="23" t="s">
        <v>1455</v>
      </c>
      <c r="C16" s="32" t="s">
        <v>1456</v>
      </c>
      <c r="D16" s="32" t="s">
        <v>284</v>
      </c>
      <c r="E16" s="32" t="s">
        <v>178</v>
      </c>
      <c r="F16" s="32" t="s">
        <v>579</v>
      </c>
      <c r="G16" s="32" t="s">
        <v>400</v>
      </c>
      <c r="H16" s="94" t="s">
        <v>184</v>
      </c>
      <c r="I16" s="105">
        <v>396657.16328328341</v>
      </c>
      <c r="J16" s="101">
        <v>4593</v>
      </c>
      <c r="K16" s="101">
        <v>0</v>
      </c>
      <c r="L16" s="98">
        <v>18218.463509315159</v>
      </c>
      <c r="M16" s="32">
        <v>3.0166476799632536E-3</v>
      </c>
      <c r="N16" s="41">
        <v>1.6869298497253962E-2</v>
      </c>
      <c r="O16" s="41">
        <v>2.9458910393094385E-3</v>
      </c>
      <c r="P16" s="18"/>
      <c r="Q16" s="18"/>
      <c r="R16" s="18"/>
      <c r="S16" s="18"/>
    </row>
    <row r="17" spans="2:19" x14ac:dyDescent="0.2">
      <c r="B17" s="23" t="s">
        <v>1470</v>
      </c>
      <c r="C17" s="32" t="s">
        <v>1471</v>
      </c>
      <c r="D17" s="32" t="s">
        <v>284</v>
      </c>
      <c r="E17" s="32" t="s">
        <v>178</v>
      </c>
      <c r="F17" s="32" t="s">
        <v>1472</v>
      </c>
      <c r="G17" s="32" t="s">
        <v>1416</v>
      </c>
      <c r="H17" s="94" t="s">
        <v>184</v>
      </c>
      <c r="I17" s="105">
        <v>13673.42436167192</v>
      </c>
      <c r="J17" s="101">
        <v>49950</v>
      </c>
      <c r="K17" s="101">
        <v>26.187724040000003</v>
      </c>
      <c r="L17" s="98">
        <v>6856.0631926984524</v>
      </c>
      <c r="M17" s="32">
        <v>1.2824587246601196E-4</v>
      </c>
      <c r="N17" s="41">
        <v>6.3483386760102151E-3</v>
      </c>
      <c r="O17" s="41">
        <v>1.1086124312285025E-3</v>
      </c>
      <c r="P17" s="18"/>
      <c r="Q17" s="18"/>
      <c r="R17" s="18"/>
      <c r="S17" s="18"/>
    </row>
    <row r="18" spans="2:19" x14ac:dyDescent="0.2">
      <c r="B18" s="23" t="s">
        <v>1417</v>
      </c>
      <c r="C18" s="32" t="s">
        <v>1418</v>
      </c>
      <c r="D18" s="32" t="s">
        <v>284</v>
      </c>
      <c r="E18" s="32" t="s">
        <v>178</v>
      </c>
      <c r="F18" s="32" t="s">
        <v>906</v>
      </c>
      <c r="G18" s="32" t="s">
        <v>907</v>
      </c>
      <c r="H18" s="94" t="s">
        <v>184</v>
      </c>
      <c r="I18" s="105">
        <v>64414.656290353305</v>
      </c>
      <c r="J18" s="101">
        <v>42880</v>
      </c>
      <c r="K18" s="101">
        <v>0</v>
      </c>
      <c r="L18" s="98">
        <v>27621.004617095463</v>
      </c>
      <c r="M18" s="32">
        <v>1.5066634406382502E-3</v>
      </c>
      <c r="N18" s="41">
        <v>2.5575536128036983E-2</v>
      </c>
      <c r="O18" s="41">
        <v>4.4662641257657209E-3</v>
      </c>
      <c r="P18" s="18"/>
      <c r="Q18" s="18"/>
      <c r="R18" s="18"/>
      <c r="S18" s="18"/>
    </row>
    <row r="19" spans="2:19" x14ac:dyDescent="0.2">
      <c r="B19" s="23" t="s">
        <v>1459</v>
      </c>
      <c r="C19" s="32" t="s">
        <v>1460</v>
      </c>
      <c r="D19" s="32" t="s">
        <v>284</v>
      </c>
      <c r="E19" s="32" t="s">
        <v>178</v>
      </c>
      <c r="F19" s="32" t="s">
        <v>1461</v>
      </c>
      <c r="G19" s="32" t="s">
        <v>400</v>
      </c>
      <c r="H19" s="94" t="s">
        <v>184</v>
      </c>
      <c r="I19" s="105">
        <v>78581.518892218795</v>
      </c>
      <c r="J19" s="101">
        <v>3489</v>
      </c>
      <c r="K19" s="101">
        <v>0</v>
      </c>
      <c r="L19" s="98">
        <v>2741.7091941495137</v>
      </c>
      <c r="M19" s="32">
        <v>4.5915826658202451E-4</v>
      </c>
      <c r="N19" s="41">
        <v>2.5386724168657599E-3</v>
      </c>
      <c r="O19" s="41">
        <v>4.4332918323807452E-4</v>
      </c>
      <c r="P19" s="18"/>
      <c r="Q19" s="18"/>
      <c r="R19" s="18"/>
      <c r="S19" s="18"/>
    </row>
    <row r="20" spans="2:19" x14ac:dyDescent="0.2">
      <c r="B20" s="23" t="s">
        <v>1462</v>
      </c>
      <c r="C20" s="32" t="s">
        <v>1463</v>
      </c>
      <c r="D20" s="32" t="s">
        <v>284</v>
      </c>
      <c r="E20" s="32" t="s">
        <v>178</v>
      </c>
      <c r="F20" s="32" t="s">
        <v>520</v>
      </c>
      <c r="G20" s="32" t="s">
        <v>400</v>
      </c>
      <c r="H20" s="94" t="s">
        <v>184</v>
      </c>
      <c r="I20" s="105">
        <v>40238.418916083319</v>
      </c>
      <c r="J20" s="101">
        <v>1814</v>
      </c>
      <c r="K20" s="101">
        <v>0</v>
      </c>
      <c r="L20" s="98">
        <v>729.92491913775143</v>
      </c>
      <c r="M20" s="32">
        <v>1.1581067734226144E-4</v>
      </c>
      <c r="N20" s="41">
        <v>6.758704615909487E-4</v>
      </c>
      <c r="O20" s="41">
        <v>1.180274767714151E-4</v>
      </c>
      <c r="P20" s="18"/>
      <c r="Q20" s="18"/>
      <c r="R20" s="18"/>
      <c r="S20" s="18"/>
    </row>
    <row r="21" spans="2:19" x14ac:dyDescent="0.2">
      <c r="B21" s="23" t="s">
        <v>1399</v>
      </c>
      <c r="C21" s="32" t="s">
        <v>1400</v>
      </c>
      <c r="D21" s="32" t="s">
        <v>284</v>
      </c>
      <c r="E21" s="32" t="s">
        <v>178</v>
      </c>
      <c r="F21" s="32" t="s">
        <v>498</v>
      </c>
      <c r="G21" s="32" t="s">
        <v>499</v>
      </c>
      <c r="H21" s="94" t="s">
        <v>184</v>
      </c>
      <c r="I21" s="105">
        <v>3298572.4129380174</v>
      </c>
      <c r="J21" s="101">
        <v>365</v>
      </c>
      <c r="K21" s="141">
        <v>0</v>
      </c>
      <c r="L21" s="98">
        <v>12039.789307067736</v>
      </c>
      <c r="M21" s="32">
        <v>1.1927642040316876E-3</v>
      </c>
      <c r="N21" s="41">
        <v>1.1148184892821779E-2</v>
      </c>
      <c r="O21" s="41">
        <v>1.946811124699379E-3</v>
      </c>
      <c r="P21" s="18"/>
      <c r="Q21" s="18"/>
      <c r="R21" s="18"/>
      <c r="S21" s="18"/>
    </row>
    <row r="22" spans="2:19" x14ac:dyDescent="0.2">
      <c r="B22" s="23" t="s">
        <v>195</v>
      </c>
      <c r="C22" s="32" t="s">
        <v>1412</v>
      </c>
      <c r="D22" s="32" t="s">
        <v>284</v>
      </c>
      <c r="E22" s="32" t="s">
        <v>178</v>
      </c>
      <c r="F22" s="32" t="s">
        <v>804</v>
      </c>
      <c r="G22" s="32" t="s">
        <v>394</v>
      </c>
      <c r="H22" s="94" t="s">
        <v>184</v>
      </c>
      <c r="I22" s="105">
        <v>2563574.505343928</v>
      </c>
      <c r="J22" s="101">
        <v>1156</v>
      </c>
      <c r="K22" s="101">
        <v>0</v>
      </c>
      <c r="L22" s="98">
        <v>29634.921281422146</v>
      </c>
      <c r="M22" s="32">
        <v>2.2023514439740897E-3</v>
      </c>
      <c r="N22" s="41">
        <v>2.7440312558922611E-2</v>
      </c>
      <c r="O22" s="41">
        <v>4.7919106355453454E-3</v>
      </c>
      <c r="P22" s="18"/>
      <c r="Q22" s="18"/>
      <c r="R22" s="18"/>
      <c r="S22" s="18"/>
    </row>
    <row r="23" spans="2:19" x14ac:dyDescent="0.2">
      <c r="B23" s="23" t="s">
        <v>1421</v>
      </c>
      <c r="C23" s="32" t="s">
        <v>1422</v>
      </c>
      <c r="D23" s="32" t="s">
        <v>284</v>
      </c>
      <c r="E23" s="32" t="s">
        <v>178</v>
      </c>
      <c r="F23" s="32" t="s">
        <v>1423</v>
      </c>
      <c r="G23" s="32" t="s">
        <v>394</v>
      </c>
      <c r="H23" s="94" t="s">
        <v>184</v>
      </c>
      <c r="I23" s="105">
        <v>2769806.9390909141</v>
      </c>
      <c r="J23" s="101">
        <v>2365</v>
      </c>
      <c r="K23" s="101">
        <v>0</v>
      </c>
      <c r="L23" s="98">
        <v>65505.934109500115</v>
      </c>
      <c r="M23" s="32">
        <v>2.076778679134575E-3</v>
      </c>
      <c r="N23" s="41">
        <v>6.0654904035655773E-2</v>
      </c>
      <c r="O23" s="41">
        <v>1.0592185461529343E-2</v>
      </c>
      <c r="P23" s="18"/>
      <c r="Q23" s="18"/>
      <c r="R23" s="18"/>
      <c r="S23" s="18"/>
    </row>
    <row r="24" spans="2:19" x14ac:dyDescent="0.2">
      <c r="B24" s="23" t="s">
        <v>1419</v>
      </c>
      <c r="C24" s="32" t="s">
        <v>1420</v>
      </c>
      <c r="D24" s="32" t="s">
        <v>284</v>
      </c>
      <c r="E24" s="32" t="s">
        <v>178</v>
      </c>
      <c r="F24" s="32" t="s">
        <v>623</v>
      </c>
      <c r="G24" s="32" t="s">
        <v>394</v>
      </c>
      <c r="H24" s="94" t="s">
        <v>184</v>
      </c>
      <c r="I24" s="105">
        <v>3104777.5939209568</v>
      </c>
      <c r="J24" s="101">
        <v>2260</v>
      </c>
      <c r="K24" s="101">
        <v>0</v>
      </c>
      <c r="L24" s="98">
        <v>70167.973622197547</v>
      </c>
      <c r="M24" s="32">
        <v>2.0787086690046406E-3</v>
      </c>
      <c r="N24" s="41">
        <v>6.4971697057497252E-2</v>
      </c>
      <c r="O24" s="41">
        <v>1.134602841970964E-2</v>
      </c>
      <c r="P24" s="18"/>
      <c r="Q24" s="18"/>
      <c r="R24" s="18"/>
      <c r="S24" s="18"/>
    </row>
    <row r="25" spans="2:19" x14ac:dyDescent="0.2">
      <c r="B25" s="23" t="s">
        <v>1424</v>
      </c>
      <c r="C25" s="32" t="s">
        <v>1425</v>
      </c>
      <c r="D25" s="32" t="s">
        <v>284</v>
      </c>
      <c r="E25" s="32" t="s">
        <v>178</v>
      </c>
      <c r="F25" s="32" t="s">
        <v>851</v>
      </c>
      <c r="G25" s="32" t="s">
        <v>394</v>
      </c>
      <c r="H25" s="94" t="s">
        <v>184</v>
      </c>
      <c r="I25" s="105">
        <v>454421.60299022257</v>
      </c>
      <c r="J25" s="101">
        <v>6314</v>
      </c>
      <c r="K25" s="101">
        <v>0</v>
      </c>
      <c r="L25" s="98">
        <v>28692.180012750643</v>
      </c>
      <c r="M25" s="32">
        <v>1.9474358774553087E-3</v>
      </c>
      <c r="N25" s="41">
        <v>2.6567385823977704E-2</v>
      </c>
      <c r="O25" s="41">
        <v>4.639471158179617E-3</v>
      </c>
      <c r="P25" s="18"/>
      <c r="Q25" s="18"/>
      <c r="R25" s="18"/>
      <c r="S25" s="18"/>
    </row>
    <row r="26" spans="2:19" x14ac:dyDescent="0.2">
      <c r="B26" s="23" t="s">
        <v>1457</v>
      </c>
      <c r="C26" s="32" t="s">
        <v>1458</v>
      </c>
      <c r="D26" s="32" t="s">
        <v>284</v>
      </c>
      <c r="E26" s="32" t="s">
        <v>178</v>
      </c>
      <c r="F26" s="32" t="s">
        <v>452</v>
      </c>
      <c r="G26" s="32" t="s">
        <v>443</v>
      </c>
      <c r="H26" s="94" t="s">
        <v>184</v>
      </c>
      <c r="I26" s="105">
        <v>2486676.6581494473</v>
      </c>
      <c r="J26" s="101">
        <v>178.3</v>
      </c>
      <c r="K26" s="101">
        <v>0</v>
      </c>
      <c r="L26" s="98">
        <v>4433.7444810576299</v>
      </c>
      <c r="M26" s="32">
        <v>7.7615591821802239E-4</v>
      </c>
      <c r="N26" s="41">
        <v>4.1054043373784533E-3</v>
      </c>
      <c r="O26" s="41">
        <v>7.169280840097766E-4</v>
      </c>
      <c r="P26" s="18"/>
      <c r="Q26" s="18"/>
      <c r="R26" s="18"/>
      <c r="S26" s="18"/>
    </row>
    <row r="27" spans="2:19" x14ac:dyDescent="0.2">
      <c r="B27" s="23" t="s">
        <v>1430</v>
      </c>
      <c r="C27" s="32" t="s">
        <v>1431</v>
      </c>
      <c r="D27" s="32" t="s">
        <v>284</v>
      </c>
      <c r="E27" s="32" t="s">
        <v>178</v>
      </c>
      <c r="F27" s="32" t="s">
        <v>1432</v>
      </c>
      <c r="G27" s="32" t="s">
        <v>1186</v>
      </c>
      <c r="H27" s="94" t="s">
        <v>184</v>
      </c>
      <c r="I27" s="105">
        <v>391758.95691436075</v>
      </c>
      <c r="J27" s="101">
        <v>982</v>
      </c>
      <c r="K27" s="101">
        <v>43.387303430000003</v>
      </c>
      <c r="L27" s="98">
        <v>3890.4602603038188</v>
      </c>
      <c r="M27" s="32">
        <v>3.3374855496195245E-4</v>
      </c>
      <c r="N27" s="41">
        <v>3.6023529310917454E-3</v>
      </c>
      <c r="O27" s="41">
        <v>6.2908005462472202E-4</v>
      </c>
      <c r="P27" s="18"/>
      <c r="Q27" s="18"/>
      <c r="R27" s="18"/>
      <c r="S27" s="18"/>
    </row>
    <row r="28" spans="2:19" x14ac:dyDescent="0.2">
      <c r="B28" s="23" t="s">
        <v>1437</v>
      </c>
      <c r="C28" s="32" t="s">
        <v>1438</v>
      </c>
      <c r="D28" s="32" t="s">
        <v>284</v>
      </c>
      <c r="E28" s="32" t="s">
        <v>178</v>
      </c>
      <c r="F28" s="32" t="s">
        <v>1439</v>
      </c>
      <c r="G28" s="32" t="s">
        <v>394</v>
      </c>
      <c r="H28" s="94" t="s">
        <v>184</v>
      </c>
      <c r="I28" s="105">
        <v>113366.03351668155</v>
      </c>
      <c r="J28" s="101">
        <v>7860.0000000000009</v>
      </c>
      <c r="K28" s="101">
        <v>0</v>
      </c>
      <c r="L28" s="98">
        <v>8910.5702340991138</v>
      </c>
      <c r="M28" s="32">
        <v>1.1299311105296235E-3</v>
      </c>
      <c r="N28" s="41">
        <v>8.2506995709548999E-3</v>
      </c>
      <c r="O28" s="41">
        <v>1.4408223280930632E-3</v>
      </c>
      <c r="P28" s="18"/>
      <c r="Q28" s="18"/>
      <c r="R28" s="18"/>
      <c r="S28" s="18"/>
    </row>
    <row r="29" spans="2:19" x14ac:dyDescent="0.2">
      <c r="B29" s="23" t="s">
        <v>1407</v>
      </c>
      <c r="C29" s="32" t="s">
        <v>1408</v>
      </c>
      <c r="D29" s="32" t="s">
        <v>284</v>
      </c>
      <c r="E29" s="32" t="s">
        <v>178</v>
      </c>
      <c r="F29" s="32" t="s">
        <v>448</v>
      </c>
      <c r="G29" s="32" t="s">
        <v>425</v>
      </c>
      <c r="H29" s="94" t="s">
        <v>184</v>
      </c>
      <c r="I29" s="105">
        <v>6682.2968926326457</v>
      </c>
      <c r="J29" s="101">
        <v>99250</v>
      </c>
      <c r="K29" s="101">
        <v>0</v>
      </c>
      <c r="L29" s="98">
        <v>6632.1796659379015</v>
      </c>
      <c r="M29" s="32">
        <v>8.680035768981858E-4</v>
      </c>
      <c r="N29" s="41">
        <v>6.1410348032324355E-3</v>
      </c>
      <c r="O29" s="41">
        <v>1.0724108890405083E-3</v>
      </c>
      <c r="P29" s="18"/>
      <c r="Q29" s="18"/>
      <c r="R29" s="18"/>
      <c r="S29" s="18"/>
    </row>
    <row r="30" spans="2:19" x14ac:dyDescent="0.2">
      <c r="B30" s="23" t="s">
        <v>1466</v>
      </c>
      <c r="C30" s="32" t="s">
        <v>1467</v>
      </c>
      <c r="D30" s="32" t="s">
        <v>284</v>
      </c>
      <c r="E30" s="32" t="s">
        <v>178</v>
      </c>
      <c r="F30" s="32" t="s">
        <v>437</v>
      </c>
      <c r="G30" s="32" t="s">
        <v>406</v>
      </c>
      <c r="H30" s="94" t="s">
        <v>184</v>
      </c>
      <c r="I30" s="105">
        <v>480065.72592859803</v>
      </c>
      <c r="J30" s="101">
        <v>1901.0000000000002</v>
      </c>
      <c r="K30" s="101">
        <v>0</v>
      </c>
      <c r="L30" s="98">
        <v>9126.0494495333842</v>
      </c>
      <c r="M30" s="32">
        <v>1.8745589300243886E-3</v>
      </c>
      <c r="N30" s="41">
        <v>8.4502215121579106E-3</v>
      </c>
      <c r="O30" s="41">
        <v>1.4756649090593825E-3</v>
      </c>
      <c r="P30" s="18"/>
      <c r="Q30" s="18"/>
      <c r="R30" s="18"/>
      <c r="S30" s="18"/>
    </row>
    <row r="31" spans="2:19" x14ac:dyDescent="0.2">
      <c r="B31" s="23" t="s">
        <v>1448</v>
      </c>
      <c r="C31" s="32" t="s">
        <v>1449</v>
      </c>
      <c r="D31" s="32" t="s">
        <v>284</v>
      </c>
      <c r="E31" s="32" t="s">
        <v>178</v>
      </c>
      <c r="F31" s="32" t="s">
        <v>1450</v>
      </c>
      <c r="G31" s="32" t="s">
        <v>406</v>
      </c>
      <c r="H31" s="94" t="s">
        <v>184</v>
      </c>
      <c r="I31" s="105">
        <v>472275.59634024795</v>
      </c>
      <c r="J31" s="101">
        <v>2459</v>
      </c>
      <c r="K31" s="101">
        <v>0</v>
      </c>
      <c r="L31" s="98">
        <v>11613.256914006697</v>
      </c>
      <c r="M31" s="32">
        <v>2.2029960790019448E-3</v>
      </c>
      <c r="N31" s="41">
        <v>1.0753239278795889E-2</v>
      </c>
      <c r="O31" s="41">
        <v>1.8778416446962347E-3</v>
      </c>
      <c r="P31" s="18"/>
      <c r="Q31" s="18"/>
      <c r="R31" s="18"/>
      <c r="S31" s="18"/>
    </row>
    <row r="32" spans="2:19" x14ac:dyDescent="0.2">
      <c r="B32" s="23" t="s">
        <v>1451</v>
      </c>
      <c r="C32" s="32" t="s">
        <v>1452</v>
      </c>
      <c r="D32" s="32" t="s">
        <v>284</v>
      </c>
      <c r="E32" s="32" t="s">
        <v>178</v>
      </c>
      <c r="F32" s="32" t="s">
        <v>1453</v>
      </c>
      <c r="G32" s="32" t="s">
        <v>1454</v>
      </c>
      <c r="H32" s="94" t="s">
        <v>184</v>
      </c>
      <c r="I32" s="105">
        <v>123940.35604641073</v>
      </c>
      <c r="J32" s="101">
        <v>5600</v>
      </c>
      <c r="K32" s="101">
        <v>0</v>
      </c>
      <c r="L32" s="98">
        <v>6940.6599385990003</v>
      </c>
      <c r="M32" s="32">
        <v>1.1806158901851173E-3</v>
      </c>
      <c r="N32" s="41">
        <v>6.426670625231016E-3</v>
      </c>
      <c r="O32" s="41">
        <v>1.1222915647940601E-3</v>
      </c>
      <c r="P32" s="18"/>
      <c r="Q32" s="18"/>
      <c r="R32" s="18"/>
      <c r="S32" s="18"/>
    </row>
    <row r="33" spans="2:19" x14ac:dyDescent="0.2">
      <c r="B33" s="23" t="s">
        <v>1433</v>
      </c>
      <c r="C33" s="32" t="s">
        <v>1434</v>
      </c>
      <c r="D33" s="32" t="s">
        <v>284</v>
      </c>
      <c r="E33" s="32" t="s">
        <v>178</v>
      </c>
      <c r="F33" s="32" t="s">
        <v>1185</v>
      </c>
      <c r="G33" s="32" t="s">
        <v>1186</v>
      </c>
      <c r="H33" s="94" t="s">
        <v>184</v>
      </c>
      <c r="I33" s="105">
        <v>868376.26960085391</v>
      </c>
      <c r="J33" s="101">
        <v>37.200000000000003</v>
      </c>
      <c r="K33" s="101">
        <v>36.520866430000005</v>
      </c>
      <c r="L33" s="98">
        <v>359.55683852985078</v>
      </c>
      <c r="M33" s="32">
        <v>6.7044252700985968E-5</v>
      </c>
      <c r="N33" s="41">
        <v>3.3292992204242151E-4</v>
      </c>
      <c r="O33" s="41">
        <v>5.8139659703242148E-5</v>
      </c>
      <c r="P33" s="18"/>
      <c r="Q33" s="18"/>
      <c r="R33" s="18"/>
      <c r="S33" s="18"/>
    </row>
    <row r="34" spans="2:19" x14ac:dyDescent="0.2">
      <c r="B34" s="23" t="s">
        <v>1405</v>
      </c>
      <c r="C34" s="32" t="s">
        <v>1406</v>
      </c>
      <c r="D34" s="32" t="s">
        <v>284</v>
      </c>
      <c r="E34" s="32" t="s">
        <v>178</v>
      </c>
      <c r="F34" s="32" t="s">
        <v>1000</v>
      </c>
      <c r="G34" s="32" t="s">
        <v>462</v>
      </c>
      <c r="H34" s="94" t="s">
        <v>184</v>
      </c>
      <c r="I34" s="105">
        <v>2683449.1853858242</v>
      </c>
      <c r="J34" s="101">
        <v>2120</v>
      </c>
      <c r="K34" s="101">
        <v>0</v>
      </c>
      <c r="L34" s="98">
        <v>56889.122730179464</v>
      </c>
      <c r="M34" s="32">
        <v>2.0959515592668793E-3</v>
      </c>
      <c r="N34" s="41">
        <v>5.2676209060749025E-2</v>
      </c>
      <c r="O34" s="41">
        <v>9.1988633838041116E-3</v>
      </c>
      <c r="P34" s="18"/>
      <c r="Q34" s="18"/>
      <c r="R34" s="18"/>
      <c r="S34" s="18"/>
    </row>
    <row r="35" spans="2:19" x14ac:dyDescent="0.2">
      <c r="B35" s="23" t="s">
        <v>1442</v>
      </c>
      <c r="C35" s="32" t="s">
        <v>1443</v>
      </c>
      <c r="D35" s="32" t="s">
        <v>284</v>
      </c>
      <c r="E35" s="32" t="s">
        <v>178</v>
      </c>
      <c r="F35" s="32" t="s">
        <v>511</v>
      </c>
      <c r="G35" s="32" t="s">
        <v>400</v>
      </c>
      <c r="H35" s="94" t="s">
        <v>184</v>
      </c>
      <c r="I35" s="105">
        <v>24804.639465217209</v>
      </c>
      <c r="J35" s="101">
        <v>15580.000000000002</v>
      </c>
      <c r="K35" s="101">
        <v>0</v>
      </c>
      <c r="L35" s="98">
        <v>3864.5628286808414</v>
      </c>
      <c r="M35" s="32">
        <v>5.5385322248048465E-4</v>
      </c>
      <c r="N35" s="41">
        <v>3.5783733290722414E-3</v>
      </c>
      <c r="O35" s="41">
        <v>6.2489248898724386E-4</v>
      </c>
      <c r="P35" s="18"/>
      <c r="Q35" s="18"/>
      <c r="R35" s="18"/>
      <c r="S35" s="18"/>
    </row>
    <row r="36" spans="2:19" x14ac:dyDescent="0.2">
      <c r="B36" s="23" t="s">
        <v>1401</v>
      </c>
      <c r="C36" s="32" t="s">
        <v>1402</v>
      </c>
      <c r="D36" s="32" t="s">
        <v>284</v>
      </c>
      <c r="E36" s="32" t="s">
        <v>178</v>
      </c>
      <c r="F36" s="32" t="s">
        <v>1403</v>
      </c>
      <c r="G36" s="32" t="s">
        <v>1404</v>
      </c>
      <c r="H36" s="94" t="s">
        <v>184</v>
      </c>
      <c r="I36" s="105">
        <v>86500.074255916697</v>
      </c>
      <c r="J36" s="101">
        <v>40220</v>
      </c>
      <c r="K36" s="101">
        <v>0</v>
      </c>
      <c r="L36" s="98">
        <v>34790.329865729698</v>
      </c>
      <c r="M36" s="32">
        <v>1.3986311383388703E-3</v>
      </c>
      <c r="N36" s="41">
        <v>3.2213938295227021E-2</v>
      </c>
      <c r="O36" s="41">
        <v>5.6255304380454446E-3</v>
      </c>
      <c r="P36" s="18"/>
      <c r="Q36" s="18"/>
      <c r="R36" s="18"/>
      <c r="S36" s="18"/>
    </row>
    <row r="37" spans="2:19" x14ac:dyDescent="0.2">
      <c r="B37" s="23" t="s">
        <v>1426</v>
      </c>
      <c r="C37" s="32" t="s">
        <v>1427</v>
      </c>
      <c r="D37" s="32" t="s">
        <v>284</v>
      </c>
      <c r="E37" s="32" t="s">
        <v>178</v>
      </c>
      <c r="F37" s="32" t="s">
        <v>685</v>
      </c>
      <c r="G37" s="32" t="s">
        <v>443</v>
      </c>
      <c r="H37" s="94" t="s">
        <v>184</v>
      </c>
      <c r="I37" s="105">
        <v>37492.125592308388</v>
      </c>
      <c r="J37" s="101">
        <v>56410</v>
      </c>
      <c r="K37" s="101">
        <v>0</v>
      </c>
      <c r="L37" s="98">
        <v>21149.308046621161</v>
      </c>
      <c r="M37" s="32">
        <v>3.6875711203825244E-3</v>
      </c>
      <c r="N37" s="41">
        <v>1.9583099873730178E-2</v>
      </c>
      <c r="O37" s="41">
        <v>3.4198030492681381E-3</v>
      </c>
      <c r="P37" s="18"/>
      <c r="Q37" s="18"/>
      <c r="R37" s="18"/>
      <c r="S37" s="18"/>
    </row>
    <row r="38" spans="2:19" x14ac:dyDescent="0.2">
      <c r="B38" s="23" t="s">
        <v>1440</v>
      </c>
      <c r="C38" s="32" t="s">
        <v>1441</v>
      </c>
      <c r="D38" s="32" t="s">
        <v>284</v>
      </c>
      <c r="E38" s="32" t="s">
        <v>178</v>
      </c>
      <c r="F38" s="32" t="s">
        <v>1310</v>
      </c>
      <c r="G38" s="32" t="s">
        <v>1337</v>
      </c>
      <c r="H38" s="94" t="s">
        <v>184</v>
      </c>
      <c r="I38" s="105">
        <v>20426.765809267759</v>
      </c>
      <c r="J38" s="101">
        <v>14580.000000000002</v>
      </c>
      <c r="K38" s="101">
        <v>0</v>
      </c>
      <c r="L38" s="98">
        <v>2978.2224549912394</v>
      </c>
      <c r="M38" s="32">
        <v>1.462740011431928E-4</v>
      </c>
      <c r="N38" s="41">
        <v>2.7576707310571821E-3</v>
      </c>
      <c r="O38" s="41">
        <v>4.8157292950324384E-4</v>
      </c>
      <c r="P38" s="18"/>
      <c r="Q38" s="18"/>
      <c r="R38" s="18"/>
      <c r="S38" s="18"/>
    </row>
    <row r="39" spans="2:19" x14ac:dyDescent="0.2">
      <c r="B39" s="23" t="s">
        <v>1428</v>
      </c>
      <c r="C39" s="32" t="s">
        <v>1429</v>
      </c>
      <c r="D39" s="32" t="s">
        <v>284</v>
      </c>
      <c r="E39" s="32" t="s">
        <v>178</v>
      </c>
      <c r="F39" s="32" t="s">
        <v>430</v>
      </c>
      <c r="G39" s="32" t="s">
        <v>425</v>
      </c>
      <c r="H39" s="94" t="s">
        <v>184</v>
      </c>
      <c r="I39" s="105">
        <v>637.68469136437409</v>
      </c>
      <c r="J39" s="101">
        <v>53600</v>
      </c>
      <c r="K39" s="101">
        <v>0</v>
      </c>
      <c r="L39" s="98">
        <v>341.79899457130455</v>
      </c>
      <c r="M39" s="32">
        <v>5.3213137740750927E-5</v>
      </c>
      <c r="N39" s="41">
        <v>3.164871319986175E-4</v>
      </c>
      <c r="O39" s="41">
        <v>5.5268249972767956E-5</v>
      </c>
      <c r="P39" s="18"/>
      <c r="Q39" s="18"/>
      <c r="R39" s="18"/>
      <c r="S39" s="18"/>
    </row>
    <row r="40" spans="2:19" x14ac:dyDescent="0.2">
      <c r="B40" s="23" t="s">
        <v>1435</v>
      </c>
      <c r="C40" s="32" t="s">
        <v>1436</v>
      </c>
      <c r="D40" s="32" t="s">
        <v>284</v>
      </c>
      <c r="E40" s="32" t="s">
        <v>178</v>
      </c>
      <c r="F40" s="32" t="s">
        <v>619</v>
      </c>
      <c r="G40" s="32" t="s">
        <v>400</v>
      </c>
      <c r="H40" s="94" t="s">
        <v>184</v>
      </c>
      <c r="I40" s="105">
        <v>81702.538437450406</v>
      </c>
      <c r="J40" s="101">
        <v>17850</v>
      </c>
      <c r="K40" s="101">
        <v>0</v>
      </c>
      <c r="L40" s="98">
        <v>14583.903111084897</v>
      </c>
      <c r="M40" s="32">
        <v>6.73708905754684E-4</v>
      </c>
      <c r="N40" s="41">
        <v>1.3503894810346159E-2</v>
      </c>
      <c r="O40" s="41">
        <v>2.3581895076461926E-3</v>
      </c>
      <c r="P40" s="18"/>
      <c r="Q40" s="18"/>
      <c r="R40" s="18"/>
      <c r="S40" s="18"/>
    </row>
    <row r="41" spans="2:19" x14ac:dyDescent="0.2">
      <c r="B41" s="23" t="s">
        <v>1464</v>
      </c>
      <c r="C41" s="32" t="s">
        <v>1465</v>
      </c>
      <c r="D41" s="32" t="s">
        <v>284</v>
      </c>
      <c r="E41" s="32" t="s">
        <v>178</v>
      </c>
      <c r="F41" s="32" t="s">
        <v>544</v>
      </c>
      <c r="G41" s="32" t="s">
        <v>545</v>
      </c>
      <c r="H41" s="94" t="s">
        <v>184</v>
      </c>
      <c r="I41" s="105">
        <v>453095.38994242321</v>
      </c>
      <c r="J41" s="101">
        <v>2455</v>
      </c>
      <c r="K41" s="101">
        <v>0</v>
      </c>
      <c r="L41" s="98">
        <v>11123.49182293046</v>
      </c>
      <c r="M41" s="32">
        <v>1.9025117926800813E-3</v>
      </c>
      <c r="N41" s="41">
        <v>1.0299743652741836E-2</v>
      </c>
      <c r="O41" s="41">
        <v>1.7986475572019543E-3</v>
      </c>
      <c r="P41" s="18"/>
      <c r="Q41" s="18"/>
      <c r="R41" s="18"/>
      <c r="S41" s="18"/>
    </row>
    <row r="42" spans="2:19" x14ac:dyDescent="0.2">
      <c r="B42" s="23" t="s">
        <v>1413</v>
      </c>
      <c r="C42" s="32" t="s">
        <v>1414</v>
      </c>
      <c r="D42" s="32" t="s">
        <v>284</v>
      </c>
      <c r="E42" s="32" t="s">
        <v>178</v>
      </c>
      <c r="F42" s="32" t="s">
        <v>1415</v>
      </c>
      <c r="G42" s="32" t="s">
        <v>1416</v>
      </c>
      <c r="H42" s="94" t="s">
        <v>184</v>
      </c>
      <c r="I42" s="105">
        <v>99544.041780247077</v>
      </c>
      <c r="J42" s="101">
        <v>8485</v>
      </c>
      <c r="K42" s="101">
        <v>0</v>
      </c>
      <c r="L42" s="98">
        <v>8446.3119450539634</v>
      </c>
      <c r="M42" s="32">
        <v>8.638780458904131E-4</v>
      </c>
      <c r="N42" s="41">
        <v>7.8208218453320617E-3</v>
      </c>
      <c r="O42" s="41">
        <v>1.3657526421711986E-3</v>
      </c>
      <c r="P42" s="18"/>
      <c r="Q42" s="18"/>
      <c r="R42" s="18"/>
      <c r="S42" s="18"/>
    </row>
    <row r="43" spans="2:19" x14ac:dyDescent="0.2">
      <c r="B43" s="23" t="s">
        <v>1468</v>
      </c>
      <c r="C43" s="32" t="s">
        <v>1469</v>
      </c>
      <c r="D43" s="32" t="s">
        <v>284</v>
      </c>
      <c r="E43" s="32" t="s">
        <v>178</v>
      </c>
      <c r="F43" s="32" t="s">
        <v>1046</v>
      </c>
      <c r="G43" s="32" t="s">
        <v>1047</v>
      </c>
      <c r="H43" s="94" t="s">
        <v>184</v>
      </c>
      <c r="I43" s="105">
        <v>756716.67064455384</v>
      </c>
      <c r="J43" s="101">
        <v>1150</v>
      </c>
      <c r="K43" s="101">
        <v>0</v>
      </c>
      <c r="L43" s="98">
        <v>8702.2417124123713</v>
      </c>
      <c r="M43" s="32">
        <v>2.1572656566136925E-3</v>
      </c>
      <c r="N43" s="41">
        <v>8.0577987801704071E-3</v>
      </c>
      <c r="O43" s="41">
        <v>1.4071360007605874E-3</v>
      </c>
      <c r="P43" s="18"/>
      <c r="Q43" s="18"/>
      <c r="R43" s="18"/>
      <c r="S43" s="18"/>
    </row>
    <row r="44" spans="2:19" s="164" customFormat="1" x14ac:dyDescent="0.2">
      <c r="B44" s="133" t="s">
        <v>1473</v>
      </c>
      <c r="C44" s="171" t="s">
        <v>178</v>
      </c>
      <c r="D44" s="171" t="s">
        <v>178</v>
      </c>
      <c r="E44" s="171" t="s">
        <v>178</v>
      </c>
      <c r="F44" s="171" t="s">
        <v>178</v>
      </c>
      <c r="G44" s="171" t="s">
        <v>178</v>
      </c>
      <c r="H44" s="172" t="s">
        <v>178</v>
      </c>
      <c r="I44" s="182" t="s">
        <v>178</v>
      </c>
      <c r="J44" s="168" t="s">
        <v>178</v>
      </c>
      <c r="K44" s="168" t="s">
        <v>178</v>
      </c>
      <c r="L44" s="199">
        <v>192825.72051775077</v>
      </c>
      <c r="M44" s="171" t="s">
        <v>178</v>
      </c>
      <c r="N44" s="167">
        <v>0.17854604674531532</v>
      </c>
      <c r="O44" s="167">
        <v>3.1179553749479786E-2</v>
      </c>
    </row>
    <row r="45" spans="2:19" x14ac:dyDescent="0.2">
      <c r="B45" s="23" t="s">
        <v>1626</v>
      </c>
      <c r="C45" s="32" t="s">
        <v>1627</v>
      </c>
      <c r="D45" s="32" t="s">
        <v>284</v>
      </c>
      <c r="E45" s="32" t="s">
        <v>178</v>
      </c>
      <c r="F45" s="32" t="s">
        <v>1628</v>
      </c>
      <c r="G45" s="32" t="s">
        <v>1404</v>
      </c>
      <c r="H45" s="94" t="s">
        <v>184</v>
      </c>
      <c r="I45" s="105">
        <v>19983.387455635813</v>
      </c>
      <c r="J45" s="101">
        <v>2249</v>
      </c>
      <c r="K45" s="101">
        <v>0</v>
      </c>
      <c r="L45" s="98">
        <v>449.42638387724952</v>
      </c>
      <c r="M45" s="32">
        <v>5.9318231602453232E-4</v>
      </c>
      <c r="N45" s="41">
        <v>4.1614419450302812E-4</v>
      </c>
      <c r="O45" s="41">
        <v>7.2671394951406726E-5</v>
      </c>
      <c r="P45" s="18"/>
      <c r="Q45" s="18"/>
      <c r="R45" s="18"/>
      <c r="S45" s="18"/>
    </row>
    <row r="46" spans="2:19" x14ac:dyDescent="0.2">
      <c r="B46" s="23" t="s">
        <v>1576</v>
      </c>
      <c r="C46" s="32" t="s">
        <v>1577</v>
      </c>
      <c r="D46" s="32" t="s">
        <v>284</v>
      </c>
      <c r="E46" s="32" t="s">
        <v>178</v>
      </c>
      <c r="F46" s="32" t="s">
        <v>1578</v>
      </c>
      <c r="G46" s="32" t="s">
        <v>443</v>
      </c>
      <c r="H46" s="94" t="s">
        <v>184</v>
      </c>
      <c r="I46" s="105">
        <v>589176.96710020653</v>
      </c>
      <c r="J46" s="101">
        <v>176</v>
      </c>
      <c r="K46" s="101">
        <v>0</v>
      </c>
      <c r="L46" s="98">
        <v>1036.9514620963635</v>
      </c>
      <c r="M46" s="32">
        <v>7.7593407430121095E-4</v>
      </c>
      <c r="N46" s="41">
        <v>9.601602095765891E-4</v>
      </c>
      <c r="O46" s="41">
        <v>1.6767308718578801E-4</v>
      </c>
      <c r="P46" s="18"/>
      <c r="Q46" s="18"/>
      <c r="R46" s="18"/>
      <c r="S46" s="18"/>
    </row>
    <row r="47" spans="2:19" x14ac:dyDescent="0.2">
      <c r="B47" s="23" t="s">
        <v>1599</v>
      </c>
      <c r="C47" s="32" t="s">
        <v>1600</v>
      </c>
      <c r="D47" s="32" t="s">
        <v>284</v>
      </c>
      <c r="E47" s="32" t="s">
        <v>178</v>
      </c>
      <c r="F47" s="32" t="s">
        <v>1601</v>
      </c>
      <c r="G47" s="32" t="s">
        <v>1404</v>
      </c>
      <c r="H47" s="94" t="s">
        <v>184</v>
      </c>
      <c r="I47" s="105">
        <v>54030.476242521741</v>
      </c>
      <c r="J47" s="101">
        <v>2880</v>
      </c>
      <c r="K47" s="101">
        <v>0</v>
      </c>
      <c r="L47" s="98">
        <v>1556.0777157846262</v>
      </c>
      <c r="M47" s="32">
        <v>1.212186421153145E-3</v>
      </c>
      <c r="N47" s="41">
        <v>1.4408426626687973E-3</v>
      </c>
      <c r="O47" s="41">
        <v>2.5161481905733698E-4</v>
      </c>
      <c r="P47" s="18"/>
      <c r="Q47" s="18"/>
      <c r="R47" s="18"/>
      <c r="S47" s="18"/>
    </row>
    <row r="48" spans="2:19" x14ac:dyDescent="0.2">
      <c r="B48" s="23" t="s">
        <v>1521</v>
      </c>
      <c r="C48" s="32" t="s">
        <v>1522</v>
      </c>
      <c r="D48" s="32" t="s">
        <v>284</v>
      </c>
      <c r="E48" s="32" t="s">
        <v>178</v>
      </c>
      <c r="F48" s="32" t="s">
        <v>933</v>
      </c>
      <c r="G48" s="32" t="s">
        <v>934</v>
      </c>
      <c r="H48" s="94" t="s">
        <v>184</v>
      </c>
      <c r="I48" s="105">
        <v>1056903.3195000221</v>
      </c>
      <c r="J48" s="101">
        <v>379.5</v>
      </c>
      <c r="K48" s="101">
        <v>0</v>
      </c>
      <c r="L48" s="98">
        <v>4010.9480975025836</v>
      </c>
      <c r="M48" s="32">
        <v>3.5615470515855232E-3</v>
      </c>
      <c r="N48" s="41">
        <v>3.7139180633519527E-3</v>
      </c>
      <c r="O48" s="41">
        <v>6.4856270966685175E-4</v>
      </c>
      <c r="P48" s="18"/>
      <c r="Q48" s="18"/>
      <c r="R48" s="18"/>
      <c r="S48" s="18"/>
    </row>
    <row r="49" spans="2:19" x14ac:dyDescent="0.2">
      <c r="B49" s="23" t="s">
        <v>1608</v>
      </c>
      <c r="C49" s="32" t="s">
        <v>1609</v>
      </c>
      <c r="D49" s="32" t="s">
        <v>284</v>
      </c>
      <c r="E49" s="32" t="s">
        <v>178</v>
      </c>
      <c r="F49" s="32" t="s">
        <v>746</v>
      </c>
      <c r="G49" s="32" t="s">
        <v>400</v>
      </c>
      <c r="H49" s="94" t="s">
        <v>184</v>
      </c>
      <c r="I49" s="105">
        <v>252249.04934350148</v>
      </c>
      <c r="J49" s="101">
        <v>522.5</v>
      </c>
      <c r="K49" s="101">
        <v>0</v>
      </c>
      <c r="L49" s="98">
        <v>1318.0012828197953</v>
      </c>
      <c r="M49" s="32">
        <v>1.9131049032483382E-3</v>
      </c>
      <c r="N49" s="41">
        <v>1.2203969367824336E-3</v>
      </c>
      <c r="O49" s="41">
        <v>2.1311831082088502E-4</v>
      </c>
      <c r="P49" s="18"/>
      <c r="Q49" s="18"/>
      <c r="R49" s="18"/>
      <c r="S49" s="18"/>
    </row>
    <row r="50" spans="2:19" x14ac:dyDescent="0.2">
      <c r="B50" s="23" t="s">
        <v>1549</v>
      </c>
      <c r="C50" s="32" t="s">
        <v>1550</v>
      </c>
      <c r="D50" s="32" t="s">
        <v>284</v>
      </c>
      <c r="E50" s="32" t="s">
        <v>178</v>
      </c>
      <c r="F50" s="32" t="s">
        <v>1551</v>
      </c>
      <c r="G50" s="32" t="s">
        <v>406</v>
      </c>
      <c r="H50" s="94" t="s">
        <v>184</v>
      </c>
      <c r="I50" s="105">
        <v>25589.851867615223</v>
      </c>
      <c r="J50" s="101">
        <v>19160</v>
      </c>
      <c r="K50" s="101">
        <v>0</v>
      </c>
      <c r="L50" s="98">
        <v>4903.0156177310582</v>
      </c>
      <c r="M50" s="32">
        <v>1.7437821858034335E-3</v>
      </c>
      <c r="N50" s="41">
        <v>4.5399236851073168E-3</v>
      </c>
      <c r="O50" s="41">
        <v>7.9280833789759607E-4</v>
      </c>
      <c r="P50" s="18"/>
      <c r="Q50" s="18"/>
      <c r="R50" s="18"/>
      <c r="S50" s="18"/>
    </row>
    <row r="51" spans="2:19" x14ac:dyDescent="0.2">
      <c r="B51" s="23" t="s">
        <v>1565</v>
      </c>
      <c r="C51" s="32" t="s">
        <v>1566</v>
      </c>
      <c r="D51" s="32" t="s">
        <v>284</v>
      </c>
      <c r="E51" s="32" t="s">
        <v>178</v>
      </c>
      <c r="F51" s="32" t="s">
        <v>1567</v>
      </c>
      <c r="G51" s="32" t="s">
        <v>1047</v>
      </c>
      <c r="H51" s="94" t="s">
        <v>184</v>
      </c>
      <c r="I51" s="105">
        <v>384332.11100534617</v>
      </c>
      <c r="J51" s="101">
        <v>1090</v>
      </c>
      <c r="K51" s="101">
        <v>0</v>
      </c>
      <c r="L51" s="98">
        <v>4189.2200099582733</v>
      </c>
      <c r="M51" s="32">
        <v>3.5319818543657197E-3</v>
      </c>
      <c r="N51" s="41">
        <v>3.8789880816525466E-3</v>
      </c>
      <c r="O51" s="41">
        <v>6.773889402211053E-4</v>
      </c>
      <c r="P51" s="18"/>
      <c r="Q51" s="18"/>
      <c r="R51" s="18"/>
      <c r="S51" s="18"/>
    </row>
    <row r="52" spans="2:19" x14ac:dyDescent="0.2">
      <c r="B52" s="23" t="s">
        <v>1508</v>
      </c>
      <c r="C52" s="32" t="s">
        <v>1509</v>
      </c>
      <c r="D52" s="32" t="s">
        <v>284</v>
      </c>
      <c r="E52" s="32" t="s">
        <v>178</v>
      </c>
      <c r="F52" s="32" t="s">
        <v>1510</v>
      </c>
      <c r="G52" s="32" t="s">
        <v>425</v>
      </c>
      <c r="H52" s="94" t="s">
        <v>184</v>
      </c>
      <c r="I52" s="105">
        <v>28731.799911322076</v>
      </c>
      <c r="J52" s="101">
        <v>6809.9999999999991</v>
      </c>
      <c r="K52" s="101">
        <v>0</v>
      </c>
      <c r="L52" s="98">
        <v>1956.6355735969689</v>
      </c>
      <c r="M52" s="32">
        <v>1.0488273148235637E-3</v>
      </c>
      <c r="N52" s="41">
        <v>1.8117372809444865E-3</v>
      </c>
      <c r="O52" s="41">
        <v>3.1638426591277716E-4</v>
      </c>
      <c r="P52" s="18"/>
      <c r="Q52" s="18"/>
      <c r="R52" s="18"/>
      <c r="S52" s="18"/>
    </row>
    <row r="53" spans="2:19" x14ac:dyDescent="0.2">
      <c r="B53" s="23" t="s">
        <v>1492</v>
      </c>
      <c r="C53" s="32" t="s">
        <v>1493</v>
      </c>
      <c r="D53" s="32" t="s">
        <v>284</v>
      </c>
      <c r="E53" s="32" t="s">
        <v>178</v>
      </c>
      <c r="F53" s="32" t="s">
        <v>562</v>
      </c>
      <c r="G53" s="32" t="s">
        <v>425</v>
      </c>
      <c r="H53" s="94" t="s">
        <v>184</v>
      </c>
      <c r="I53" s="105">
        <v>10283.456968092234</v>
      </c>
      <c r="J53" s="101">
        <v>89700</v>
      </c>
      <c r="K53" s="101">
        <v>0</v>
      </c>
      <c r="L53" s="98">
        <v>9224.2609003787347</v>
      </c>
      <c r="M53" s="32">
        <v>2.8455265589840775E-3</v>
      </c>
      <c r="N53" s="41">
        <v>8.5411599318172583E-3</v>
      </c>
      <c r="O53" s="41">
        <v>1.4915455146249927E-3</v>
      </c>
      <c r="P53" s="18"/>
      <c r="Q53" s="18"/>
      <c r="R53" s="18"/>
      <c r="S53" s="18"/>
    </row>
    <row r="54" spans="2:19" x14ac:dyDescent="0.2">
      <c r="B54" s="23" t="s">
        <v>1568</v>
      </c>
      <c r="C54" s="32" t="s">
        <v>1569</v>
      </c>
      <c r="D54" s="32" t="s">
        <v>284</v>
      </c>
      <c r="E54" s="32" t="s">
        <v>178</v>
      </c>
      <c r="F54" s="32" t="s">
        <v>1570</v>
      </c>
      <c r="G54" s="32" t="s">
        <v>545</v>
      </c>
      <c r="H54" s="94" t="s">
        <v>184</v>
      </c>
      <c r="I54" s="105">
        <v>13837.669386982147</v>
      </c>
      <c r="J54" s="101">
        <v>4247</v>
      </c>
      <c r="K54" s="101">
        <v>0</v>
      </c>
      <c r="L54" s="98">
        <v>587.68581886513175</v>
      </c>
      <c r="M54" s="32">
        <v>6.1620954773476558E-4</v>
      </c>
      <c r="N54" s="41">
        <v>5.4416485210018119E-4</v>
      </c>
      <c r="O54" s="41">
        <v>9.5027683692360969E-5</v>
      </c>
      <c r="P54" s="18"/>
      <c r="Q54" s="18"/>
      <c r="R54" s="18"/>
      <c r="S54" s="18"/>
    </row>
    <row r="55" spans="2:19" x14ac:dyDescent="0.2">
      <c r="B55" s="23" t="s">
        <v>1563</v>
      </c>
      <c r="C55" s="32" t="s">
        <v>1564</v>
      </c>
      <c r="D55" s="32" t="s">
        <v>284</v>
      </c>
      <c r="E55" s="32" t="s">
        <v>178</v>
      </c>
      <c r="F55" s="32" t="s">
        <v>524</v>
      </c>
      <c r="G55" s="32" t="s">
        <v>400</v>
      </c>
      <c r="H55" s="94" t="s">
        <v>184</v>
      </c>
      <c r="I55" s="105">
        <v>149111.66446920842</v>
      </c>
      <c r="J55" s="101">
        <v>11300</v>
      </c>
      <c r="K55" s="101">
        <v>154.18144339999998</v>
      </c>
      <c r="L55" s="98">
        <v>17003.79952845892</v>
      </c>
      <c r="M55" s="32">
        <v>6.1670874710470832E-3</v>
      </c>
      <c r="N55" s="41">
        <v>1.5744586237273872E-2</v>
      </c>
      <c r="O55" s="41">
        <v>2.749482174470384E-3</v>
      </c>
      <c r="P55" s="18"/>
      <c r="Q55" s="18"/>
      <c r="R55" s="18"/>
      <c r="S55" s="18"/>
    </row>
    <row r="56" spans="2:19" x14ac:dyDescent="0.2">
      <c r="B56" s="23" t="s">
        <v>1610</v>
      </c>
      <c r="C56" s="32" t="s">
        <v>1611</v>
      </c>
      <c r="D56" s="32" t="s">
        <v>284</v>
      </c>
      <c r="E56" s="32" t="s">
        <v>178</v>
      </c>
      <c r="F56" s="32" t="s">
        <v>1612</v>
      </c>
      <c r="G56" s="32" t="s">
        <v>1447</v>
      </c>
      <c r="H56" s="94" t="s">
        <v>184</v>
      </c>
      <c r="I56" s="105">
        <v>1788349.7123919609</v>
      </c>
      <c r="J56" s="101">
        <v>176.1</v>
      </c>
      <c r="K56" s="101">
        <v>0</v>
      </c>
      <c r="L56" s="98">
        <v>3149.2838433662155</v>
      </c>
      <c r="M56" s="32">
        <v>3.3353536297098456E-3</v>
      </c>
      <c r="N56" s="41">
        <v>2.9160641993305463E-3</v>
      </c>
      <c r="O56" s="41">
        <v>5.0923323197211089E-4</v>
      </c>
      <c r="P56" s="18"/>
      <c r="Q56" s="18"/>
      <c r="R56" s="18"/>
      <c r="S56" s="18"/>
    </row>
    <row r="57" spans="2:19" x14ac:dyDescent="0.2">
      <c r="B57" s="23" t="s">
        <v>1511</v>
      </c>
      <c r="C57" s="32" t="s">
        <v>1512</v>
      </c>
      <c r="D57" s="32" t="s">
        <v>284</v>
      </c>
      <c r="E57" s="32" t="s">
        <v>178</v>
      </c>
      <c r="F57" s="32" t="s">
        <v>515</v>
      </c>
      <c r="G57" s="32" t="s">
        <v>400</v>
      </c>
      <c r="H57" s="94" t="s">
        <v>184</v>
      </c>
      <c r="I57" s="105">
        <v>109244.19174657685</v>
      </c>
      <c r="J57" s="101">
        <v>8362</v>
      </c>
      <c r="K57" s="101">
        <v>0</v>
      </c>
      <c r="L57" s="98">
        <v>9134.9993133494681</v>
      </c>
      <c r="M57" s="32">
        <v>3.833932104754871E-3</v>
      </c>
      <c r="N57" s="41">
        <v>8.4585085954317612E-3</v>
      </c>
      <c r="O57" s="41">
        <v>1.477112085085251E-3</v>
      </c>
      <c r="P57" s="18"/>
      <c r="Q57" s="18"/>
      <c r="R57" s="18"/>
      <c r="S57" s="18"/>
    </row>
    <row r="58" spans="2:19" x14ac:dyDescent="0.2">
      <c r="B58" s="23" t="s">
        <v>1622</v>
      </c>
      <c r="C58" s="32" t="s">
        <v>1623</v>
      </c>
      <c r="D58" s="32" t="s">
        <v>284</v>
      </c>
      <c r="E58" s="32" t="s">
        <v>178</v>
      </c>
      <c r="F58" s="32" t="s">
        <v>1624</v>
      </c>
      <c r="G58" s="32" t="s">
        <v>1625</v>
      </c>
      <c r="H58" s="94" t="s">
        <v>184</v>
      </c>
      <c r="I58" s="105">
        <v>1714.2229367400514</v>
      </c>
      <c r="J58" s="101">
        <v>3942</v>
      </c>
      <c r="K58" s="101">
        <v>0</v>
      </c>
      <c r="L58" s="98">
        <v>67.574668166292838</v>
      </c>
      <c r="M58" s="32">
        <v>6.9315506471950665E-5</v>
      </c>
      <c r="N58" s="41">
        <v>6.2570438366947091E-5</v>
      </c>
      <c r="O58" s="41">
        <v>1.0926695839833416E-5</v>
      </c>
      <c r="P58" s="18"/>
      <c r="Q58" s="18"/>
      <c r="R58" s="18"/>
      <c r="S58" s="18"/>
    </row>
    <row r="59" spans="2:19" x14ac:dyDescent="0.2">
      <c r="B59" s="23" t="s">
        <v>1571</v>
      </c>
      <c r="C59" s="32" t="s">
        <v>1572</v>
      </c>
      <c r="D59" s="32" t="s">
        <v>284</v>
      </c>
      <c r="E59" s="32" t="s">
        <v>178</v>
      </c>
      <c r="F59" s="32" t="s">
        <v>769</v>
      </c>
      <c r="G59" s="32" t="s">
        <v>400</v>
      </c>
      <c r="H59" s="94" t="s">
        <v>184</v>
      </c>
      <c r="I59" s="105">
        <v>114779.60380221441</v>
      </c>
      <c r="J59" s="101">
        <v>1534</v>
      </c>
      <c r="K59" s="101">
        <v>0</v>
      </c>
      <c r="L59" s="98">
        <v>1760.719122325969</v>
      </c>
      <c r="M59" s="32">
        <v>1.3234385852931661E-3</v>
      </c>
      <c r="N59" s="41">
        <v>1.630329386951485E-3</v>
      </c>
      <c r="O59" s="41">
        <v>2.8470494685508353E-4</v>
      </c>
      <c r="P59" s="18"/>
      <c r="Q59" s="18"/>
      <c r="R59" s="18"/>
      <c r="S59" s="18"/>
    </row>
    <row r="60" spans="2:19" x14ac:dyDescent="0.2">
      <c r="B60" s="23" t="s">
        <v>1546</v>
      </c>
      <c r="C60" s="32" t="s">
        <v>1547</v>
      </c>
      <c r="D60" s="32" t="s">
        <v>284</v>
      </c>
      <c r="E60" s="32" t="s">
        <v>178</v>
      </c>
      <c r="F60" s="32" t="s">
        <v>1548</v>
      </c>
      <c r="G60" s="32" t="s">
        <v>499</v>
      </c>
      <c r="H60" s="94" t="s">
        <v>184</v>
      </c>
      <c r="I60" s="105">
        <v>2938.7273306298503</v>
      </c>
      <c r="J60" s="101">
        <v>2198</v>
      </c>
      <c r="K60" s="101">
        <v>0</v>
      </c>
      <c r="L60" s="98">
        <v>64.593226727244115</v>
      </c>
      <c r="M60" s="32">
        <v>9.8321218715079396E-5</v>
      </c>
      <c r="N60" s="41">
        <v>5.9809787033113197E-5</v>
      </c>
      <c r="O60" s="41">
        <v>1.0444602406705606E-5</v>
      </c>
      <c r="P60" s="18"/>
      <c r="Q60" s="18"/>
      <c r="R60" s="18"/>
      <c r="S60" s="18"/>
    </row>
    <row r="61" spans="2:19" x14ac:dyDescent="0.2">
      <c r="B61" s="23" t="s">
        <v>1606</v>
      </c>
      <c r="C61" s="32" t="s">
        <v>1607</v>
      </c>
      <c r="D61" s="32" t="s">
        <v>284</v>
      </c>
      <c r="E61" s="32" t="s">
        <v>178</v>
      </c>
      <c r="F61" s="32" t="s">
        <v>475</v>
      </c>
      <c r="G61" s="32" t="s">
        <v>400</v>
      </c>
      <c r="H61" s="94" t="s">
        <v>184</v>
      </c>
      <c r="I61" s="105">
        <v>0.20803676416748196</v>
      </c>
      <c r="J61" s="101">
        <v>20960</v>
      </c>
      <c r="K61" s="101">
        <v>0</v>
      </c>
      <c r="L61" s="98">
        <v>4.3604505769504219E-2</v>
      </c>
      <c r="M61" s="32">
        <v>1.5181225905794661E-8</v>
      </c>
      <c r="N61" s="41">
        <v>4.0375382000512626E-8</v>
      </c>
      <c r="O61" s="41">
        <v>7.0507659855190416E-9</v>
      </c>
      <c r="P61" s="18"/>
      <c r="Q61" s="18"/>
      <c r="R61" s="18"/>
      <c r="S61" s="18"/>
    </row>
    <row r="62" spans="2:19" x14ac:dyDescent="0.2">
      <c r="B62" s="23" t="s">
        <v>1541</v>
      </c>
      <c r="C62" s="32" t="s">
        <v>1542</v>
      </c>
      <c r="D62" s="32" t="s">
        <v>284</v>
      </c>
      <c r="E62" s="32" t="s">
        <v>178</v>
      </c>
      <c r="F62" s="32" t="s">
        <v>491</v>
      </c>
      <c r="G62" s="32" t="s">
        <v>400</v>
      </c>
      <c r="H62" s="94" t="s">
        <v>184</v>
      </c>
      <c r="I62" s="105">
        <v>13315.601127303851</v>
      </c>
      <c r="J62" s="101">
        <v>35560</v>
      </c>
      <c r="K62" s="101">
        <v>0</v>
      </c>
      <c r="L62" s="98">
        <v>4735.0277608692486</v>
      </c>
      <c r="M62" s="32">
        <v>1.7223925011468754E-3</v>
      </c>
      <c r="N62" s="41">
        <v>4.3843761385281618E-3</v>
      </c>
      <c r="O62" s="41">
        <v>7.6564501965240093E-4</v>
      </c>
      <c r="P62" s="18"/>
      <c r="Q62" s="18"/>
      <c r="R62" s="18"/>
      <c r="S62" s="18"/>
    </row>
    <row r="63" spans="2:19" x14ac:dyDescent="0.2">
      <c r="B63" s="23" t="s">
        <v>1474</v>
      </c>
      <c r="C63" s="32" t="s">
        <v>1475</v>
      </c>
      <c r="D63" s="32" t="s">
        <v>284</v>
      </c>
      <c r="E63" s="32" t="s">
        <v>178</v>
      </c>
      <c r="F63" s="32" t="s">
        <v>1476</v>
      </c>
      <c r="G63" s="32" t="s">
        <v>1477</v>
      </c>
      <c r="H63" s="94" t="s">
        <v>184</v>
      </c>
      <c r="I63" s="105">
        <v>39858.647803095584</v>
      </c>
      <c r="J63" s="101">
        <v>3461</v>
      </c>
      <c r="K63" s="101">
        <v>0</v>
      </c>
      <c r="L63" s="98">
        <v>1379.507800465138</v>
      </c>
      <c r="M63" s="32">
        <v>7.2818118235781824E-4</v>
      </c>
      <c r="N63" s="41">
        <v>1.277348600415066E-3</v>
      </c>
      <c r="O63" s="41">
        <v>2.2306379821601576E-4</v>
      </c>
      <c r="P63" s="18"/>
      <c r="Q63" s="18"/>
      <c r="R63" s="18"/>
      <c r="S63" s="18"/>
    </row>
    <row r="64" spans="2:19" x14ac:dyDescent="0.2">
      <c r="B64" s="23" t="s">
        <v>1590</v>
      </c>
      <c r="C64" s="32" t="s">
        <v>1591</v>
      </c>
      <c r="D64" s="32" t="s">
        <v>284</v>
      </c>
      <c r="E64" s="32" t="s">
        <v>178</v>
      </c>
      <c r="F64" s="32" t="s">
        <v>1060</v>
      </c>
      <c r="G64" s="32" t="s">
        <v>443</v>
      </c>
      <c r="H64" s="94" t="s">
        <v>184</v>
      </c>
      <c r="I64" s="105">
        <v>45203.527827994614</v>
      </c>
      <c r="J64" s="101">
        <v>5185</v>
      </c>
      <c r="K64" s="101">
        <v>0</v>
      </c>
      <c r="L64" s="98">
        <v>2343.8029178035072</v>
      </c>
      <c r="M64" s="32">
        <v>2.8469602334624117E-3</v>
      </c>
      <c r="N64" s="41">
        <v>2.1702330176716655E-3</v>
      </c>
      <c r="O64" s="41">
        <v>3.7898849208300853E-4</v>
      </c>
      <c r="P64" s="18"/>
      <c r="Q64" s="18"/>
      <c r="R64" s="18"/>
      <c r="S64" s="18"/>
    </row>
    <row r="65" spans="2:19" x14ac:dyDescent="0.2">
      <c r="B65" s="23" t="s">
        <v>1513</v>
      </c>
      <c r="C65" s="32" t="s">
        <v>1514</v>
      </c>
      <c r="D65" s="32" t="s">
        <v>284</v>
      </c>
      <c r="E65" s="32" t="s">
        <v>178</v>
      </c>
      <c r="F65" s="32" t="s">
        <v>1515</v>
      </c>
      <c r="G65" s="32" t="s">
        <v>545</v>
      </c>
      <c r="H65" s="94" t="s">
        <v>184</v>
      </c>
      <c r="I65" s="105">
        <v>67881.772037556861</v>
      </c>
      <c r="J65" s="101">
        <v>1471</v>
      </c>
      <c r="K65" s="101">
        <v>0</v>
      </c>
      <c r="L65" s="98">
        <v>998.54086667246133</v>
      </c>
      <c r="M65" s="32">
        <v>7.2833769915990739E-4</v>
      </c>
      <c r="N65" s="41">
        <v>9.2459410383272339E-4</v>
      </c>
      <c r="O65" s="41">
        <v>1.6146216666463882E-4</v>
      </c>
      <c r="P65" s="18"/>
      <c r="Q65" s="18"/>
      <c r="R65" s="18"/>
      <c r="S65" s="18"/>
    </row>
    <row r="66" spans="2:19" x14ac:dyDescent="0.2">
      <c r="B66" s="23" t="s">
        <v>1539</v>
      </c>
      <c r="C66" s="32" t="s">
        <v>1540</v>
      </c>
      <c r="D66" s="32" t="s">
        <v>284</v>
      </c>
      <c r="E66" s="32" t="s">
        <v>178</v>
      </c>
      <c r="F66" s="32" t="s">
        <v>914</v>
      </c>
      <c r="G66" s="32" t="s">
        <v>915</v>
      </c>
      <c r="H66" s="94" t="s">
        <v>184</v>
      </c>
      <c r="I66" s="105">
        <v>68983.004766931132</v>
      </c>
      <c r="J66" s="101">
        <v>9239</v>
      </c>
      <c r="K66" s="101">
        <v>0</v>
      </c>
      <c r="L66" s="98">
        <v>6373.3398101099128</v>
      </c>
      <c r="M66" s="32">
        <v>2.7089522088261865E-3</v>
      </c>
      <c r="N66" s="41">
        <v>5.9013632859985076E-3</v>
      </c>
      <c r="O66" s="41">
        <v>1.0305569746579951E-3</v>
      </c>
      <c r="P66" s="18"/>
      <c r="Q66" s="18"/>
      <c r="R66" s="18"/>
      <c r="S66" s="18"/>
    </row>
    <row r="67" spans="2:19" x14ac:dyDescent="0.2">
      <c r="B67" s="23" t="s">
        <v>1478</v>
      </c>
      <c r="C67" s="32" t="s">
        <v>1479</v>
      </c>
      <c r="D67" s="32" t="s">
        <v>284</v>
      </c>
      <c r="E67" s="32" t="s">
        <v>178</v>
      </c>
      <c r="F67" s="32" t="s">
        <v>1480</v>
      </c>
      <c r="G67" s="32" t="s">
        <v>1481</v>
      </c>
      <c r="H67" s="94" t="s">
        <v>184</v>
      </c>
      <c r="I67" s="105">
        <v>5772.9681964565825</v>
      </c>
      <c r="J67" s="101">
        <v>1001</v>
      </c>
      <c r="K67" s="101">
        <v>0</v>
      </c>
      <c r="L67" s="98">
        <v>57.787411646530387</v>
      </c>
      <c r="M67" s="32">
        <v>8.8582700991451694E-5</v>
      </c>
      <c r="N67" s="41">
        <v>5.3507975354264972E-5</v>
      </c>
      <c r="O67" s="41">
        <v>9.3441150000030377E-6</v>
      </c>
      <c r="P67" s="18"/>
      <c r="Q67" s="18"/>
      <c r="R67" s="18"/>
      <c r="S67" s="18"/>
    </row>
    <row r="68" spans="2:19" x14ac:dyDescent="0.2">
      <c r="B68" s="23" t="s">
        <v>1587</v>
      </c>
      <c r="C68" s="32" t="s">
        <v>1588</v>
      </c>
      <c r="D68" s="32" t="s">
        <v>284</v>
      </c>
      <c r="E68" s="32" t="s">
        <v>178</v>
      </c>
      <c r="F68" s="32" t="s">
        <v>1589</v>
      </c>
      <c r="G68" s="32" t="s">
        <v>1047</v>
      </c>
      <c r="H68" s="94" t="s">
        <v>184</v>
      </c>
      <c r="I68" s="105">
        <v>40405.836502047103</v>
      </c>
      <c r="J68" s="101">
        <v>6638</v>
      </c>
      <c r="K68" s="101">
        <v>0</v>
      </c>
      <c r="L68" s="98">
        <v>2682.1394270058868</v>
      </c>
      <c r="M68" s="32">
        <v>2.8798686985277945E-3</v>
      </c>
      <c r="N68" s="41">
        <v>2.4835140780275831E-3</v>
      </c>
      <c r="O68" s="41">
        <v>4.3369686473040047E-4</v>
      </c>
      <c r="P68" s="18"/>
      <c r="Q68" s="18"/>
      <c r="R68" s="18"/>
      <c r="S68" s="18"/>
    </row>
    <row r="69" spans="2:19" x14ac:dyDescent="0.2">
      <c r="B69" s="23" t="s">
        <v>1629</v>
      </c>
      <c r="C69" s="32" t="s">
        <v>1630</v>
      </c>
      <c r="D69" s="32" t="s">
        <v>284</v>
      </c>
      <c r="E69" s="32" t="s">
        <v>178</v>
      </c>
      <c r="F69" s="32" t="s">
        <v>1631</v>
      </c>
      <c r="G69" s="32" t="s">
        <v>545</v>
      </c>
      <c r="H69" s="94" t="s">
        <v>184</v>
      </c>
      <c r="I69" s="105">
        <v>56066.688081002016</v>
      </c>
      <c r="J69" s="101">
        <v>4911</v>
      </c>
      <c r="K69" s="101">
        <v>0</v>
      </c>
      <c r="L69" s="98">
        <v>2753.4350516580093</v>
      </c>
      <c r="M69" s="32">
        <v>3.8874210738958723E-3</v>
      </c>
      <c r="N69" s="41">
        <v>2.5495299181224349E-3</v>
      </c>
      <c r="O69" s="41">
        <v>4.4522523218560705E-4</v>
      </c>
      <c r="P69" s="18"/>
      <c r="Q69" s="18"/>
      <c r="R69" s="18"/>
      <c r="S69" s="18"/>
    </row>
    <row r="70" spans="2:19" x14ac:dyDescent="0.2">
      <c r="B70" s="23" t="s">
        <v>1529</v>
      </c>
      <c r="C70" s="32" t="s">
        <v>1530</v>
      </c>
      <c r="D70" s="32" t="s">
        <v>284</v>
      </c>
      <c r="E70" s="32" t="s">
        <v>178</v>
      </c>
      <c r="F70" s="32" t="s">
        <v>410</v>
      </c>
      <c r="G70" s="32" t="s">
        <v>400</v>
      </c>
      <c r="H70" s="94" t="s">
        <v>184</v>
      </c>
      <c r="I70" s="105">
        <v>5595.0598365677461</v>
      </c>
      <c r="J70" s="101">
        <v>27810.000000000004</v>
      </c>
      <c r="K70" s="101">
        <v>0</v>
      </c>
      <c r="L70" s="98">
        <v>1555.9861400814073</v>
      </c>
      <c r="M70" s="32">
        <v>8.8839635559223985E-4</v>
      </c>
      <c r="N70" s="41">
        <v>1.440757868587677E-3</v>
      </c>
      <c r="O70" s="41">
        <v>2.5160001143959281E-4</v>
      </c>
      <c r="P70" s="18"/>
      <c r="Q70" s="18"/>
      <c r="R70" s="18"/>
      <c r="S70" s="18"/>
    </row>
    <row r="71" spans="2:19" x14ac:dyDescent="0.2">
      <c r="B71" s="23" t="s">
        <v>1485</v>
      </c>
      <c r="C71" s="32" t="s">
        <v>1486</v>
      </c>
      <c r="D71" s="32" t="s">
        <v>284</v>
      </c>
      <c r="E71" s="32" t="s">
        <v>178</v>
      </c>
      <c r="F71" s="32" t="s">
        <v>415</v>
      </c>
      <c r="G71" s="32" t="s">
        <v>400</v>
      </c>
      <c r="H71" s="94" t="s">
        <v>184</v>
      </c>
      <c r="I71" s="105">
        <v>4144.7752228946201</v>
      </c>
      <c r="J71" s="101">
        <v>159100</v>
      </c>
      <c r="K71" s="101">
        <v>0</v>
      </c>
      <c r="L71" s="98">
        <v>6594.3373796253409</v>
      </c>
      <c r="M71" s="32">
        <v>1.9397522050467275E-3</v>
      </c>
      <c r="N71" s="41">
        <v>6.1059949205717091E-3</v>
      </c>
      <c r="O71" s="41">
        <v>1.0662918630261491E-3</v>
      </c>
      <c r="P71" s="18"/>
      <c r="Q71" s="18"/>
      <c r="R71" s="18"/>
      <c r="S71" s="18"/>
    </row>
    <row r="72" spans="2:19" x14ac:dyDescent="0.2">
      <c r="B72" s="23" t="s">
        <v>1613</v>
      </c>
      <c r="C72" s="32" t="s">
        <v>1614</v>
      </c>
      <c r="D72" s="32" t="s">
        <v>284</v>
      </c>
      <c r="E72" s="32" t="s">
        <v>178</v>
      </c>
      <c r="F72" s="32" t="s">
        <v>1084</v>
      </c>
      <c r="G72" s="32" t="s">
        <v>499</v>
      </c>
      <c r="H72" s="94" t="s">
        <v>184</v>
      </c>
      <c r="I72" s="105">
        <v>358831.27650884248</v>
      </c>
      <c r="J72" s="101">
        <v>1835.0000000000002</v>
      </c>
      <c r="K72" s="101">
        <v>0</v>
      </c>
      <c r="L72" s="98">
        <v>6584.5539239372602</v>
      </c>
      <c r="M72" s="32">
        <v>2.1973642653910479E-3</v>
      </c>
      <c r="N72" s="41">
        <v>6.0969359769208076E-3</v>
      </c>
      <c r="O72" s="41">
        <v>1.064709896773602E-3</v>
      </c>
      <c r="P72" s="18"/>
      <c r="Q72" s="18"/>
      <c r="R72" s="18"/>
      <c r="S72" s="18"/>
    </row>
    <row r="73" spans="2:19" x14ac:dyDescent="0.2">
      <c r="B73" s="23" t="s">
        <v>1573</v>
      </c>
      <c r="C73" s="32" t="s">
        <v>1574</v>
      </c>
      <c r="D73" s="32" t="s">
        <v>284</v>
      </c>
      <c r="E73" s="32" t="s">
        <v>178</v>
      </c>
      <c r="F73" s="32" t="s">
        <v>1575</v>
      </c>
      <c r="G73" s="32" t="s">
        <v>1499</v>
      </c>
      <c r="H73" s="94" t="s">
        <v>184</v>
      </c>
      <c r="I73" s="105">
        <v>8956.03470660114</v>
      </c>
      <c r="J73" s="101">
        <v>8787</v>
      </c>
      <c r="K73" s="101">
        <v>0</v>
      </c>
      <c r="L73" s="98">
        <v>786.96676966904215</v>
      </c>
      <c r="M73" s="32">
        <v>3.9835268311692331E-4</v>
      </c>
      <c r="N73" s="41">
        <v>7.2868808822318821E-4</v>
      </c>
      <c r="O73" s="41">
        <v>1.2725103595135576E-4</v>
      </c>
      <c r="P73" s="18"/>
      <c r="Q73" s="18"/>
      <c r="R73" s="18"/>
      <c r="S73" s="18"/>
    </row>
    <row r="74" spans="2:19" x14ac:dyDescent="0.2">
      <c r="B74" s="23" t="s">
        <v>1500</v>
      </c>
      <c r="C74" s="32" t="s">
        <v>1501</v>
      </c>
      <c r="D74" s="32" t="s">
        <v>284</v>
      </c>
      <c r="E74" s="32" t="s">
        <v>178</v>
      </c>
      <c r="F74" s="32" t="s">
        <v>1502</v>
      </c>
      <c r="G74" s="32" t="s">
        <v>425</v>
      </c>
      <c r="H74" s="94" t="s">
        <v>184</v>
      </c>
      <c r="I74" s="105">
        <v>5.2009191041870489E-2</v>
      </c>
      <c r="J74" s="101">
        <v>21080</v>
      </c>
      <c r="K74" s="101">
        <v>0</v>
      </c>
      <c r="L74" s="98">
        <v>1.0963537471626299E-2</v>
      </c>
      <c r="M74" s="32">
        <v>3.0111224547120652E-9</v>
      </c>
      <c r="N74" s="41">
        <v>1.0151634691922783E-8</v>
      </c>
      <c r="O74" s="41">
        <v>1.7727832415880415E-9</v>
      </c>
      <c r="P74" s="18"/>
      <c r="Q74" s="18"/>
      <c r="R74" s="18"/>
      <c r="S74" s="18"/>
    </row>
    <row r="75" spans="2:19" x14ac:dyDescent="0.2">
      <c r="B75" s="23" t="s">
        <v>1602</v>
      </c>
      <c r="C75" s="32" t="s">
        <v>1603</v>
      </c>
      <c r="D75" s="32" t="s">
        <v>284</v>
      </c>
      <c r="E75" s="32" t="s">
        <v>178</v>
      </c>
      <c r="F75" s="32" t="s">
        <v>707</v>
      </c>
      <c r="G75" s="32" t="s">
        <v>400</v>
      </c>
      <c r="H75" s="94" t="s">
        <v>184</v>
      </c>
      <c r="I75" s="105">
        <v>4290.8622793363993</v>
      </c>
      <c r="J75" s="101">
        <v>39860</v>
      </c>
      <c r="K75" s="101">
        <v>0</v>
      </c>
      <c r="L75" s="98">
        <v>1710.3377045434888</v>
      </c>
      <c r="M75" s="32">
        <v>7.9403124696263573E-4</v>
      </c>
      <c r="N75" s="41">
        <v>1.5836789559284211E-3</v>
      </c>
      <c r="O75" s="41">
        <v>2.765583670341658E-4</v>
      </c>
      <c r="P75" s="18"/>
      <c r="Q75" s="18"/>
      <c r="R75" s="18"/>
      <c r="S75" s="18"/>
    </row>
    <row r="76" spans="2:19" x14ac:dyDescent="0.2">
      <c r="B76" s="23" t="s">
        <v>1506</v>
      </c>
      <c r="C76" s="32" t="s">
        <v>1507</v>
      </c>
      <c r="D76" s="32" t="s">
        <v>284</v>
      </c>
      <c r="E76" s="32" t="s">
        <v>178</v>
      </c>
      <c r="F76" s="32" t="s">
        <v>639</v>
      </c>
      <c r="G76" s="32" t="s">
        <v>400</v>
      </c>
      <c r="H76" s="94" t="s">
        <v>184</v>
      </c>
      <c r="I76" s="105">
        <v>64003.099760260331</v>
      </c>
      <c r="J76" s="101">
        <v>961.7</v>
      </c>
      <c r="K76" s="101">
        <v>0</v>
      </c>
      <c r="L76" s="98">
        <v>615.5178103626979</v>
      </c>
      <c r="M76" s="32">
        <v>2.1740024427627258E-4</v>
      </c>
      <c r="N76" s="41">
        <v>5.6993575051350891E-4</v>
      </c>
      <c r="O76" s="41">
        <v>9.9528063997038951E-5</v>
      </c>
      <c r="P76" s="18"/>
      <c r="Q76" s="18"/>
      <c r="R76" s="18"/>
      <c r="S76" s="18"/>
    </row>
    <row r="77" spans="2:19" x14ac:dyDescent="0.2">
      <c r="B77" s="23" t="s">
        <v>1503</v>
      </c>
      <c r="C77" s="32" t="s">
        <v>1504</v>
      </c>
      <c r="D77" s="32" t="s">
        <v>284</v>
      </c>
      <c r="E77" s="32" t="s">
        <v>178</v>
      </c>
      <c r="F77" s="32" t="s">
        <v>1505</v>
      </c>
      <c r="G77" s="32" t="s">
        <v>425</v>
      </c>
      <c r="H77" s="94" t="s">
        <v>184</v>
      </c>
      <c r="I77" s="105">
        <v>40328.398977321041</v>
      </c>
      <c r="J77" s="101">
        <v>5661</v>
      </c>
      <c r="K77" s="101">
        <v>0</v>
      </c>
      <c r="L77" s="98">
        <v>2282.9906656484632</v>
      </c>
      <c r="M77" s="32">
        <v>4.2363116403424063E-3</v>
      </c>
      <c r="N77" s="41">
        <v>2.1139242058243225E-3</v>
      </c>
      <c r="O77" s="41">
        <v>3.6915526610255348E-4</v>
      </c>
      <c r="P77" s="18"/>
      <c r="Q77" s="18"/>
      <c r="R77" s="18"/>
      <c r="S77" s="18"/>
    </row>
    <row r="78" spans="2:19" x14ac:dyDescent="0.2">
      <c r="B78" s="23" t="s">
        <v>1555</v>
      </c>
      <c r="C78" s="32" t="s">
        <v>1556</v>
      </c>
      <c r="D78" s="32" t="s">
        <v>284</v>
      </c>
      <c r="E78" s="32" t="s">
        <v>178</v>
      </c>
      <c r="F78" s="32" t="s">
        <v>678</v>
      </c>
      <c r="G78" s="32" t="s">
        <v>400</v>
      </c>
      <c r="H78" s="94" t="s">
        <v>184</v>
      </c>
      <c r="I78" s="105">
        <v>675697.10702211899</v>
      </c>
      <c r="J78" s="101">
        <v>519.5</v>
      </c>
      <c r="K78" s="101">
        <v>0</v>
      </c>
      <c r="L78" s="98">
        <v>3510.2464705664352</v>
      </c>
      <c r="M78" s="32">
        <v>1.5112300056830251E-3</v>
      </c>
      <c r="N78" s="41">
        <v>3.2502958046182308E-3</v>
      </c>
      <c r="O78" s="41">
        <v>5.6760020504045025E-4</v>
      </c>
      <c r="P78" s="18"/>
      <c r="Q78" s="18"/>
      <c r="R78" s="18"/>
      <c r="S78" s="18"/>
    </row>
    <row r="79" spans="2:19" x14ac:dyDescent="0.2">
      <c r="B79" s="23" t="s">
        <v>1557</v>
      </c>
      <c r="C79" s="32" t="s">
        <v>1558</v>
      </c>
      <c r="D79" s="32" t="s">
        <v>284</v>
      </c>
      <c r="E79" s="32" t="s">
        <v>178</v>
      </c>
      <c r="F79" s="32" t="s">
        <v>1559</v>
      </c>
      <c r="G79" s="32" t="s">
        <v>406</v>
      </c>
      <c r="H79" s="94" t="s">
        <v>184</v>
      </c>
      <c r="I79" s="105">
        <v>843121.13016347541</v>
      </c>
      <c r="J79" s="101">
        <v>318.5</v>
      </c>
      <c r="K79" s="101">
        <v>0</v>
      </c>
      <c r="L79" s="98">
        <v>2685.3407991910021</v>
      </c>
      <c r="M79" s="32">
        <v>7.9999482209518007E-4</v>
      </c>
      <c r="N79" s="41">
        <v>2.4864783731759592E-3</v>
      </c>
      <c r="O79" s="41">
        <v>4.3421452054856561E-4</v>
      </c>
      <c r="P79" s="18"/>
      <c r="Q79" s="18"/>
      <c r="R79" s="18"/>
      <c r="S79" s="18"/>
    </row>
    <row r="80" spans="2:19" x14ac:dyDescent="0.2">
      <c r="B80" s="23" t="s">
        <v>1594</v>
      </c>
      <c r="C80" s="32" t="s">
        <v>1595</v>
      </c>
      <c r="D80" s="32" t="s">
        <v>284</v>
      </c>
      <c r="E80" s="32" t="s">
        <v>178</v>
      </c>
      <c r="F80" s="32" t="s">
        <v>1596</v>
      </c>
      <c r="G80" s="32" t="s">
        <v>400</v>
      </c>
      <c r="H80" s="94" t="s">
        <v>184</v>
      </c>
      <c r="I80" s="105">
        <v>154756.78055169442</v>
      </c>
      <c r="J80" s="101">
        <v>634</v>
      </c>
      <c r="K80" s="101">
        <v>0</v>
      </c>
      <c r="L80" s="98">
        <v>981.15798869774255</v>
      </c>
      <c r="M80" s="32">
        <v>1.0818284911450462E-3</v>
      </c>
      <c r="N80" s="41">
        <v>9.0849851173479808E-4</v>
      </c>
      <c r="O80" s="41">
        <v>1.5865138822347385E-4</v>
      </c>
      <c r="P80" s="18"/>
      <c r="Q80" s="18"/>
      <c r="R80" s="18"/>
      <c r="S80" s="18"/>
    </row>
    <row r="81" spans="2:19" x14ac:dyDescent="0.2">
      <c r="B81" s="23" t="s">
        <v>1592</v>
      </c>
      <c r="C81" s="32" t="s">
        <v>1593</v>
      </c>
      <c r="D81" s="32" t="s">
        <v>284</v>
      </c>
      <c r="E81" s="32" t="s">
        <v>178</v>
      </c>
      <c r="F81" s="32" t="s">
        <v>723</v>
      </c>
      <c r="G81" s="32" t="s">
        <v>400</v>
      </c>
      <c r="H81" s="94" t="s">
        <v>184</v>
      </c>
      <c r="I81" s="105">
        <v>172921.09454144977</v>
      </c>
      <c r="J81" s="101">
        <v>3916.0000000000005</v>
      </c>
      <c r="K81" s="101">
        <v>0</v>
      </c>
      <c r="L81" s="98">
        <v>6771.5900622431727</v>
      </c>
      <c r="M81" s="32">
        <v>5.6782151833386545E-3</v>
      </c>
      <c r="N81" s="41">
        <v>6.2701211879152953E-3</v>
      </c>
      <c r="O81" s="41">
        <v>1.0949532860462872E-3</v>
      </c>
      <c r="P81" s="18"/>
      <c r="Q81" s="18"/>
      <c r="R81" s="18"/>
      <c r="S81" s="18"/>
    </row>
    <row r="82" spans="2:19" x14ac:dyDescent="0.2">
      <c r="B82" s="23" t="s">
        <v>1496</v>
      </c>
      <c r="C82" s="32" t="s">
        <v>1497</v>
      </c>
      <c r="D82" s="32" t="s">
        <v>284</v>
      </c>
      <c r="E82" s="32" t="s">
        <v>178</v>
      </c>
      <c r="F82" s="32" t="s">
        <v>1498</v>
      </c>
      <c r="G82" s="32" t="s">
        <v>1499</v>
      </c>
      <c r="H82" s="94" t="s">
        <v>184</v>
      </c>
      <c r="I82" s="105">
        <v>68921.123711337597</v>
      </c>
      <c r="J82" s="101">
        <v>4137</v>
      </c>
      <c r="K82" s="101">
        <v>0</v>
      </c>
      <c r="L82" s="98">
        <v>2851.2668879380367</v>
      </c>
      <c r="M82" s="32">
        <v>1.1174129728937186E-3</v>
      </c>
      <c r="N82" s="41">
        <v>2.640116835504267E-3</v>
      </c>
      <c r="O82" s="41">
        <v>4.6104445479508573E-4</v>
      </c>
      <c r="P82" s="18"/>
      <c r="Q82" s="18"/>
      <c r="R82" s="18"/>
      <c r="S82" s="18"/>
    </row>
    <row r="83" spans="2:19" x14ac:dyDescent="0.2">
      <c r="B83" s="23" t="s">
        <v>1579</v>
      </c>
      <c r="C83" s="32" t="s">
        <v>1580</v>
      </c>
      <c r="D83" s="32" t="s">
        <v>284</v>
      </c>
      <c r="E83" s="32" t="s">
        <v>178</v>
      </c>
      <c r="F83" s="32" t="s">
        <v>1581</v>
      </c>
      <c r="G83" s="32" t="s">
        <v>1499</v>
      </c>
      <c r="H83" s="94" t="s">
        <v>184</v>
      </c>
      <c r="I83" s="105">
        <v>4487.8210858119628</v>
      </c>
      <c r="J83" s="101">
        <v>33850</v>
      </c>
      <c r="K83" s="101">
        <v>0</v>
      </c>
      <c r="L83" s="98">
        <v>1519.1274375473495</v>
      </c>
      <c r="M83" s="32">
        <v>2.0496798096260979E-3</v>
      </c>
      <c r="N83" s="41">
        <v>1.4066287305870659E-3</v>
      </c>
      <c r="O83" s="41">
        <v>2.4564002905907349E-4</v>
      </c>
      <c r="P83" s="18"/>
      <c r="Q83" s="18"/>
      <c r="R83" s="18"/>
      <c r="S83" s="18"/>
    </row>
    <row r="84" spans="2:19" x14ac:dyDescent="0.2">
      <c r="B84" s="23" t="s">
        <v>1490</v>
      </c>
      <c r="C84" s="32" t="s">
        <v>1491</v>
      </c>
      <c r="D84" s="32" t="s">
        <v>284</v>
      </c>
      <c r="E84" s="32" t="s">
        <v>178</v>
      </c>
      <c r="F84" s="32" t="s">
        <v>457</v>
      </c>
      <c r="G84" s="32" t="s">
        <v>406</v>
      </c>
      <c r="H84" s="94" t="s">
        <v>184</v>
      </c>
      <c r="I84" s="105">
        <v>52197.776368588311</v>
      </c>
      <c r="J84" s="101">
        <v>3975</v>
      </c>
      <c r="K84" s="101">
        <v>0</v>
      </c>
      <c r="L84" s="98">
        <v>2074.8616106513855</v>
      </c>
      <c r="M84" s="32">
        <v>8.2497523852382995E-4</v>
      </c>
      <c r="N84" s="41">
        <v>1.9212081102599565E-3</v>
      </c>
      <c r="O84" s="41">
        <v>3.3550119215595866E-4</v>
      </c>
      <c r="P84" s="18"/>
      <c r="Q84" s="18"/>
      <c r="R84" s="18"/>
      <c r="S84" s="18"/>
    </row>
    <row r="85" spans="2:19" x14ac:dyDescent="0.2">
      <c r="B85" s="23" t="s">
        <v>1536</v>
      </c>
      <c r="C85" s="32" t="s">
        <v>1537</v>
      </c>
      <c r="D85" s="32" t="s">
        <v>284</v>
      </c>
      <c r="E85" s="32" t="s">
        <v>178</v>
      </c>
      <c r="F85" s="32" t="s">
        <v>1538</v>
      </c>
      <c r="G85" s="32" t="s">
        <v>1454</v>
      </c>
      <c r="H85" s="94" t="s">
        <v>184</v>
      </c>
      <c r="I85" s="105">
        <v>50177.635370139978</v>
      </c>
      <c r="J85" s="101">
        <v>8450</v>
      </c>
      <c r="K85" s="101">
        <v>0</v>
      </c>
      <c r="L85" s="98">
        <v>4240.0101887768287</v>
      </c>
      <c r="M85" s="32">
        <v>1.7875993671407641E-3</v>
      </c>
      <c r="N85" s="41">
        <v>3.9260170029872697E-3</v>
      </c>
      <c r="O85" s="41">
        <v>6.856016159272648E-4</v>
      </c>
      <c r="P85" s="18"/>
      <c r="Q85" s="18"/>
      <c r="R85" s="18"/>
      <c r="S85" s="18"/>
    </row>
    <row r="86" spans="2:19" x14ac:dyDescent="0.2">
      <c r="B86" s="23" t="s">
        <v>1582</v>
      </c>
      <c r="C86" s="32" t="s">
        <v>1583</v>
      </c>
      <c r="D86" s="32" t="s">
        <v>284</v>
      </c>
      <c r="E86" s="32" t="s">
        <v>178</v>
      </c>
      <c r="F86" s="32" t="s">
        <v>938</v>
      </c>
      <c r="G86" s="32" t="s">
        <v>934</v>
      </c>
      <c r="H86" s="94" t="s">
        <v>184</v>
      </c>
      <c r="I86" s="105">
        <v>36732.531357141874</v>
      </c>
      <c r="J86" s="101">
        <v>26370</v>
      </c>
      <c r="K86" s="101">
        <v>0</v>
      </c>
      <c r="L86" s="98">
        <v>9686.3685188783111</v>
      </c>
      <c r="M86" s="32">
        <v>5.7204411330616959E-3</v>
      </c>
      <c r="N86" s="41">
        <v>8.9690462544118436E-3</v>
      </c>
      <c r="O86" s="41">
        <v>1.5662674411935247E-3</v>
      </c>
      <c r="P86" s="18"/>
      <c r="Q86" s="18"/>
      <c r="R86" s="18"/>
      <c r="S86" s="18"/>
    </row>
    <row r="87" spans="2:19" x14ac:dyDescent="0.2">
      <c r="B87" s="23" t="s">
        <v>1516</v>
      </c>
      <c r="C87" s="32" t="s">
        <v>1517</v>
      </c>
      <c r="D87" s="32" t="s">
        <v>284</v>
      </c>
      <c r="E87" s="32" t="s">
        <v>178</v>
      </c>
      <c r="F87" s="32" t="s">
        <v>1518</v>
      </c>
      <c r="G87" s="32" t="s">
        <v>1186</v>
      </c>
      <c r="H87" s="94" t="s">
        <v>184</v>
      </c>
      <c r="I87" s="105">
        <v>55140.469400035108</v>
      </c>
      <c r="J87" s="101">
        <v>2380</v>
      </c>
      <c r="K87" s="101">
        <v>0</v>
      </c>
      <c r="L87" s="98">
        <v>1312.3431717208357</v>
      </c>
      <c r="M87" s="32">
        <v>5.6163944969209005E-4</v>
      </c>
      <c r="N87" s="41">
        <v>1.2151578360750568E-3</v>
      </c>
      <c r="O87" s="41">
        <v>2.1220340497400504E-4</v>
      </c>
      <c r="P87" s="18"/>
      <c r="Q87" s="18"/>
      <c r="R87" s="18"/>
      <c r="S87" s="18"/>
    </row>
    <row r="88" spans="2:19" x14ac:dyDescent="0.2">
      <c r="B88" s="23" t="s">
        <v>1552</v>
      </c>
      <c r="C88" s="32" t="s">
        <v>1553</v>
      </c>
      <c r="D88" s="32" t="s">
        <v>284</v>
      </c>
      <c r="E88" s="32" t="s">
        <v>178</v>
      </c>
      <c r="F88" s="32" t="s">
        <v>1554</v>
      </c>
      <c r="G88" s="32" t="s">
        <v>1404</v>
      </c>
      <c r="H88" s="94" t="s">
        <v>184</v>
      </c>
      <c r="I88" s="105">
        <v>111551.28929586342</v>
      </c>
      <c r="J88" s="101">
        <v>4119</v>
      </c>
      <c r="K88" s="101">
        <v>0</v>
      </c>
      <c r="L88" s="98">
        <v>4594.7976060966139</v>
      </c>
      <c r="M88" s="32">
        <v>2.2401514910463439E-3</v>
      </c>
      <c r="N88" s="41">
        <v>4.2545307024426122E-3</v>
      </c>
      <c r="O88" s="41">
        <v>7.4297006925526897E-4</v>
      </c>
      <c r="P88" s="18"/>
      <c r="Q88" s="18"/>
      <c r="R88" s="18"/>
      <c r="S88" s="18"/>
    </row>
    <row r="89" spans="2:19" x14ac:dyDescent="0.2">
      <c r="B89" s="23" t="s">
        <v>1597</v>
      </c>
      <c r="C89" s="32" t="s">
        <v>1598</v>
      </c>
      <c r="D89" s="32" t="s">
        <v>284</v>
      </c>
      <c r="E89" s="32" t="s">
        <v>178</v>
      </c>
      <c r="F89" s="32" t="s">
        <v>711</v>
      </c>
      <c r="G89" s="32" t="s">
        <v>400</v>
      </c>
      <c r="H89" s="94" t="s">
        <v>184</v>
      </c>
      <c r="I89" s="105">
        <v>10913.400611461937</v>
      </c>
      <c r="J89" s="101">
        <v>587.1</v>
      </c>
      <c r="K89" s="101">
        <v>0</v>
      </c>
      <c r="L89" s="98">
        <v>64.072574677837878</v>
      </c>
      <c r="M89" s="32">
        <v>5.6943184045479832E-5</v>
      </c>
      <c r="N89" s="41">
        <v>5.9327691776828261E-5</v>
      </c>
      <c r="O89" s="41">
        <v>1.0360413956556685E-5</v>
      </c>
      <c r="P89" s="18"/>
      <c r="Q89" s="18"/>
      <c r="R89" s="18"/>
      <c r="S89" s="18"/>
    </row>
    <row r="90" spans="2:19" x14ac:dyDescent="0.2">
      <c r="B90" s="23" t="s">
        <v>1615</v>
      </c>
      <c r="C90" s="32" t="s">
        <v>1616</v>
      </c>
      <c r="D90" s="32" t="s">
        <v>284</v>
      </c>
      <c r="E90" s="32" t="s">
        <v>178</v>
      </c>
      <c r="F90" s="32" t="s">
        <v>1106</v>
      </c>
      <c r="G90" s="32" t="s">
        <v>499</v>
      </c>
      <c r="H90" s="94" t="s">
        <v>184</v>
      </c>
      <c r="I90" s="105">
        <v>260032.38081049052</v>
      </c>
      <c r="J90" s="101">
        <v>2210</v>
      </c>
      <c r="K90" s="101">
        <v>0</v>
      </c>
      <c r="L90" s="98">
        <v>5746.7156159118404</v>
      </c>
      <c r="M90" s="32">
        <v>2.2378766559267745E-3</v>
      </c>
      <c r="N90" s="41">
        <v>5.3211436328908963E-3</v>
      </c>
      <c r="O90" s="41">
        <v>9.2923302943293538E-4</v>
      </c>
      <c r="P90" s="18"/>
      <c r="Q90" s="18"/>
      <c r="R90" s="18"/>
      <c r="S90" s="18"/>
    </row>
    <row r="91" spans="2:19" x14ac:dyDescent="0.2">
      <c r="B91" s="23" t="s">
        <v>1487</v>
      </c>
      <c r="C91" s="32" t="s">
        <v>1488</v>
      </c>
      <c r="D91" s="32" t="s">
        <v>284</v>
      </c>
      <c r="E91" s="32" t="s">
        <v>178</v>
      </c>
      <c r="F91" s="32" t="s">
        <v>1489</v>
      </c>
      <c r="G91" s="32" t="s">
        <v>394</v>
      </c>
      <c r="H91" s="94" t="s">
        <v>184</v>
      </c>
      <c r="I91" s="105">
        <v>47621.103300892326</v>
      </c>
      <c r="J91" s="101">
        <v>9599</v>
      </c>
      <c r="K91" s="101">
        <v>0</v>
      </c>
      <c r="L91" s="98">
        <v>4571.1497056498192</v>
      </c>
      <c r="M91" s="32">
        <v>1.3432315139547386E-3</v>
      </c>
      <c r="N91" s="41">
        <v>4.2326340429758927E-3</v>
      </c>
      <c r="O91" s="41">
        <v>7.3914624854782706E-4</v>
      </c>
      <c r="P91" s="18"/>
      <c r="Q91" s="18"/>
      <c r="R91" s="18"/>
      <c r="S91" s="18"/>
    </row>
    <row r="92" spans="2:19" x14ac:dyDescent="0.2">
      <c r="B92" s="23" t="s">
        <v>1543</v>
      </c>
      <c r="C92" s="32" t="s">
        <v>1544</v>
      </c>
      <c r="D92" s="32" t="s">
        <v>284</v>
      </c>
      <c r="E92" s="32" t="s">
        <v>178</v>
      </c>
      <c r="F92" s="32" t="s">
        <v>1545</v>
      </c>
      <c r="G92" s="32" t="s">
        <v>915</v>
      </c>
      <c r="H92" s="94" t="s">
        <v>184</v>
      </c>
      <c r="I92" s="105">
        <v>19617.60681503834</v>
      </c>
      <c r="J92" s="101">
        <v>8480</v>
      </c>
      <c r="K92" s="101">
        <v>0</v>
      </c>
      <c r="L92" s="98">
        <v>1663.5730579152512</v>
      </c>
      <c r="M92" s="32">
        <v>1.4513886989789501E-3</v>
      </c>
      <c r="N92" s="41">
        <v>1.5403774567275153E-3</v>
      </c>
      <c r="O92" s="41">
        <v>2.6899661225785555E-4</v>
      </c>
      <c r="P92" s="18"/>
      <c r="Q92" s="18"/>
      <c r="R92" s="18"/>
      <c r="S92" s="18"/>
    </row>
    <row r="93" spans="2:19" x14ac:dyDescent="0.2">
      <c r="B93" s="23" t="s">
        <v>1531</v>
      </c>
      <c r="C93" s="32" t="s">
        <v>1532</v>
      </c>
      <c r="D93" s="32" t="s">
        <v>284</v>
      </c>
      <c r="E93" s="32" t="s">
        <v>178</v>
      </c>
      <c r="F93" s="32" t="s">
        <v>1533</v>
      </c>
      <c r="G93" s="32" t="s">
        <v>1499</v>
      </c>
      <c r="H93" s="94" t="s">
        <v>184</v>
      </c>
      <c r="I93" s="105">
        <v>63245.100646983068</v>
      </c>
      <c r="J93" s="101">
        <v>13860</v>
      </c>
      <c r="K93" s="101">
        <v>80.594496140000004</v>
      </c>
      <c r="L93" s="98">
        <v>8846.3654458165474</v>
      </c>
      <c r="M93" s="32">
        <v>4.2906140040332224E-3</v>
      </c>
      <c r="N93" s="41">
        <v>8.1912494566278686E-3</v>
      </c>
      <c r="O93" s="41">
        <v>1.4304405354470663E-3</v>
      </c>
      <c r="P93" s="18"/>
      <c r="Q93" s="18"/>
      <c r="R93" s="18"/>
      <c r="S93" s="18"/>
    </row>
    <row r="94" spans="2:19" x14ac:dyDescent="0.2">
      <c r="B94" s="23" t="s">
        <v>1482</v>
      </c>
      <c r="C94" s="32" t="s">
        <v>1483</v>
      </c>
      <c r="D94" s="32" t="s">
        <v>284</v>
      </c>
      <c r="E94" s="32" t="s">
        <v>178</v>
      </c>
      <c r="F94" s="32" t="s">
        <v>1484</v>
      </c>
      <c r="G94" s="32" t="s">
        <v>462</v>
      </c>
      <c r="H94" s="94" t="s">
        <v>184</v>
      </c>
      <c r="I94" s="105">
        <v>8834.8012822825403</v>
      </c>
      <c r="J94" s="101">
        <v>16330.000000000002</v>
      </c>
      <c r="K94" s="101">
        <v>0</v>
      </c>
      <c r="L94" s="98">
        <v>1442.7230493967388</v>
      </c>
      <c r="M94" s="32">
        <v>9.2530822383248977E-4</v>
      </c>
      <c r="N94" s="41">
        <v>1.3358824555483565E-3</v>
      </c>
      <c r="O94" s="41">
        <v>2.3328558422338686E-4</v>
      </c>
      <c r="P94" s="18"/>
      <c r="Q94" s="18"/>
      <c r="R94" s="18"/>
      <c r="S94" s="18"/>
    </row>
    <row r="95" spans="2:19" x14ac:dyDescent="0.2">
      <c r="B95" s="23" t="s">
        <v>1584</v>
      </c>
      <c r="C95" s="32" t="s">
        <v>1585</v>
      </c>
      <c r="D95" s="32" t="s">
        <v>284</v>
      </c>
      <c r="E95" s="32" t="s">
        <v>178</v>
      </c>
      <c r="F95" s="32" t="s">
        <v>1586</v>
      </c>
      <c r="G95" s="32" t="s">
        <v>425</v>
      </c>
      <c r="H95" s="94" t="s">
        <v>184</v>
      </c>
      <c r="I95" s="105">
        <v>115359.30240630238</v>
      </c>
      <c r="J95" s="101">
        <v>1398</v>
      </c>
      <c r="K95" s="101">
        <v>0</v>
      </c>
      <c r="L95" s="98">
        <v>1612.72304720323</v>
      </c>
      <c r="M95" s="32">
        <v>1.7822333497411601E-3</v>
      </c>
      <c r="N95" s="41">
        <v>1.4932931343393484E-3</v>
      </c>
      <c r="O95" s="41">
        <v>2.6077426184785858E-4</v>
      </c>
      <c r="P95" s="18"/>
      <c r="Q95" s="18"/>
      <c r="R95" s="18"/>
      <c r="S95" s="18"/>
    </row>
    <row r="96" spans="2:19" x14ac:dyDescent="0.2">
      <c r="B96" s="23" t="s">
        <v>1560</v>
      </c>
      <c r="C96" s="32" t="s">
        <v>1561</v>
      </c>
      <c r="D96" s="32" t="s">
        <v>284</v>
      </c>
      <c r="E96" s="32" t="s">
        <v>178</v>
      </c>
      <c r="F96" s="32" t="s">
        <v>1562</v>
      </c>
      <c r="G96" s="32" t="s">
        <v>425</v>
      </c>
      <c r="H96" s="94" t="s">
        <v>184</v>
      </c>
      <c r="I96" s="105">
        <v>170836.46214610949</v>
      </c>
      <c r="J96" s="101">
        <v>5603</v>
      </c>
      <c r="K96" s="101">
        <v>0</v>
      </c>
      <c r="L96" s="98">
        <v>9571.966974046516</v>
      </c>
      <c r="M96" s="32">
        <v>3.173820922123859E-3</v>
      </c>
      <c r="N96" s="41">
        <v>8.8631166952408535E-3</v>
      </c>
      <c r="O96" s="41">
        <v>1.5477689280982338E-3</v>
      </c>
      <c r="P96" s="18"/>
      <c r="Q96" s="18"/>
      <c r="R96" s="18"/>
      <c r="S96" s="18"/>
    </row>
    <row r="97" spans="2:19" x14ac:dyDescent="0.2">
      <c r="B97" s="23" t="s">
        <v>1617</v>
      </c>
      <c r="C97" s="32" t="s">
        <v>1618</v>
      </c>
      <c r="D97" s="32" t="s">
        <v>284</v>
      </c>
      <c r="E97" s="32" t="s">
        <v>178</v>
      </c>
      <c r="F97" s="32" t="s">
        <v>1619</v>
      </c>
      <c r="G97" s="32" t="s">
        <v>545</v>
      </c>
      <c r="H97" s="94" t="s">
        <v>184</v>
      </c>
      <c r="I97" s="105">
        <v>14220.248996286145</v>
      </c>
      <c r="J97" s="101">
        <v>7980</v>
      </c>
      <c r="K97" s="101">
        <v>0</v>
      </c>
      <c r="L97" s="98">
        <v>1134.7758699036344</v>
      </c>
      <c r="M97" s="32">
        <v>1.6714459148362848E-3</v>
      </c>
      <c r="N97" s="41">
        <v>1.0507402485998684E-3</v>
      </c>
      <c r="O97" s="41">
        <v>1.8349110862529329E-4</v>
      </c>
      <c r="P97" s="18"/>
      <c r="Q97" s="18"/>
      <c r="R97" s="18"/>
      <c r="S97" s="18"/>
    </row>
    <row r="98" spans="2:19" x14ac:dyDescent="0.2">
      <c r="B98" s="23" t="s">
        <v>1604</v>
      </c>
      <c r="C98" s="32" t="s">
        <v>1605</v>
      </c>
      <c r="D98" s="32" t="s">
        <v>284</v>
      </c>
      <c r="E98" s="32" t="s">
        <v>178</v>
      </c>
      <c r="F98" s="32" t="s">
        <v>1129</v>
      </c>
      <c r="G98" s="32" t="s">
        <v>545</v>
      </c>
      <c r="H98" s="94" t="s">
        <v>184</v>
      </c>
      <c r="I98" s="105">
        <v>87387.195027517882</v>
      </c>
      <c r="J98" s="101">
        <v>1427</v>
      </c>
      <c r="K98" s="101">
        <v>0</v>
      </c>
      <c r="L98" s="98">
        <v>1247.0152730426803</v>
      </c>
      <c r="M98" s="32">
        <v>1.0930570789302462E-3</v>
      </c>
      <c r="N98" s="41">
        <v>1.1546677830891563E-3</v>
      </c>
      <c r="O98" s="41">
        <v>2.0164000750448225E-4</v>
      </c>
      <c r="P98" s="18"/>
      <c r="Q98" s="18"/>
      <c r="R98" s="18"/>
      <c r="S98" s="18"/>
    </row>
    <row r="99" spans="2:19" x14ac:dyDescent="0.2">
      <c r="B99" s="23" t="s">
        <v>1620</v>
      </c>
      <c r="C99" s="32" t="s">
        <v>1621</v>
      </c>
      <c r="D99" s="32" t="s">
        <v>284</v>
      </c>
      <c r="E99" s="32" t="s">
        <v>178</v>
      </c>
      <c r="F99" s="32" t="s">
        <v>1129</v>
      </c>
      <c r="G99" s="32" t="s">
        <v>545</v>
      </c>
      <c r="H99" s="94" t="s">
        <v>184</v>
      </c>
      <c r="I99" s="105">
        <v>28405.599825383197</v>
      </c>
      <c r="J99" s="101">
        <v>1382.25</v>
      </c>
      <c r="K99" s="101">
        <v>0</v>
      </c>
      <c r="L99" s="98">
        <v>392.63640345633621</v>
      </c>
      <c r="M99" s="32">
        <v>3.5530310774499263E-4</v>
      </c>
      <c r="N99" s="41">
        <v>3.6355978578580769E-4</v>
      </c>
      <c r="O99" s="41">
        <v>6.3488562691211604E-5</v>
      </c>
      <c r="P99" s="18"/>
      <c r="Q99" s="18"/>
      <c r="R99" s="18"/>
      <c r="S99" s="18"/>
    </row>
    <row r="100" spans="2:19" x14ac:dyDescent="0.2">
      <c r="B100" s="23" t="s">
        <v>1519</v>
      </c>
      <c r="C100" s="32" t="s">
        <v>1520</v>
      </c>
      <c r="D100" s="32" t="s">
        <v>284</v>
      </c>
      <c r="E100" s="32" t="s">
        <v>178</v>
      </c>
      <c r="F100" s="32" t="s">
        <v>486</v>
      </c>
      <c r="G100" s="32" t="s">
        <v>400</v>
      </c>
      <c r="H100" s="94" t="s">
        <v>184</v>
      </c>
      <c r="I100" s="105">
        <v>4857.1357509407326</v>
      </c>
      <c r="J100" s="101">
        <v>11920</v>
      </c>
      <c r="K100" s="101">
        <v>0</v>
      </c>
      <c r="L100" s="98">
        <v>578.97058151213537</v>
      </c>
      <c r="M100" s="32">
        <v>4.1926183243812736E-4</v>
      </c>
      <c r="N100" s="41">
        <v>5.3609502006923403E-4</v>
      </c>
      <c r="O100" s="41">
        <v>9.3618446321134806E-5</v>
      </c>
      <c r="P100" s="18"/>
      <c r="Q100" s="18"/>
      <c r="R100" s="18"/>
      <c r="S100" s="18"/>
    </row>
    <row r="101" spans="2:19" x14ac:dyDescent="0.2">
      <c r="B101" s="23" t="s">
        <v>1534</v>
      </c>
      <c r="C101" s="32" t="s">
        <v>1535</v>
      </c>
      <c r="D101" s="32" t="s">
        <v>284</v>
      </c>
      <c r="E101" s="32" t="s">
        <v>178</v>
      </c>
      <c r="F101" s="32" t="s">
        <v>558</v>
      </c>
      <c r="G101" s="32" t="s">
        <v>400</v>
      </c>
      <c r="H101" s="94" t="s">
        <v>184</v>
      </c>
      <c r="I101" s="105">
        <v>111089.55169779369</v>
      </c>
      <c r="J101" s="101">
        <v>1381</v>
      </c>
      <c r="K101" s="101">
        <v>0</v>
      </c>
      <c r="L101" s="98">
        <v>1534.1467089465309</v>
      </c>
      <c r="M101" s="32">
        <v>6.3143792152257135E-4</v>
      </c>
      <c r="N101" s="41">
        <v>1.4205357525658687E-3</v>
      </c>
      <c r="O101" s="41">
        <v>2.4806861679421276E-4</v>
      </c>
      <c r="P101" s="18"/>
      <c r="Q101" s="18"/>
      <c r="R101" s="18"/>
      <c r="S101" s="18"/>
    </row>
    <row r="102" spans="2:19" x14ac:dyDescent="0.2">
      <c r="B102" s="23" t="s">
        <v>1526</v>
      </c>
      <c r="C102" s="32" t="s">
        <v>1527</v>
      </c>
      <c r="D102" s="32" t="s">
        <v>284</v>
      </c>
      <c r="E102" s="32" t="s">
        <v>178</v>
      </c>
      <c r="F102" s="32" t="s">
        <v>1528</v>
      </c>
      <c r="G102" s="32" t="s">
        <v>1186</v>
      </c>
      <c r="H102" s="94" t="s">
        <v>184</v>
      </c>
      <c r="I102" s="105">
        <v>2035960.0458635886</v>
      </c>
      <c r="J102" s="101">
        <v>254.6</v>
      </c>
      <c r="K102" s="101">
        <v>0</v>
      </c>
      <c r="L102" s="98">
        <v>5183.5542765221735</v>
      </c>
      <c r="M102" s="32">
        <v>1.8116468852035616E-3</v>
      </c>
      <c r="N102" s="41">
        <v>4.7996871043850652E-3</v>
      </c>
      <c r="O102" s="41">
        <v>8.3817090761650101E-4</v>
      </c>
      <c r="P102" s="18"/>
      <c r="Q102" s="18"/>
      <c r="R102" s="18"/>
      <c r="S102" s="18"/>
    </row>
    <row r="103" spans="2:19" x14ac:dyDescent="0.2">
      <c r="B103" s="23" t="s">
        <v>1523</v>
      </c>
      <c r="C103" s="32" t="s">
        <v>1524</v>
      </c>
      <c r="D103" s="32" t="s">
        <v>284</v>
      </c>
      <c r="E103" s="32" t="s">
        <v>178</v>
      </c>
      <c r="F103" s="32" t="s">
        <v>1525</v>
      </c>
      <c r="G103" s="32" t="s">
        <v>545</v>
      </c>
      <c r="H103" s="94" t="s">
        <v>184</v>
      </c>
      <c r="I103" s="105">
        <v>16275.392180305658</v>
      </c>
      <c r="J103" s="101">
        <v>19240</v>
      </c>
      <c r="K103" s="101">
        <v>0</v>
      </c>
      <c r="L103" s="98">
        <v>3131.3854554908085</v>
      </c>
      <c r="M103" s="32">
        <v>1.1814666704346131E-3</v>
      </c>
      <c r="N103" s="41">
        <v>2.8994912733241629E-3</v>
      </c>
      <c r="O103" s="41">
        <v>5.0633909655650429E-4</v>
      </c>
      <c r="P103" s="18"/>
      <c r="Q103" s="18"/>
      <c r="R103" s="18"/>
      <c r="S103" s="18"/>
    </row>
    <row r="104" spans="2:19" x14ac:dyDescent="0.2">
      <c r="B104" s="23" t="s">
        <v>1494</v>
      </c>
      <c r="C104" s="32" t="s">
        <v>1495</v>
      </c>
      <c r="D104" s="32" t="s">
        <v>284</v>
      </c>
      <c r="E104" s="32" t="s">
        <v>178</v>
      </c>
      <c r="F104" s="32" t="s">
        <v>540</v>
      </c>
      <c r="G104" s="32" t="s">
        <v>400</v>
      </c>
      <c r="H104" s="94" t="s">
        <v>184</v>
      </c>
      <c r="I104" s="105">
        <v>632284.6810768788</v>
      </c>
      <c r="J104" s="101">
        <v>634.1</v>
      </c>
      <c r="K104" s="101">
        <v>0</v>
      </c>
      <c r="L104" s="98">
        <v>4009.31716260447</v>
      </c>
      <c r="M104" s="32">
        <v>1.5787149755654014E-3</v>
      </c>
      <c r="N104" s="41">
        <v>3.7124079070420201E-3</v>
      </c>
      <c r="O104" s="41">
        <v>6.4829899058320938E-4</v>
      </c>
      <c r="P104" s="18"/>
      <c r="Q104" s="18"/>
      <c r="R104" s="18"/>
      <c r="S104" s="18"/>
    </row>
    <row r="105" spans="2:19" s="164" customFormat="1" x14ac:dyDescent="0.2">
      <c r="B105" s="133" t="s">
        <v>1632</v>
      </c>
      <c r="C105" s="171" t="s">
        <v>178</v>
      </c>
      <c r="D105" s="171" t="s">
        <v>178</v>
      </c>
      <c r="E105" s="171" t="s">
        <v>178</v>
      </c>
      <c r="F105" s="171" t="s">
        <v>178</v>
      </c>
      <c r="G105" s="171" t="s">
        <v>178</v>
      </c>
      <c r="H105" s="172" t="s">
        <v>178</v>
      </c>
      <c r="I105" s="182" t="s">
        <v>178</v>
      </c>
      <c r="J105" s="168" t="s">
        <v>178</v>
      </c>
      <c r="K105" s="168" t="s">
        <v>178</v>
      </c>
      <c r="L105" s="199">
        <v>31634.916727437077</v>
      </c>
      <c r="M105" s="171" t="s">
        <v>178</v>
      </c>
      <c r="N105" s="167">
        <v>2.9292198704794565E-2</v>
      </c>
      <c r="O105" s="167">
        <v>5.1153061106940919E-3</v>
      </c>
    </row>
    <row r="106" spans="2:19" x14ac:dyDescent="0.2">
      <c r="B106" s="23" t="s">
        <v>1687</v>
      </c>
      <c r="C106" s="32" t="s">
        <v>1688</v>
      </c>
      <c r="D106" s="32" t="s">
        <v>284</v>
      </c>
      <c r="E106" s="32" t="s">
        <v>178</v>
      </c>
      <c r="F106" s="32" t="s">
        <v>1689</v>
      </c>
      <c r="G106" s="32" t="s">
        <v>1690</v>
      </c>
      <c r="H106" s="94" t="s">
        <v>184</v>
      </c>
      <c r="I106" s="105">
        <v>17096.747329834398</v>
      </c>
      <c r="J106" s="101">
        <v>778</v>
      </c>
      <c r="K106" s="101">
        <v>0</v>
      </c>
      <c r="L106" s="98">
        <v>133.01269422611159</v>
      </c>
      <c r="M106" s="32">
        <v>6.6384057502460255E-4</v>
      </c>
      <c r="N106" s="41">
        <v>1.2316246327122852E-4</v>
      </c>
      <c r="O106" s="41">
        <v>2.1507900698363443E-5</v>
      </c>
      <c r="P106" s="18"/>
      <c r="Q106" s="18"/>
      <c r="R106" s="18"/>
      <c r="S106" s="18"/>
    </row>
    <row r="107" spans="2:19" x14ac:dyDescent="0.2">
      <c r="B107" s="23" t="s">
        <v>1684</v>
      </c>
      <c r="C107" s="32" t="s">
        <v>1685</v>
      </c>
      <c r="D107" s="32" t="s">
        <v>284</v>
      </c>
      <c r="E107" s="32" t="s">
        <v>178</v>
      </c>
      <c r="F107" s="32" t="s">
        <v>1686</v>
      </c>
      <c r="G107" s="32" t="s">
        <v>690</v>
      </c>
      <c r="H107" s="94" t="s">
        <v>184</v>
      </c>
      <c r="I107" s="105">
        <v>1134005.0208795264</v>
      </c>
      <c r="J107" s="101">
        <v>111.80000000000001</v>
      </c>
      <c r="K107" s="101">
        <v>0</v>
      </c>
      <c r="L107" s="98">
        <v>1267.8176133433105</v>
      </c>
      <c r="M107" s="32">
        <v>3.2400143453700752E-3</v>
      </c>
      <c r="N107" s="41">
        <v>1.1739296098504175E-3</v>
      </c>
      <c r="O107" s="41">
        <v>2.0500370652646392E-4</v>
      </c>
      <c r="P107" s="18"/>
      <c r="Q107" s="18"/>
      <c r="R107" s="18"/>
      <c r="S107" s="18"/>
    </row>
    <row r="108" spans="2:19" x14ac:dyDescent="0.2">
      <c r="B108" s="23" t="s">
        <v>1636</v>
      </c>
      <c r="C108" s="32" t="s">
        <v>1637</v>
      </c>
      <c r="D108" s="32" t="s">
        <v>284</v>
      </c>
      <c r="E108" s="32" t="s">
        <v>178</v>
      </c>
      <c r="F108" s="32" t="s">
        <v>1638</v>
      </c>
      <c r="G108" s="32" t="s">
        <v>1499</v>
      </c>
      <c r="H108" s="94" t="s">
        <v>184</v>
      </c>
      <c r="I108" s="105">
        <v>76301.33193856111</v>
      </c>
      <c r="J108" s="101">
        <v>1171</v>
      </c>
      <c r="K108" s="101">
        <v>8.7746531730000008</v>
      </c>
      <c r="L108" s="98">
        <v>902.26325017348518</v>
      </c>
      <c r="M108" s="32">
        <v>1.7216281466477814E-3</v>
      </c>
      <c r="N108" s="41">
        <v>8.3544630876784614E-4</v>
      </c>
      <c r="O108" s="41">
        <v>1.4589425844969045E-4</v>
      </c>
      <c r="P108" s="18"/>
      <c r="Q108" s="18"/>
      <c r="R108" s="18"/>
      <c r="S108" s="18"/>
    </row>
    <row r="109" spans="2:19" x14ac:dyDescent="0.2">
      <c r="B109" s="23" t="s">
        <v>1639</v>
      </c>
      <c r="C109" s="32" t="s">
        <v>1640</v>
      </c>
      <c r="D109" s="32" t="s">
        <v>284</v>
      </c>
      <c r="E109" s="32" t="s">
        <v>178</v>
      </c>
      <c r="F109" s="32" t="s">
        <v>1641</v>
      </c>
      <c r="G109" s="32" t="s">
        <v>1642</v>
      </c>
      <c r="H109" s="94" t="s">
        <v>184</v>
      </c>
      <c r="I109" s="105">
        <v>28615.456911237143</v>
      </c>
      <c r="J109" s="101">
        <v>44.4</v>
      </c>
      <c r="K109" s="101">
        <v>0</v>
      </c>
      <c r="L109" s="98">
        <v>12.705262868589292</v>
      </c>
      <c r="M109" s="32">
        <v>7.6464517052416336E-4</v>
      </c>
      <c r="N109" s="41">
        <v>1.1764376930399366E-5</v>
      </c>
      <c r="O109" s="41">
        <v>2.0544169390306108E-6</v>
      </c>
      <c r="P109" s="18"/>
      <c r="Q109" s="18"/>
      <c r="R109" s="18"/>
      <c r="S109" s="18"/>
    </row>
    <row r="110" spans="2:19" x14ac:dyDescent="0.2">
      <c r="B110" s="23" t="s">
        <v>1679</v>
      </c>
      <c r="C110" s="32" t="s">
        <v>1680</v>
      </c>
      <c r="D110" s="32" t="s">
        <v>284</v>
      </c>
      <c r="E110" s="32" t="s">
        <v>178</v>
      </c>
      <c r="F110" s="32" t="s">
        <v>1681</v>
      </c>
      <c r="G110" s="32" t="s">
        <v>690</v>
      </c>
      <c r="H110" s="94" t="s">
        <v>184</v>
      </c>
      <c r="I110" s="105">
        <v>247807.04835499742</v>
      </c>
      <c r="J110" s="101">
        <v>449.8</v>
      </c>
      <c r="K110" s="101">
        <v>0</v>
      </c>
      <c r="L110" s="98">
        <v>1114.6361032927416</v>
      </c>
      <c r="M110" s="32">
        <v>4.5065741436751978E-3</v>
      </c>
      <c r="N110" s="41">
        <v>1.0320919287538797E-3</v>
      </c>
      <c r="O110" s="41">
        <v>1.802345465138684E-4</v>
      </c>
      <c r="P110" s="18"/>
      <c r="Q110" s="18"/>
      <c r="R110" s="18"/>
      <c r="S110" s="18"/>
    </row>
    <row r="111" spans="2:19" x14ac:dyDescent="0.2">
      <c r="B111" s="23" t="s">
        <v>1652</v>
      </c>
      <c r="C111" s="32" t="s">
        <v>1653</v>
      </c>
      <c r="D111" s="32" t="s">
        <v>284</v>
      </c>
      <c r="E111" s="32" t="s">
        <v>178</v>
      </c>
      <c r="F111" s="32" t="s">
        <v>1654</v>
      </c>
      <c r="G111" s="32" t="s">
        <v>690</v>
      </c>
      <c r="H111" s="94" t="s">
        <v>184</v>
      </c>
      <c r="I111" s="105">
        <v>45446.67131620727</v>
      </c>
      <c r="J111" s="101">
        <v>2167</v>
      </c>
      <c r="K111" s="101">
        <v>0</v>
      </c>
      <c r="L111" s="98">
        <v>984.82936742221159</v>
      </c>
      <c r="M111" s="32">
        <v>3.4235430545429013E-3</v>
      </c>
      <c r="N111" s="41">
        <v>9.1189800717347044E-4</v>
      </c>
      <c r="O111" s="41">
        <v>1.5924504320874715E-4</v>
      </c>
      <c r="P111" s="18"/>
      <c r="Q111" s="18"/>
      <c r="R111" s="18"/>
      <c r="S111" s="18"/>
    </row>
    <row r="112" spans="2:19" x14ac:dyDescent="0.2">
      <c r="B112" s="23" t="s">
        <v>1643</v>
      </c>
      <c r="C112" s="32" t="s">
        <v>1644</v>
      </c>
      <c r="D112" s="32" t="s">
        <v>284</v>
      </c>
      <c r="E112" s="32" t="s">
        <v>178</v>
      </c>
      <c r="F112" s="32" t="s">
        <v>1645</v>
      </c>
      <c r="G112" s="32" t="s">
        <v>406</v>
      </c>
      <c r="H112" s="94" t="s">
        <v>184</v>
      </c>
      <c r="I112" s="105">
        <v>30165.330804284884</v>
      </c>
      <c r="J112" s="101">
        <v>2185</v>
      </c>
      <c r="K112" s="101">
        <v>0</v>
      </c>
      <c r="L112" s="98">
        <v>659.11247807362474</v>
      </c>
      <c r="M112" s="32">
        <v>1.6576361320755741E-3</v>
      </c>
      <c r="N112" s="41">
        <v>6.1030202301108833E-4</v>
      </c>
      <c r="O112" s="41">
        <v>1.0657723918712168E-4</v>
      </c>
      <c r="P112" s="18"/>
      <c r="Q112" s="18"/>
      <c r="R112" s="18"/>
      <c r="S112" s="18"/>
    </row>
    <row r="113" spans="2:19" x14ac:dyDescent="0.2">
      <c r="B113" s="23" t="s">
        <v>1708</v>
      </c>
      <c r="C113" s="32" t="s">
        <v>1709</v>
      </c>
      <c r="D113" s="32" t="s">
        <v>284</v>
      </c>
      <c r="E113" s="32" t="s">
        <v>178</v>
      </c>
      <c r="F113" s="32" t="s">
        <v>1710</v>
      </c>
      <c r="G113" s="32" t="s">
        <v>907</v>
      </c>
      <c r="H113" s="94" t="s">
        <v>184</v>
      </c>
      <c r="I113" s="105">
        <v>102786.59640310532</v>
      </c>
      <c r="J113" s="101">
        <v>890</v>
      </c>
      <c r="K113" s="101">
        <v>0</v>
      </c>
      <c r="L113" s="98">
        <v>914.80070798763734</v>
      </c>
      <c r="M113" s="32">
        <v>1.89093393453567E-3</v>
      </c>
      <c r="N113" s="41">
        <v>8.4705530741669061E-4</v>
      </c>
      <c r="O113" s="41">
        <v>1.4792154162928165E-4</v>
      </c>
      <c r="P113" s="18"/>
      <c r="Q113" s="18"/>
      <c r="R113" s="18"/>
      <c r="S113" s="18"/>
    </row>
    <row r="114" spans="2:19" x14ac:dyDescent="0.2">
      <c r="B114" s="23" t="s">
        <v>1714</v>
      </c>
      <c r="C114" s="32" t="s">
        <v>1715</v>
      </c>
      <c r="D114" s="32" t="s">
        <v>284</v>
      </c>
      <c r="E114" s="32" t="s">
        <v>178</v>
      </c>
      <c r="F114" s="32" t="s">
        <v>1716</v>
      </c>
      <c r="G114" s="32" t="s">
        <v>690</v>
      </c>
      <c r="H114" s="94" t="s">
        <v>184</v>
      </c>
      <c r="I114" s="105">
        <v>766672.68606731703</v>
      </c>
      <c r="J114" s="101">
        <v>118.40000000000002</v>
      </c>
      <c r="K114" s="101">
        <v>0</v>
      </c>
      <c r="L114" s="98">
        <v>907.74046030370346</v>
      </c>
      <c r="M114" s="32">
        <v>1.5465868310032395E-3</v>
      </c>
      <c r="N114" s="41">
        <v>8.4051790509492342E-4</v>
      </c>
      <c r="O114" s="41">
        <v>1.4677991295259488E-4</v>
      </c>
      <c r="P114" s="18"/>
      <c r="Q114" s="18"/>
      <c r="R114" s="18"/>
      <c r="S114" s="18"/>
    </row>
    <row r="115" spans="2:19" x14ac:dyDescent="0.2">
      <c r="B115" s="23" t="s">
        <v>1658</v>
      </c>
      <c r="C115" s="32" t="s">
        <v>1659</v>
      </c>
      <c r="D115" s="32" t="s">
        <v>284</v>
      </c>
      <c r="E115" s="32" t="s">
        <v>178</v>
      </c>
      <c r="F115" s="32" t="s">
        <v>1660</v>
      </c>
      <c r="G115" s="32" t="s">
        <v>1186</v>
      </c>
      <c r="H115" s="94" t="s">
        <v>184</v>
      </c>
      <c r="I115" s="105">
        <v>4843.9285369675599</v>
      </c>
      <c r="J115" s="101">
        <v>3329.9999999999995</v>
      </c>
      <c r="K115" s="101">
        <v>0</v>
      </c>
      <c r="L115" s="98">
        <v>161.30282012499219</v>
      </c>
      <c r="M115" s="32">
        <v>3.4505985722599835E-4</v>
      </c>
      <c r="N115" s="41">
        <v>1.4935756902584391E-4</v>
      </c>
      <c r="O115" s="41">
        <v>2.6082360467917361E-5</v>
      </c>
      <c r="P115" s="18"/>
      <c r="Q115" s="18"/>
      <c r="R115" s="18"/>
      <c r="S115" s="18"/>
    </row>
    <row r="116" spans="2:19" x14ac:dyDescent="0.2">
      <c r="B116" s="23" t="s">
        <v>1670</v>
      </c>
      <c r="C116" s="32" t="s">
        <v>1671</v>
      </c>
      <c r="D116" s="32" t="s">
        <v>284</v>
      </c>
      <c r="E116" s="32" t="s">
        <v>178</v>
      </c>
      <c r="F116" s="32" t="s">
        <v>1672</v>
      </c>
      <c r="G116" s="32" t="s">
        <v>400</v>
      </c>
      <c r="H116" s="94" t="s">
        <v>184</v>
      </c>
      <c r="I116" s="105">
        <v>288038.02839648601</v>
      </c>
      <c r="J116" s="101">
        <v>1087</v>
      </c>
      <c r="K116" s="101">
        <v>0</v>
      </c>
      <c r="L116" s="98">
        <v>3130.9733684669668</v>
      </c>
      <c r="M116" s="32">
        <v>5.1061529812147103E-3</v>
      </c>
      <c r="N116" s="41">
        <v>2.899109703330158E-3</v>
      </c>
      <c r="O116" s="41">
        <v>5.0627246286534088E-4</v>
      </c>
      <c r="P116" s="18"/>
      <c r="Q116" s="18"/>
      <c r="R116" s="18"/>
      <c r="S116" s="18"/>
    </row>
    <row r="117" spans="2:19" x14ac:dyDescent="0.2">
      <c r="B117" s="23" t="s">
        <v>1706</v>
      </c>
      <c r="C117" s="32" t="s">
        <v>1707</v>
      </c>
      <c r="D117" s="32" t="s">
        <v>284</v>
      </c>
      <c r="E117" s="32" t="s">
        <v>178</v>
      </c>
      <c r="F117" s="32" t="s">
        <v>989</v>
      </c>
      <c r="G117" s="32" t="s">
        <v>400</v>
      </c>
      <c r="H117" s="94" t="s">
        <v>184</v>
      </c>
      <c r="I117" s="105">
        <v>13996.349428850894</v>
      </c>
      <c r="J117" s="101">
        <v>5308</v>
      </c>
      <c r="K117" s="101">
        <v>0</v>
      </c>
      <c r="L117" s="98">
        <v>742.92622768340539</v>
      </c>
      <c r="M117" s="32">
        <v>1.1069964469473488E-3</v>
      </c>
      <c r="N117" s="41">
        <v>6.8790896058947254E-4</v>
      </c>
      <c r="O117" s="41">
        <v>1.2012976373564542E-4</v>
      </c>
      <c r="P117" s="18"/>
      <c r="Q117" s="18"/>
      <c r="R117" s="18"/>
      <c r="S117" s="18"/>
    </row>
    <row r="118" spans="2:19" x14ac:dyDescent="0.2">
      <c r="B118" s="23" t="s">
        <v>1703</v>
      </c>
      <c r="C118" s="32" t="s">
        <v>1704</v>
      </c>
      <c r="D118" s="32" t="s">
        <v>284</v>
      </c>
      <c r="E118" s="32" t="s">
        <v>178</v>
      </c>
      <c r="F118" s="32" t="s">
        <v>1705</v>
      </c>
      <c r="G118" s="32" t="s">
        <v>425</v>
      </c>
      <c r="H118" s="94" t="s">
        <v>184</v>
      </c>
      <c r="I118" s="105">
        <v>37728.82514175096</v>
      </c>
      <c r="J118" s="101">
        <v>4200</v>
      </c>
      <c r="K118" s="101">
        <v>0</v>
      </c>
      <c r="L118" s="98">
        <v>1584.6106559535403</v>
      </c>
      <c r="M118" s="32">
        <v>7.0751830034880743E-4</v>
      </c>
      <c r="N118" s="41">
        <v>1.4672626011267024E-3</v>
      </c>
      <c r="O118" s="41">
        <v>2.5622854143440675E-4</v>
      </c>
      <c r="P118" s="18"/>
      <c r="Q118" s="18"/>
      <c r="R118" s="18"/>
      <c r="S118" s="18"/>
    </row>
    <row r="119" spans="2:19" x14ac:dyDescent="0.2">
      <c r="B119" s="23" t="s">
        <v>1646</v>
      </c>
      <c r="C119" s="32" t="s">
        <v>1647</v>
      </c>
      <c r="D119" s="32" t="s">
        <v>284</v>
      </c>
      <c r="E119" s="32" t="s">
        <v>178</v>
      </c>
      <c r="F119" s="32" t="s">
        <v>1648</v>
      </c>
      <c r="G119" s="32" t="s">
        <v>1416</v>
      </c>
      <c r="H119" s="94" t="s">
        <v>184</v>
      </c>
      <c r="I119" s="105">
        <v>60901.254443490128</v>
      </c>
      <c r="J119" s="101">
        <v>3549</v>
      </c>
      <c r="K119" s="101">
        <v>0</v>
      </c>
      <c r="L119" s="98">
        <v>2161.3855201994647</v>
      </c>
      <c r="M119" s="32">
        <v>3.8442053581116066E-3</v>
      </c>
      <c r="N119" s="41">
        <v>2.0013245073737776E-3</v>
      </c>
      <c r="O119" s="41">
        <v>3.4949194443281126E-4</v>
      </c>
      <c r="P119" s="18"/>
      <c r="Q119" s="18"/>
      <c r="R119" s="18"/>
      <c r="S119" s="18"/>
    </row>
    <row r="120" spans="2:19" x14ac:dyDescent="0.2">
      <c r="B120" s="23" t="s">
        <v>1696</v>
      </c>
      <c r="C120" s="32" t="s">
        <v>1697</v>
      </c>
      <c r="D120" s="32" t="s">
        <v>284</v>
      </c>
      <c r="E120" s="32" t="s">
        <v>178</v>
      </c>
      <c r="F120" s="32" t="s">
        <v>1698</v>
      </c>
      <c r="G120" s="32" t="s">
        <v>690</v>
      </c>
      <c r="H120" s="94" t="s">
        <v>184</v>
      </c>
      <c r="I120" s="105">
        <v>118300.10594383861</v>
      </c>
      <c r="J120" s="101">
        <v>320.60000000000002</v>
      </c>
      <c r="K120" s="101">
        <v>0</v>
      </c>
      <c r="L120" s="98">
        <v>379.27013965594659</v>
      </c>
      <c r="M120" s="32">
        <v>1.5816253369552648E-3</v>
      </c>
      <c r="N120" s="41">
        <v>3.5118335822776882E-4</v>
      </c>
      <c r="O120" s="41">
        <v>6.1327263153603445E-5</v>
      </c>
      <c r="P120" s="18"/>
      <c r="Q120" s="18"/>
      <c r="R120" s="18"/>
      <c r="S120" s="18"/>
    </row>
    <row r="121" spans="2:19" x14ac:dyDescent="0.2">
      <c r="B121" s="23" t="s">
        <v>1655</v>
      </c>
      <c r="C121" s="32" t="s">
        <v>1656</v>
      </c>
      <c r="D121" s="32" t="s">
        <v>284</v>
      </c>
      <c r="E121" s="32" t="s">
        <v>178</v>
      </c>
      <c r="F121" s="32" t="s">
        <v>1657</v>
      </c>
      <c r="G121" s="32" t="s">
        <v>545</v>
      </c>
      <c r="H121" s="94" t="s">
        <v>184</v>
      </c>
      <c r="I121" s="105">
        <v>104013.23317382783</v>
      </c>
      <c r="J121" s="101">
        <v>73.2</v>
      </c>
      <c r="K121" s="101">
        <v>0</v>
      </c>
      <c r="L121" s="98">
        <v>76.137686579223598</v>
      </c>
      <c r="M121" s="32">
        <v>5.9488898535442014E-4</v>
      </c>
      <c r="N121" s="41">
        <v>7.0499324003836948E-5</v>
      </c>
      <c r="O121" s="41">
        <v>1.2311319696790204E-5</v>
      </c>
      <c r="P121" s="18"/>
      <c r="Q121" s="18"/>
      <c r="R121" s="18"/>
      <c r="S121" s="18"/>
    </row>
    <row r="122" spans="2:19" x14ac:dyDescent="0.2">
      <c r="B122" s="23" t="s">
        <v>1667</v>
      </c>
      <c r="C122" s="32" t="s">
        <v>1668</v>
      </c>
      <c r="D122" s="32" t="s">
        <v>284</v>
      </c>
      <c r="E122" s="32" t="s">
        <v>178</v>
      </c>
      <c r="F122" s="32" t="s">
        <v>1669</v>
      </c>
      <c r="G122" s="32" t="s">
        <v>1186</v>
      </c>
      <c r="H122" s="94" t="s">
        <v>184</v>
      </c>
      <c r="I122" s="105">
        <v>19296.710106309998</v>
      </c>
      <c r="J122" s="101">
        <v>8635</v>
      </c>
      <c r="K122" s="101">
        <v>0</v>
      </c>
      <c r="L122" s="98">
        <v>1666.2709176798685</v>
      </c>
      <c r="M122" s="32">
        <v>2.9323633264915052E-3</v>
      </c>
      <c r="N122" s="41">
        <v>1.5428755269764026E-3</v>
      </c>
      <c r="O122" s="41">
        <v>2.6943285107139961E-4</v>
      </c>
      <c r="P122" s="18"/>
      <c r="Q122" s="18"/>
      <c r="R122" s="18"/>
      <c r="S122" s="18"/>
    </row>
    <row r="123" spans="2:19" x14ac:dyDescent="0.2">
      <c r="B123" s="23" t="s">
        <v>1711</v>
      </c>
      <c r="C123" s="32" t="s">
        <v>1712</v>
      </c>
      <c r="D123" s="32" t="s">
        <v>284</v>
      </c>
      <c r="E123" s="32" t="s">
        <v>178</v>
      </c>
      <c r="F123" s="32" t="s">
        <v>1713</v>
      </c>
      <c r="G123" s="32" t="s">
        <v>1416</v>
      </c>
      <c r="H123" s="94" t="s">
        <v>184</v>
      </c>
      <c r="I123" s="105">
        <v>55251.079947083403</v>
      </c>
      <c r="J123" s="101">
        <v>4809</v>
      </c>
      <c r="K123" s="101">
        <v>0</v>
      </c>
      <c r="L123" s="98">
        <v>2657.0244346552408</v>
      </c>
      <c r="M123" s="32">
        <v>5.5251079947083405E-3</v>
      </c>
      <c r="N123" s="41">
        <v>2.4602589718819598E-3</v>
      </c>
      <c r="O123" s="41">
        <v>4.2963581804113037E-4</v>
      </c>
      <c r="P123" s="18"/>
      <c r="Q123" s="18"/>
      <c r="R123" s="18"/>
      <c r="S123" s="18"/>
    </row>
    <row r="124" spans="2:19" x14ac:dyDescent="0.2">
      <c r="B124" s="23" t="s">
        <v>1661</v>
      </c>
      <c r="C124" s="32" t="s">
        <v>1662</v>
      </c>
      <c r="D124" s="32" t="s">
        <v>284</v>
      </c>
      <c r="E124" s="32" t="s">
        <v>178</v>
      </c>
      <c r="F124" s="32" t="s">
        <v>1663</v>
      </c>
      <c r="G124" s="32" t="s">
        <v>1416</v>
      </c>
      <c r="H124" s="94" t="s">
        <v>184</v>
      </c>
      <c r="I124" s="105">
        <v>32187.916234712186</v>
      </c>
      <c r="J124" s="101">
        <v>4233</v>
      </c>
      <c r="K124" s="101">
        <v>0</v>
      </c>
      <c r="L124" s="98">
        <v>1362.514494215367</v>
      </c>
      <c r="M124" s="32">
        <v>3.4681588330707914E-3</v>
      </c>
      <c r="N124" s="41">
        <v>1.2616137303786293E-3</v>
      </c>
      <c r="O124" s="41">
        <v>2.2031601278483243E-4</v>
      </c>
      <c r="P124" s="18"/>
      <c r="Q124" s="18"/>
      <c r="R124" s="18"/>
      <c r="S124" s="18"/>
    </row>
    <row r="125" spans="2:19" x14ac:dyDescent="0.2">
      <c r="B125" s="23" t="s">
        <v>1682</v>
      </c>
      <c r="C125" s="32" t="s">
        <v>1683</v>
      </c>
      <c r="D125" s="32" t="s">
        <v>284</v>
      </c>
      <c r="E125" s="32" t="s">
        <v>178</v>
      </c>
      <c r="F125" s="32" t="s">
        <v>3854</v>
      </c>
      <c r="G125" s="32" t="s">
        <v>400</v>
      </c>
      <c r="H125" s="94" t="s">
        <v>184</v>
      </c>
      <c r="I125" s="105">
        <v>83944.011829664159</v>
      </c>
      <c r="J125" s="101">
        <v>49.600000000000009</v>
      </c>
      <c r="K125" s="101">
        <v>0</v>
      </c>
      <c r="L125" s="98">
        <v>41.636229376546659</v>
      </c>
      <c r="M125" s="32">
        <v>8.8977501098719096E-4</v>
      </c>
      <c r="N125" s="41">
        <v>3.855286595897474E-5</v>
      </c>
      <c r="O125" s="41">
        <v>6.7324994211661657E-6</v>
      </c>
      <c r="P125" s="18"/>
      <c r="Q125" s="18"/>
      <c r="R125" s="18"/>
      <c r="S125" s="18"/>
    </row>
    <row r="126" spans="2:19" x14ac:dyDescent="0.2">
      <c r="B126" s="23" t="s">
        <v>1673</v>
      </c>
      <c r="C126" s="32" t="s">
        <v>1674</v>
      </c>
      <c r="D126" s="32" t="s">
        <v>284</v>
      </c>
      <c r="E126" s="32" t="s">
        <v>178</v>
      </c>
      <c r="F126" s="32" t="s">
        <v>1675</v>
      </c>
      <c r="G126" s="32" t="s">
        <v>545</v>
      </c>
      <c r="H126" s="94" t="s">
        <v>184</v>
      </c>
      <c r="I126" s="105">
        <v>417546.11657012341</v>
      </c>
      <c r="J126" s="101">
        <v>174.7</v>
      </c>
      <c r="K126" s="101">
        <v>0</v>
      </c>
      <c r="L126" s="98">
        <v>729.4530652319321</v>
      </c>
      <c r="M126" s="32">
        <v>1.9221105704590601E-3</v>
      </c>
      <c r="N126" s="41">
        <v>6.754335507405747E-4</v>
      </c>
      <c r="O126" s="41">
        <v>1.1795117888864876E-4</v>
      </c>
      <c r="P126" s="18"/>
      <c r="Q126" s="18"/>
      <c r="R126" s="18"/>
      <c r="S126" s="18"/>
    </row>
    <row r="127" spans="2:19" x14ac:dyDescent="0.2">
      <c r="B127" s="23" t="s">
        <v>1649</v>
      </c>
      <c r="C127" s="32" t="s">
        <v>1650</v>
      </c>
      <c r="D127" s="32" t="s">
        <v>284</v>
      </c>
      <c r="E127" s="32" t="s">
        <v>178</v>
      </c>
      <c r="F127" s="32" t="s">
        <v>1651</v>
      </c>
      <c r="G127" s="32" t="s">
        <v>934</v>
      </c>
      <c r="H127" s="94" t="s">
        <v>184</v>
      </c>
      <c r="I127" s="105">
        <v>37263.762076006016</v>
      </c>
      <c r="J127" s="101">
        <v>3016</v>
      </c>
      <c r="K127" s="101">
        <v>0</v>
      </c>
      <c r="L127" s="98">
        <v>1123.8750638378751</v>
      </c>
      <c r="M127" s="32">
        <v>3.5385687921011106E-3</v>
      </c>
      <c r="N127" s="41">
        <v>1.0406466997509246E-3</v>
      </c>
      <c r="O127" s="41">
        <v>1.8172846893320559E-4</v>
      </c>
      <c r="P127" s="18"/>
      <c r="Q127" s="18"/>
      <c r="R127" s="18"/>
      <c r="S127" s="18"/>
    </row>
    <row r="128" spans="2:19" x14ac:dyDescent="0.2">
      <c r="B128" s="23" t="s">
        <v>1699</v>
      </c>
      <c r="C128" s="32" t="s">
        <v>1700</v>
      </c>
      <c r="D128" s="32" t="s">
        <v>284</v>
      </c>
      <c r="E128" s="32" t="s">
        <v>178</v>
      </c>
      <c r="F128" s="32" t="s">
        <v>1701</v>
      </c>
      <c r="G128" s="32" t="s">
        <v>1702</v>
      </c>
      <c r="H128" s="94" t="s">
        <v>184</v>
      </c>
      <c r="I128" s="105">
        <v>11097.877212087451</v>
      </c>
      <c r="J128" s="101">
        <v>40010</v>
      </c>
      <c r="K128" s="101">
        <v>0</v>
      </c>
      <c r="L128" s="98">
        <v>4440.2606725561891</v>
      </c>
      <c r="M128" s="32">
        <v>7.684552626464465E-4</v>
      </c>
      <c r="N128" s="41">
        <v>4.1114379734970121E-3</v>
      </c>
      <c r="O128" s="41">
        <v>7.1798173983186149E-4</v>
      </c>
      <c r="P128" s="18"/>
      <c r="Q128" s="18"/>
      <c r="R128" s="18"/>
      <c r="S128" s="18"/>
    </row>
    <row r="129" spans="2:19" x14ac:dyDescent="0.2">
      <c r="B129" s="23" t="s">
        <v>1693</v>
      </c>
      <c r="C129" s="32" t="s">
        <v>1694</v>
      </c>
      <c r="D129" s="32" t="s">
        <v>284</v>
      </c>
      <c r="E129" s="32" t="s">
        <v>178</v>
      </c>
      <c r="F129" s="32" t="s">
        <v>1695</v>
      </c>
      <c r="G129" s="32" t="s">
        <v>400</v>
      </c>
      <c r="H129" s="94" t="s">
        <v>184</v>
      </c>
      <c r="I129" s="105">
        <v>228000.28411213978</v>
      </c>
      <c r="J129" s="101">
        <v>63.5</v>
      </c>
      <c r="K129" s="101">
        <v>0</v>
      </c>
      <c r="L129" s="98">
        <v>144.78018041120876</v>
      </c>
      <c r="M129" s="32">
        <v>1.7117948079536779E-3</v>
      </c>
      <c r="N129" s="41">
        <v>1.3405851040040699E-4</v>
      </c>
      <c r="O129" s="41">
        <v>2.3410680924047715E-5</v>
      </c>
      <c r="P129" s="18"/>
      <c r="Q129" s="18"/>
      <c r="R129" s="18"/>
      <c r="S129" s="18"/>
    </row>
    <row r="130" spans="2:19" x14ac:dyDescent="0.2">
      <c r="B130" s="23" t="s">
        <v>1676</v>
      </c>
      <c r="C130" s="32" t="s">
        <v>1677</v>
      </c>
      <c r="D130" s="32" t="s">
        <v>284</v>
      </c>
      <c r="E130" s="32" t="s">
        <v>178</v>
      </c>
      <c r="F130" s="32" t="s">
        <v>1678</v>
      </c>
      <c r="G130" s="32" t="s">
        <v>545</v>
      </c>
      <c r="H130" s="94" t="s">
        <v>184</v>
      </c>
      <c r="I130" s="105">
        <v>9877.4815442899599</v>
      </c>
      <c r="J130" s="101">
        <v>350.9</v>
      </c>
      <c r="K130" s="101">
        <v>0</v>
      </c>
      <c r="L130" s="98">
        <v>34.66008263489509</v>
      </c>
      <c r="M130" s="32">
        <v>2.0962619603964304E-4</v>
      </c>
      <c r="N130" s="41">
        <v>3.2093336499457231E-5</v>
      </c>
      <c r="O130" s="41">
        <v>5.6044697075390355E-6</v>
      </c>
      <c r="P130" s="18"/>
      <c r="Q130" s="18"/>
      <c r="R130" s="18"/>
      <c r="S130" s="18"/>
    </row>
    <row r="131" spans="2:19" x14ac:dyDescent="0.2">
      <c r="B131" s="23" t="s">
        <v>1691</v>
      </c>
      <c r="C131" s="32" t="s">
        <v>1692</v>
      </c>
      <c r="D131" s="32" t="s">
        <v>284</v>
      </c>
      <c r="E131" s="32" t="s">
        <v>178</v>
      </c>
      <c r="F131" s="32" t="s">
        <v>1678</v>
      </c>
      <c r="G131" s="32" t="s">
        <v>545</v>
      </c>
      <c r="H131" s="94" t="s">
        <v>184</v>
      </c>
      <c r="I131" s="105">
        <v>283677.11129709193</v>
      </c>
      <c r="J131" s="101">
        <v>336.66</v>
      </c>
      <c r="K131" s="101">
        <v>0</v>
      </c>
      <c r="L131" s="98">
        <v>955.02736242470701</v>
      </c>
      <c r="M131" s="32">
        <v>6.0203760926387578E-3</v>
      </c>
      <c r="N131" s="41">
        <v>8.8430298425276664E-4</v>
      </c>
      <c r="O131" s="41">
        <v>1.5442611545280797E-4</v>
      </c>
      <c r="P131" s="18"/>
      <c r="Q131" s="18"/>
      <c r="R131" s="18"/>
      <c r="S131" s="18"/>
    </row>
    <row r="132" spans="2:19" x14ac:dyDescent="0.2">
      <c r="B132" s="23" t="s">
        <v>1633</v>
      </c>
      <c r="C132" s="32" t="s">
        <v>1634</v>
      </c>
      <c r="D132" s="32" t="s">
        <v>284</v>
      </c>
      <c r="E132" s="32" t="s">
        <v>178</v>
      </c>
      <c r="F132" s="32" t="s">
        <v>1635</v>
      </c>
      <c r="G132" s="32" t="s">
        <v>499</v>
      </c>
      <c r="H132" s="94" t="s">
        <v>184</v>
      </c>
      <c r="I132" s="105">
        <v>53807.304803761079</v>
      </c>
      <c r="J132" s="101">
        <v>1462</v>
      </c>
      <c r="K132" s="101">
        <v>0</v>
      </c>
      <c r="L132" s="98">
        <v>786.66279623098694</v>
      </c>
      <c r="M132" s="32">
        <v>6.0833384270148894E-3</v>
      </c>
      <c r="N132" s="41">
        <v>7.2840662548297587E-4</v>
      </c>
      <c r="O132" s="41">
        <v>1.2720188402222095E-4</v>
      </c>
      <c r="P132" s="18"/>
      <c r="Q132" s="18"/>
      <c r="R132" s="18"/>
      <c r="S132" s="18"/>
    </row>
    <row r="133" spans="2:19" x14ac:dyDescent="0.2">
      <c r="B133" s="23" t="s">
        <v>1664</v>
      </c>
      <c r="C133" s="32" t="s">
        <v>1665</v>
      </c>
      <c r="D133" s="32" t="s">
        <v>284</v>
      </c>
      <c r="E133" s="32" t="s">
        <v>178</v>
      </c>
      <c r="F133" s="32" t="s">
        <v>1666</v>
      </c>
      <c r="G133" s="32" t="s">
        <v>400</v>
      </c>
      <c r="H133" s="94" t="s">
        <v>184</v>
      </c>
      <c r="I133" s="105">
        <v>1493131.3138035429</v>
      </c>
      <c r="J133" s="101">
        <v>171.4</v>
      </c>
      <c r="K133" s="101">
        <v>0</v>
      </c>
      <c r="L133" s="98">
        <v>2559.2270716273115</v>
      </c>
      <c r="M133" s="32">
        <v>8.1689795244975806E-3</v>
      </c>
      <c r="N133" s="41">
        <v>2.3697039748417914E-3</v>
      </c>
      <c r="O133" s="41">
        <v>4.1382216969121529E-4</v>
      </c>
      <c r="P133" s="18"/>
      <c r="Q133" s="18"/>
      <c r="R133" s="18"/>
      <c r="S133" s="18"/>
    </row>
    <row r="134" spans="2:19" s="164" customFormat="1" x14ac:dyDescent="0.2">
      <c r="B134" s="133" t="s">
        <v>1717</v>
      </c>
      <c r="C134" s="171" t="s">
        <v>178</v>
      </c>
      <c r="D134" s="171" t="s">
        <v>178</v>
      </c>
      <c r="E134" s="171" t="s">
        <v>178</v>
      </c>
      <c r="F134" s="171" t="s">
        <v>178</v>
      </c>
      <c r="G134" s="171" t="s">
        <v>178</v>
      </c>
      <c r="H134" s="172" t="s">
        <v>178</v>
      </c>
      <c r="I134" s="182" t="s">
        <v>178</v>
      </c>
      <c r="J134" s="168" t="s">
        <v>178</v>
      </c>
      <c r="K134" s="168" t="s">
        <v>178</v>
      </c>
      <c r="L134" s="199">
        <v>0</v>
      </c>
      <c r="M134" s="171" t="s">
        <v>178</v>
      </c>
      <c r="N134" s="167">
        <v>0</v>
      </c>
      <c r="O134" s="167">
        <v>0</v>
      </c>
    </row>
    <row r="135" spans="2:19" s="164" customFormat="1" x14ac:dyDescent="0.2">
      <c r="B135" s="133" t="s">
        <v>1718</v>
      </c>
      <c r="C135" s="171" t="s">
        <v>178</v>
      </c>
      <c r="D135" s="171" t="s">
        <v>178</v>
      </c>
      <c r="E135" s="171" t="s">
        <v>178</v>
      </c>
      <c r="F135" s="171" t="s">
        <v>178</v>
      </c>
      <c r="G135" s="171" t="s">
        <v>178</v>
      </c>
      <c r="H135" s="172" t="s">
        <v>178</v>
      </c>
      <c r="I135" s="182" t="s">
        <v>178</v>
      </c>
      <c r="J135" s="168" t="s">
        <v>178</v>
      </c>
      <c r="K135" s="168" t="s">
        <v>178</v>
      </c>
      <c r="L135" s="199">
        <v>0</v>
      </c>
      <c r="M135" s="171" t="s">
        <v>178</v>
      </c>
      <c r="N135" s="167">
        <v>0</v>
      </c>
      <c r="O135" s="167">
        <v>0</v>
      </c>
    </row>
    <row r="136" spans="2:19" s="164" customFormat="1" x14ac:dyDescent="0.2">
      <c r="B136" s="133" t="s">
        <v>1719</v>
      </c>
      <c r="C136" s="171" t="s">
        <v>178</v>
      </c>
      <c r="D136" s="171" t="s">
        <v>178</v>
      </c>
      <c r="E136" s="171" t="s">
        <v>178</v>
      </c>
      <c r="F136" s="171" t="s">
        <v>178</v>
      </c>
      <c r="G136" s="171" t="s">
        <v>178</v>
      </c>
      <c r="H136" s="172" t="s">
        <v>178</v>
      </c>
      <c r="I136" s="182" t="s">
        <v>178</v>
      </c>
      <c r="J136" s="168" t="s">
        <v>178</v>
      </c>
      <c r="K136" s="168" t="s">
        <v>178</v>
      </c>
      <c r="L136" s="199">
        <v>0</v>
      </c>
      <c r="M136" s="171" t="s">
        <v>178</v>
      </c>
      <c r="N136" s="167">
        <v>0</v>
      </c>
      <c r="O136" s="167">
        <v>0</v>
      </c>
    </row>
    <row r="137" spans="2:19" s="164" customFormat="1" x14ac:dyDescent="0.2">
      <c r="B137" s="133" t="s">
        <v>375</v>
      </c>
      <c r="C137" s="171" t="s">
        <v>178</v>
      </c>
      <c r="D137" s="171" t="s">
        <v>178</v>
      </c>
      <c r="E137" s="171" t="s">
        <v>178</v>
      </c>
      <c r="F137" s="171" t="s">
        <v>178</v>
      </c>
      <c r="G137" s="171" t="s">
        <v>178</v>
      </c>
      <c r="H137" s="172" t="s">
        <v>178</v>
      </c>
      <c r="I137" s="182" t="s">
        <v>178</v>
      </c>
      <c r="J137" s="168" t="s">
        <v>178</v>
      </c>
      <c r="K137" s="168" t="s">
        <v>178</v>
      </c>
      <c r="L137" s="199">
        <v>362963.96810969926</v>
      </c>
      <c r="M137" s="171" t="s">
        <v>178</v>
      </c>
      <c r="N137" s="167">
        <v>0.3360847372589682</v>
      </c>
      <c r="O137" s="167">
        <v>5.8690586102381669E-2</v>
      </c>
    </row>
    <row r="138" spans="2:19" s="164" customFormat="1" x14ac:dyDescent="0.2">
      <c r="B138" s="133" t="s">
        <v>155</v>
      </c>
      <c r="C138" s="171" t="s">
        <v>178</v>
      </c>
      <c r="D138" s="171" t="s">
        <v>178</v>
      </c>
      <c r="E138" s="171" t="s">
        <v>178</v>
      </c>
      <c r="F138" s="171" t="s">
        <v>178</v>
      </c>
      <c r="G138" s="171" t="s">
        <v>178</v>
      </c>
      <c r="H138" s="172" t="s">
        <v>178</v>
      </c>
      <c r="I138" s="182" t="s">
        <v>178</v>
      </c>
      <c r="J138" s="168" t="s">
        <v>178</v>
      </c>
      <c r="K138" s="168" t="s">
        <v>178</v>
      </c>
      <c r="L138" s="199">
        <v>127314.95172305615</v>
      </c>
      <c r="M138" s="171" t="s">
        <v>178</v>
      </c>
      <c r="N138" s="167">
        <v>0.11788666605620056</v>
      </c>
      <c r="O138" s="167">
        <v>2.0586586528512547E-2</v>
      </c>
    </row>
    <row r="139" spans="2:19" x14ac:dyDescent="0.2">
      <c r="B139" s="23" t="s">
        <v>1720</v>
      </c>
      <c r="C139" s="32" t="s">
        <v>1721</v>
      </c>
      <c r="D139" s="32" t="s">
        <v>1722</v>
      </c>
      <c r="E139" s="32" t="s">
        <v>1198</v>
      </c>
      <c r="F139" s="32" t="s">
        <v>178</v>
      </c>
      <c r="G139" s="32" t="s">
        <v>1218</v>
      </c>
      <c r="H139" s="94" t="s">
        <v>136</v>
      </c>
      <c r="I139" s="105">
        <v>980015.2016649096</v>
      </c>
      <c r="J139" s="101">
        <v>17.2</v>
      </c>
      <c r="K139" s="101">
        <v>0</v>
      </c>
      <c r="L139" s="98">
        <v>631.77267971621848</v>
      </c>
      <c r="M139" s="32">
        <v>1.8708041683033348E-3</v>
      </c>
      <c r="N139" s="41">
        <v>5.8498686846416377E-4</v>
      </c>
      <c r="O139" s="41">
        <v>1.0215644558087549E-4</v>
      </c>
      <c r="P139" s="18"/>
      <c r="Q139" s="18"/>
      <c r="R139" s="18"/>
      <c r="S139" s="18"/>
    </row>
    <row r="140" spans="2:19" x14ac:dyDescent="0.2">
      <c r="B140" s="23" t="s">
        <v>1723</v>
      </c>
      <c r="C140" s="32" t="s">
        <v>1724</v>
      </c>
      <c r="D140" s="32" t="s">
        <v>1722</v>
      </c>
      <c r="E140" s="32" t="s">
        <v>1198</v>
      </c>
      <c r="F140" s="32" t="s">
        <v>178</v>
      </c>
      <c r="G140" s="32" t="s">
        <v>1218</v>
      </c>
      <c r="H140" s="94" t="s">
        <v>136</v>
      </c>
      <c r="I140" s="105">
        <v>1597.3062752779265</v>
      </c>
      <c r="J140" s="101">
        <v>16.100000000000001</v>
      </c>
      <c r="K140" s="101">
        <v>0</v>
      </c>
      <c r="L140" s="98">
        <v>0.963859292799644</v>
      </c>
      <c r="M140" s="32">
        <v>3.0491845766988127E-6</v>
      </c>
      <c r="N140" s="41">
        <v>8.9248086762507165E-7</v>
      </c>
      <c r="O140" s="41">
        <v>1.558542218646373E-7</v>
      </c>
      <c r="P140" s="18"/>
      <c r="Q140" s="18"/>
      <c r="R140" s="18"/>
      <c r="S140" s="18"/>
    </row>
    <row r="141" spans="2:19" x14ac:dyDescent="0.2">
      <c r="B141" s="23" t="s">
        <v>1772</v>
      </c>
      <c r="C141" s="32" t="s">
        <v>1773</v>
      </c>
      <c r="D141" s="32" t="s">
        <v>1730</v>
      </c>
      <c r="E141" s="32" t="s">
        <v>1198</v>
      </c>
      <c r="F141" s="32" t="s">
        <v>1628</v>
      </c>
      <c r="G141" s="32" t="s">
        <v>1290</v>
      </c>
      <c r="H141" s="94" t="s">
        <v>136</v>
      </c>
      <c r="I141" s="105">
        <v>109715.83293480477</v>
      </c>
      <c r="J141" s="101">
        <v>607</v>
      </c>
      <c r="K141" s="101">
        <v>0</v>
      </c>
      <c r="L141" s="98">
        <v>2496.0746966067613</v>
      </c>
      <c r="M141" s="32">
        <v>3.2567797641572306E-3</v>
      </c>
      <c r="N141" s="41">
        <v>2.3112283375034686E-3</v>
      </c>
      <c r="O141" s="41">
        <v>4.0361055027616285E-4</v>
      </c>
      <c r="P141" s="18"/>
      <c r="Q141" s="18"/>
      <c r="R141" s="18"/>
      <c r="S141" s="18"/>
    </row>
    <row r="142" spans="2:19" x14ac:dyDescent="0.2">
      <c r="B142" s="23" t="s">
        <v>1746</v>
      </c>
      <c r="C142" s="32" t="s">
        <v>1747</v>
      </c>
      <c r="D142" s="32" t="s">
        <v>1730</v>
      </c>
      <c r="E142" s="32" t="s">
        <v>1198</v>
      </c>
      <c r="F142" s="32" t="s">
        <v>178</v>
      </c>
      <c r="G142" s="32" t="s">
        <v>1341</v>
      </c>
      <c r="H142" s="94" t="s">
        <v>136</v>
      </c>
      <c r="I142" s="105">
        <v>41330.403891198432</v>
      </c>
      <c r="J142" s="101">
        <v>1358</v>
      </c>
      <c r="K142" s="101">
        <v>0</v>
      </c>
      <c r="L142" s="98">
        <v>2103.6282842855771</v>
      </c>
      <c r="M142" s="32">
        <v>1.2027515091997203E-3</v>
      </c>
      <c r="N142" s="41">
        <v>1.9478444730937456E-3</v>
      </c>
      <c r="O142" s="41">
        <v>3.4015270879161647E-4</v>
      </c>
      <c r="P142" s="18"/>
      <c r="Q142" s="18"/>
      <c r="R142" s="18"/>
      <c r="S142" s="18"/>
    </row>
    <row r="143" spans="2:19" x14ac:dyDescent="0.2">
      <c r="B143" s="23" t="s">
        <v>1744</v>
      </c>
      <c r="C143" s="32" t="s">
        <v>1745</v>
      </c>
      <c r="D143" s="32" t="s">
        <v>1730</v>
      </c>
      <c r="E143" s="32" t="s">
        <v>1198</v>
      </c>
      <c r="F143" s="32" t="s">
        <v>178</v>
      </c>
      <c r="G143" s="32" t="s">
        <v>1290</v>
      </c>
      <c r="H143" s="94" t="s">
        <v>136</v>
      </c>
      <c r="I143" s="105">
        <v>5066.8394096811071</v>
      </c>
      <c r="J143" s="101">
        <v>7414</v>
      </c>
      <c r="K143" s="101">
        <v>0</v>
      </c>
      <c r="L143" s="98">
        <v>1407.9567156251885</v>
      </c>
      <c r="M143" s="32">
        <v>1.4050589074936985E-4</v>
      </c>
      <c r="N143" s="41">
        <v>1.303690736320905E-3</v>
      </c>
      <c r="O143" s="41">
        <v>2.2766393390831585E-4</v>
      </c>
      <c r="P143" s="18"/>
      <c r="Q143" s="18"/>
      <c r="R143" s="18"/>
      <c r="S143" s="18"/>
    </row>
    <row r="144" spans="2:19" x14ac:dyDescent="0.2">
      <c r="B144" s="23" t="s">
        <v>1763</v>
      </c>
      <c r="C144" s="32" t="s">
        <v>1764</v>
      </c>
      <c r="D144" s="32" t="s">
        <v>1730</v>
      </c>
      <c r="E144" s="32" t="s">
        <v>1198</v>
      </c>
      <c r="F144" s="32" t="s">
        <v>1689</v>
      </c>
      <c r="G144" s="32" t="s">
        <v>1213</v>
      </c>
      <c r="H144" s="94" t="s">
        <v>136</v>
      </c>
      <c r="I144" s="105">
        <v>30135.893602155185</v>
      </c>
      <c r="J144" s="101">
        <v>198</v>
      </c>
      <c r="K144" s="101">
        <v>0</v>
      </c>
      <c r="L144" s="98">
        <v>223.63967178660522</v>
      </c>
      <c r="M144" s="32">
        <v>1.1701307009915737E-3</v>
      </c>
      <c r="N144" s="41">
        <v>2.0707807643971643E-4</v>
      </c>
      <c r="O144" s="41">
        <v>3.6162111300626881E-5</v>
      </c>
      <c r="P144" s="18"/>
      <c r="Q144" s="18"/>
      <c r="R144" s="18"/>
      <c r="S144" s="18"/>
    </row>
    <row r="145" spans="2:19" x14ac:dyDescent="0.2">
      <c r="B145" s="23" t="s">
        <v>1742</v>
      </c>
      <c r="C145" s="32" t="s">
        <v>1743</v>
      </c>
      <c r="D145" s="32" t="s">
        <v>1730</v>
      </c>
      <c r="E145" s="32" t="s">
        <v>1198</v>
      </c>
      <c r="F145" s="32" t="s">
        <v>178</v>
      </c>
      <c r="G145" s="32" t="s">
        <v>1341</v>
      </c>
      <c r="H145" s="94" t="s">
        <v>136</v>
      </c>
      <c r="I145" s="105">
        <v>128570.77697240512</v>
      </c>
      <c r="J145" s="101">
        <v>1872</v>
      </c>
      <c r="K145" s="101">
        <v>0</v>
      </c>
      <c r="L145" s="98">
        <v>9020.8548530695443</v>
      </c>
      <c r="M145" s="32">
        <v>3.6905417750444278E-3</v>
      </c>
      <c r="N145" s="41">
        <v>8.3528170824627643E-3</v>
      </c>
      <c r="O145" s="41">
        <v>1.4586551420750179E-3</v>
      </c>
      <c r="P145" s="18"/>
      <c r="Q145" s="18"/>
      <c r="R145" s="18"/>
      <c r="S145" s="18"/>
    </row>
    <row r="146" spans="2:19" x14ac:dyDescent="0.2">
      <c r="B146" s="23" t="s">
        <v>1768</v>
      </c>
      <c r="C146" s="32" t="s">
        <v>1769</v>
      </c>
      <c r="D146" s="32" t="s">
        <v>1730</v>
      </c>
      <c r="E146" s="32" t="s">
        <v>1198</v>
      </c>
      <c r="F146" s="32" t="s">
        <v>1601</v>
      </c>
      <c r="G146" s="32" t="s">
        <v>1290</v>
      </c>
      <c r="H146" s="94" t="s">
        <v>136</v>
      </c>
      <c r="I146" s="105">
        <v>107375.99143902205</v>
      </c>
      <c r="J146" s="101">
        <v>763</v>
      </c>
      <c r="K146" s="101">
        <v>0</v>
      </c>
      <c r="L146" s="98">
        <v>3070.6569969037278</v>
      </c>
      <c r="M146" s="32">
        <v>2.2022458134236846E-3</v>
      </c>
      <c r="N146" s="41">
        <v>2.8432600497273002E-3</v>
      </c>
      <c r="O146" s="41">
        <v>4.9651941983726376E-4</v>
      </c>
      <c r="P146" s="18"/>
      <c r="Q146" s="18"/>
      <c r="R146" s="18"/>
      <c r="S146" s="18"/>
    </row>
    <row r="147" spans="2:19" x14ac:dyDescent="0.2">
      <c r="B147" s="23" t="s">
        <v>1752</v>
      </c>
      <c r="C147" s="32" t="s">
        <v>1753</v>
      </c>
      <c r="D147" s="32" t="s">
        <v>1754</v>
      </c>
      <c r="E147" s="32" t="s">
        <v>1198</v>
      </c>
      <c r="F147" s="32" t="s">
        <v>178</v>
      </c>
      <c r="G147" s="32" t="s">
        <v>1290</v>
      </c>
      <c r="H147" s="94" t="s">
        <v>136</v>
      </c>
      <c r="I147" s="105">
        <v>11510.674161386776</v>
      </c>
      <c r="J147" s="101">
        <v>18835</v>
      </c>
      <c r="K147" s="101">
        <v>0</v>
      </c>
      <c r="L147" s="98">
        <v>8125.7969723458482</v>
      </c>
      <c r="M147" s="32">
        <v>1.2131712284453944E-4</v>
      </c>
      <c r="N147" s="41">
        <v>7.5240425508164817E-3</v>
      </c>
      <c r="O147" s="41">
        <v>1.3139259782166575E-3</v>
      </c>
      <c r="P147" s="18"/>
      <c r="Q147" s="18"/>
      <c r="R147" s="18"/>
      <c r="S147" s="18"/>
    </row>
    <row r="148" spans="2:19" x14ac:dyDescent="0.2">
      <c r="B148" s="23" t="s">
        <v>1765</v>
      </c>
      <c r="C148" s="32" t="s">
        <v>1766</v>
      </c>
      <c r="D148" s="32" t="s">
        <v>379</v>
      </c>
      <c r="E148" s="32" t="s">
        <v>1198</v>
      </c>
      <c r="F148" s="32" t="s">
        <v>1767</v>
      </c>
      <c r="G148" s="32" t="s">
        <v>1253</v>
      </c>
      <c r="H148" s="94" t="s">
        <v>136</v>
      </c>
      <c r="I148" s="105">
        <v>217.5024369371024</v>
      </c>
      <c r="J148" s="101">
        <v>14368</v>
      </c>
      <c r="K148" s="101">
        <v>0</v>
      </c>
      <c r="L148" s="98">
        <v>117.12781149646811</v>
      </c>
      <c r="M148" s="32">
        <v>9.5761231373098269E-6</v>
      </c>
      <c r="N148" s="41">
        <v>1.0845393265210041E-4</v>
      </c>
      <c r="O148" s="41">
        <v>1.8939345250764283E-5</v>
      </c>
      <c r="P148" s="18"/>
      <c r="Q148" s="18"/>
      <c r="R148" s="18"/>
      <c r="S148" s="18"/>
    </row>
    <row r="149" spans="2:19" x14ac:dyDescent="0.2">
      <c r="B149" s="23" t="s">
        <v>1748</v>
      </c>
      <c r="C149" s="32" t="s">
        <v>1749</v>
      </c>
      <c r="D149" s="32" t="s">
        <v>1730</v>
      </c>
      <c r="E149" s="32" t="s">
        <v>1198</v>
      </c>
      <c r="F149" s="32" t="s">
        <v>178</v>
      </c>
      <c r="G149" s="32" t="s">
        <v>1735</v>
      </c>
      <c r="H149" s="94" t="s">
        <v>136</v>
      </c>
      <c r="I149" s="105">
        <v>59551.40789918942</v>
      </c>
      <c r="J149" s="101">
        <v>3510</v>
      </c>
      <c r="K149" s="101">
        <v>0</v>
      </c>
      <c r="L149" s="98">
        <v>7834.2735558130707</v>
      </c>
      <c r="M149" s="32">
        <v>1.3016255924620157E-3</v>
      </c>
      <c r="N149" s="41">
        <v>7.2541078480400237E-3</v>
      </c>
      <c r="O149" s="41">
        <v>1.2667871939786961E-3</v>
      </c>
      <c r="P149" s="18"/>
      <c r="Q149" s="18"/>
      <c r="R149" s="18"/>
      <c r="S149" s="18"/>
    </row>
    <row r="150" spans="2:19" x14ac:dyDescent="0.2">
      <c r="B150" s="23" t="s">
        <v>1759</v>
      </c>
      <c r="C150" s="32" t="s">
        <v>1760</v>
      </c>
      <c r="D150" s="32" t="s">
        <v>1754</v>
      </c>
      <c r="E150" s="32" t="s">
        <v>1198</v>
      </c>
      <c r="F150" s="32" t="s">
        <v>1212</v>
      </c>
      <c r="G150" s="32" t="s">
        <v>1213</v>
      </c>
      <c r="H150" s="94" t="s">
        <v>136</v>
      </c>
      <c r="I150" s="105">
        <v>175624.79233776141</v>
      </c>
      <c r="J150" s="101">
        <v>1542</v>
      </c>
      <c r="K150" s="101">
        <v>0</v>
      </c>
      <c r="L150" s="98">
        <v>10150.087348310391</v>
      </c>
      <c r="M150" s="32">
        <v>1.7239895904238057E-4</v>
      </c>
      <c r="N150" s="41">
        <v>9.3984244700054502E-3</v>
      </c>
      <c r="O150" s="41">
        <v>1.641249897517822E-3</v>
      </c>
      <c r="P150" s="18"/>
      <c r="Q150" s="18"/>
      <c r="R150" s="18"/>
      <c r="S150" s="18"/>
    </row>
    <row r="151" spans="2:19" x14ac:dyDescent="0.2">
      <c r="B151" s="23" t="s">
        <v>1750</v>
      </c>
      <c r="C151" s="32" t="s">
        <v>1751</v>
      </c>
      <c r="D151" s="32" t="s">
        <v>1730</v>
      </c>
      <c r="E151" s="32" t="s">
        <v>1198</v>
      </c>
      <c r="F151" s="32" t="s">
        <v>178</v>
      </c>
      <c r="G151" s="32" t="s">
        <v>1213</v>
      </c>
      <c r="H151" s="94" t="s">
        <v>136</v>
      </c>
      <c r="I151" s="105">
        <v>19636.746197341748</v>
      </c>
      <c r="J151" s="101">
        <v>4306</v>
      </c>
      <c r="K151" s="101">
        <v>0</v>
      </c>
      <c r="L151" s="98">
        <v>3169.1524751422767</v>
      </c>
      <c r="M151" s="32">
        <v>1.2195027192363002E-3</v>
      </c>
      <c r="N151" s="41">
        <v>2.9344614631827384E-3</v>
      </c>
      <c r="O151" s="41">
        <v>5.1244595209433798E-4</v>
      </c>
      <c r="P151" s="18"/>
      <c r="Q151" s="18"/>
      <c r="R151" s="18"/>
      <c r="S151" s="18"/>
    </row>
    <row r="152" spans="2:19" x14ac:dyDescent="0.2">
      <c r="B152" s="23" t="s">
        <v>1725</v>
      </c>
      <c r="C152" s="32" t="s">
        <v>1726</v>
      </c>
      <c r="D152" s="32" t="s">
        <v>379</v>
      </c>
      <c r="E152" s="32" t="s">
        <v>1198</v>
      </c>
      <c r="F152" s="32" t="s">
        <v>1727</v>
      </c>
      <c r="G152" s="32" t="s">
        <v>1223</v>
      </c>
      <c r="H152" s="94" t="s">
        <v>136</v>
      </c>
      <c r="I152" s="105">
        <v>75606.021063522334</v>
      </c>
      <c r="J152" s="101">
        <v>5654</v>
      </c>
      <c r="K152" s="101">
        <v>0</v>
      </c>
      <c r="L152" s="98">
        <v>16021.817086944227</v>
      </c>
      <c r="M152" s="32">
        <v>1.5586851423393434E-3</v>
      </c>
      <c r="N152" s="41">
        <v>1.4835324327426005E-2</v>
      </c>
      <c r="O152" s="41">
        <v>2.590697473788121E-3</v>
      </c>
      <c r="P152" s="18"/>
      <c r="Q152" s="18"/>
      <c r="R152" s="18"/>
      <c r="S152" s="18"/>
    </row>
    <row r="153" spans="2:19" x14ac:dyDescent="0.2">
      <c r="B153" s="23" t="s">
        <v>1783</v>
      </c>
      <c r="C153" s="32" t="s">
        <v>1784</v>
      </c>
      <c r="D153" s="32" t="s">
        <v>1730</v>
      </c>
      <c r="E153" s="32" t="s">
        <v>1198</v>
      </c>
      <c r="F153" s="32" t="s">
        <v>906</v>
      </c>
      <c r="G153" s="32" t="s">
        <v>1341</v>
      </c>
      <c r="H153" s="94" t="s">
        <v>136</v>
      </c>
      <c r="I153" s="105">
        <v>4694.973693731733</v>
      </c>
      <c r="J153" s="101">
        <v>11402</v>
      </c>
      <c r="K153" s="101">
        <v>0</v>
      </c>
      <c r="L153" s="98">
        <v>2006.3827351339585</v>
      </c>
      <c r="M153" s="32">
        <v>1.0981577216244941E-4</v>
      </c>
      <c r="N153" s="41">
        <v>1.8578004254533251E-3</v>
      </c>
      <c r="O153" s="41">
        <v>3.2442828770023276E-4</v>
      </c>
      <c r="P153" s="18"/>
      <c r="Q153" s="18"/>
      <c r="R153" s="18"/>
      <c r="S153" s="18"/>
    </row>
    <row r="154" spans="2:19" x14ac:dyDescent="0.2">
      <c r="B154" s="23" t="s">
        <v>1728</v>
      </c>
      <c r="C154" s="32" t="s">
        <v>1729</v>
      </c>
      <c r="D154" s="32" t="s">
        <v>1730</v>
      </c>
      <c r="E154" s="32" t="s">
        <v>1198</v>
      </c>
      <c r="F154" s="32" t="s">
        <v>1731</v>
      </c>
      <c r="G154" s="32" t="s">
        <v>1290</v>
      </c>
      <c r="H154" s="94" t="s">
        <v>136</v>
      </c>
      <c r="I154" s="105">
        <v>17262.370598707235</v>
      </c>
      <c r="J154" s="101">
        <v>5858</v>
      </c>
      <c r="K154" s="101">
        <v>0</v>
      </c>
      <c r="L154" s="98">
        <v>3790.0888017028269</v>
      </c>
      <c r="M154" s="32">
        <v>1.2367758013485835E-4</v>
      </c>
      <c r="N154" s="41">
        <v>3.5094144626594782E-3</v>
      </c>
      <c r="O154" s="41">
        <v>6.1285017989659823E-4</v>
      </c>
      <c r="P154" s="18"/>
      <c r="Q154" s="18"/>
      <c r="R154" s="18"/>
      <c r="S154" s="18"/>
    </row>
    <row r="155" spans="2:19" x14ac:dyDescent="0.2">
      <c r="B155" s="23" t="s">
        <v>1736</v>
      </c>
      <c r="C155" s="32" t="s">
        <v>1737</v>
      </c>
      <c r="D155" s="32" t="s">
        <v>379</v>
      </c>
      <c r="E155" s="32" t="s">
        <v>1198</v>
      </c>
      <c r="F155" s="32" t="s">
        <v>1738</v>
      </c>
      <c r="G155" s="32" t="s">
        <v>1739</v>
      </c>
      <c r="H155" s="94" t="s">
        <v>136</v>
      </c>
      <c r="I155" s="105">
        <v>2422</v>
      </c>
      <c r="J155" s="101">
        <v>0.05</v>
      </c>
      <c r="K155" s="101">
        <v>0</v>
      </c>
      <c r="L155" s="98">
        <v>4.5300000000000002E-3</v>
      </c>
      <c r="M155" s="32">
        <v>8.6293880901617854E-4</v>
      </c>
      <c r="N155" s="41">
        <v>4.1945316713172725E-9</v>
      </c>
      <c r="O155" s="41">
        <v>7.3249241909167995E-10</v>
      </c>
      <c r="P155" s="18"/>
      <c r="Q155" s="18"/>
      <c r="R155" s="18"/>
      <c r="S155" s="18"/>
    </row>
    <row r="156" spans="2:19" x14ac:dyDescent="0.2">
      <c r="B156" s="23" t="s">
        <v>1736</v>
      </c>
      <c r="C156" s="32" t="s">
        <v>1737</v>
      </c>
      <c r="D156" s="32" t="s">
        <v>379</v>
      </c>
      <c r="E156" s="32" t="s">
        <v>1198</v>
      </c>
      <c r="F156" s="32" t="s">
        <v>1738</v>
      </c>
      <c r="G156" s="32" t="s">
        <v>1739</v>
      </c>
      <c r="H156" s="94" t="s">
        <v>136</v>
      </c>
      <c r="I156" s="105">
        <v>1000</v>
      </c>
      <c r="J156" s="101">
        <v>0.05</v>
      </c>
      <c r="K156" s="101">
        <v>0</v>
      </c>
      <c r="L156" s="98">
        <v>1.8700000000000001E-3</v>
      </c>
      <c r="M156" s="32">
        <v>3.5629182866068478E-4</v>
      </c>
      <c r="N156" s="41">
        <v>1.731517489042671E-9</v>
      </c>
      <c r="O156" s="41">
        <v>3.0237545777073763E-10</v>
      </c>
      <c r="P156" s="18"/>
      <c r="Q156" s="18"/>
      <c r="R156" s="18"/>
      <c r="S156" s="18"/>
    </row>
    <row r="157" spans="2:19" x14ac:dyDescent="0.2">
      <c r="B157" s="23" t="s">
        <v>1779</v>
      </c>
      <c r="C157" s="32" t="s">
        <v>1780</v>
      </c>
      <c r="D157" s="32" t="s">
        <v>1730</v>
      </c>
      <c r="E157" s="32" t="s">
        <v>1198</v>
      </c>
      <c r="F157" s="32" t="s">
        <v>1548</v>
      </c>
      <c r="G157" s="32" t="s">
        <v>1345</v>
      </c>
      <c r="H157" s="94" t="s">
        <v>136</v>
      </c>
      <c r="I157" s="105">
        <v>7949.9169058961552</v>
      </c>
      <c r="J157" s="101">
        <v>593.12</v>
      </c>
      <c r="K157" s="101">
        <v>0</v>
      </c>
      <c r="L157" s="98">
        <v>176.72774657135915</v>
      </c>
      <c r="M157" s="32">
        <v>2.6598096077998327E-4</v>
      </c>
      <c r="N157" s="41">
        <v>1.6364020534086058E-4</v>
      </c>
      <c r="O157" s="41">
        <v>2.8576541855778412E-5</v>
      </c>
      <c r="P157" s="18"/>
      <c r="Q157" s="18"/>
      <c r="R157" s="18"/>
      <c r="S157" s="18"/>
    </row>
    <row r="158" spans="2:19" x14ac:dyDescent="0.2">
      <c r="B158" s="23" t="s">
        <v>1770</v>
      </c>
      <c r="C158" s="32" t="s">
        <v>1771</v>
      </c>
      <c r="D158" s="32" t="s">
        <v>379</v>
      </c>
      <c r="E158" s="32" t="s">
        <v>1198</v>
      </c>
      <c r="F158" s="32" t="s">
        <v>399</v>
      </c>
      <c r="G158" s="32" t="s">
        <v>1218</v>
      </c>
      <c r="H158" s="94" t="s">
        <v>136</v>
      </c>
      <c r="I158" s="105">
        <v>11099.177441863498</v>
      </c>
      <c r="J158" s="101">
        <v>694</v>
      </c>
      <c r="K158" s="101">
        <v>0</v>
      </c>
      <c r="L158" s="98">
        <v>288.70203597962046</v>
      </c>
      <c r="M158" s="32">
        <v>5.8438865864504999E-5</v>
      </c>
      <c r="N158" s="41">
        <v>2.6732225904863065E-4</v>
      </c>
      <c r="O158" s="41">
        <v>4.6682572346888611E-5</v>
      </c>
      <c r="P158" s="18"/>
      <c r="Q158" s="18"/>
      <c r="R158" s="18"/>
      <c r="S158" s="18"/>
    </row>
    <row r="159" spans="2:19" x14ac:dyDescent="0.2">
      <c r="B159" s="23" t="s">
        <v>1787</v>
      </c>
      <c r="C159" s="32" t="s">
        <v>1788</v>
      </c>
      <c r="D159" s="32" t="s">
        <v>1730</v>
      </c>
      <c r="E159" s="32" t="s">
        <v>1198</v>
      </c>
      <c r="F159" s="32" t="s">
        <v>1476</v>
      </c>
      <c r="G159" s="32" t="s">
        <v>1223</v>
      </c>
      <c r="H159" s="94" t="s">
        <v>136</v>
      </c>
      <c r="I159" s="105">
        <v>27001.403676443733</v>
      </c>
      <c r="J159" s="101">
        <v>916</v>
      </c>
      <c r="K159" s="101">
        <v>0</v>
      </c>
      <c r="L159" s="98">
        <v>927.00355010864826</v>
      </c>
      <c r="M159" s="32">
        <v>4.932910456863645E-4</v>
      </c>
      <c r="N159" s="41">
        <v>8.5835447027688143E-4</v>
      </c>
      <c r="O159" s="41">
        <v>1.4989471808513446E-4</v>
      </c>
      <c r="P159" s="18"/>
      <c r="Q159" s="18"/>
      <c r="R159" s="18"/>
      <c r="S159" s="18"/>
    </row>
    <row r="160" spans="2:19" x14ac:dyDescent="0.2">
      <c r="B160" s="23" t="s">
        <v>1755</v>
      </c>
      <c r="C160" s="32" t="s">
        <v>1756</v>
      </c>
      <c r="D160" s="32" t="s">
        <v>1754</v>
      </c>
      <c r="E160" s="32" t="s">
        <v>1198</v>
      </c>
      <c r="F160" s="32" t="s">
        <v>178</v>
      </c>
      <c r="G160" s="32" t="s">
        <v>1204</v>
      </c>
      <c r="H160" s="94" t="s">
        <v>136</v>
      </c>
      <c r="I160" s="105">
        <v>37271.866668246068</v>
      </c>
      <c r="J160" s="101">
        <v>3251</v>
      </c>
      <c r="K160" s="101">
        <v>0</v>
      </c>
      <c r="L160" s="98">
        <v>4541.4830280473134</v>
      </c>
      <c r="M160" s="32">
        <v>4.548210917549565E-4</v>
      </c>
      <c r="N160" s="41">
        <v>4.2051643258044858E-3</v>
      </c>
      <c r="O160" s="41">
        <v>7.3434920297531659E-4</v>
      </c>
      <c r="P160" s="18"/>
      <c r="Q160" s="18"/>
      <c r="R160" s="18"/>
      <c r="S160" s="18"/>
    </row>
    <row r="161" spans="2:19" x14ac:dyDescent="0.2">
      <c r="B161" s="23" t="s">
        <v>1740</v>
      </c>
      <c r="C161" s="32" t="s">
        <v>1741</v>
      </c>
      <c r="D161" s="32" t="s">
        <v>1730</v>
      </c>
      <c r="E161" s="32" t="s">
        <v>1198</v>
      </c>
      <c r="F161" s="32" t="s">
        <v>178</v>
      </c>
      <c r="G161" s="32" t="s">
        <v>1290</v>
      </c>
      <c r="H161" s="94" t="s">
        <v>136</v>
      </c>
      <c r="I161" s="105">
        <v>61727.056378852947</v>
      </c>
      <c r="J161" s="101">
        <v>4231</v>
      </c>
      <c r="K161" s="101">
        <v>0</v>
      </c>
      <c r="L161" s="98">
        <v>9788.5457391927375</v>
      </c>
      <c r="M161" s="32">
        <v>9.4569477361522946E-4</v>
      </c>
      <c r="N161" s="41">
        <v>9.0636567592012537E-3</v>
      </c>
      <c r="O161" s="41">
        <v>1.5827893041701643E-3</v>
      </c>
      <c r="P161" s="18"/>
      <c r="Q161" s="18"/>
      <c r="R161" s="18"/>
      <c r="S161" s="18"/>
    </row>
    <row r="162" spans="2:19" x14ac:dyDescent="0.2">
      <c r="B162" s="23" t="s">
        <v>1781</v>
      </c>
      <c r="C162" s="32" t="s">
        <v>1782</v>
      </c>
      <c r="D162" s="32" t="s">
        <v>1730</v>
      </c>
      <c r="E162" s="32" t="s">
        <v>1198</v>
      </c>
      <c r="F162" s="32" t="s">
        <v>1453</v>
      </c>
      <c r="G162" s="32" t="s">
        <v>1735</v>
      </c>
      <c r="H162" s="94" t="s">
        <v>136</v>
      </c>
      <c r="I162" s="105">
        <v>37188.547944196995</v>
      </c>
      <c r="J162" s="101">
        <v>1474</v>
      </c>
      <c r="K162" s="101">
        <v>0</v>
      </c>
      <c r="L162" s="98">
        <v>2054.5006687144842</v>
      </c>
      <c r="M162" s="32">
        <v>3.5424612318677888E-4</v>
      </c>
      <c r="N162" s="41">
        <v>1.9023549941866267E-3</v>
      </c>
      <c r="O162" s="41">
        <v>3.322088664132774E-4</v>
      </c>
      <c r="P162" s="18"/>
      <c r="Q162" s="18"/>
      <c r="R162" s="18"/>
      <c r="S162" s="18"/>
    </row>
    <row r="163" spans="2:19" x14ac:dyDescent="0.2">
      <c r="B163" s="23" t="s">
        <v>1776</v>
      </c>
      <c r="C163" s="32" t="s">
        <v>1777</v>
      </c>
      <c r="D163" s="32" t="s">
        <v>1754</v>
      </c>
      <c r="E163" s="32" t="s">
        <v>1198</v>
      </c>
      <c r="F163" s="32" t="s">
        <v>1000</v>
      </c>
      <c r="G163" s="32" t="s">
        <v>1778</v>
      </c>
      <c r="H163" s="94" t="s">
        <v>136</v>
      </c>
      <c r="I163" s="105">
        <v>32233.164230918614</v>
      </c>
      <c r="J163" s="101">
        <v>566</v>
      </c>
      <c r="K163" s="101">
        <v>0</v>
      </c>
      <c r="L163" s="98">
        <v>683.78403121988492</v>
      </c>
      <c r="M163" s="32">
        <v>2.5176236314750887E-5</v>
      </c>
      <c r="N163" s="41">
        <v>6.3314652876220873E-4</v>
      </c>
      <c r="O163" s="41">
        <v>1.1056658259702302E-4</v>
      </c>
      <c r="P163" s="18"/>
      <c r="Q163" s="18"/>
      <c r="R163" s="18"/>
      <c r="S163" s="18"/>
    </row>
    <row r="164" spans="2:19" x14ac:dyDescent="0.2">
      <c r="B164" s="23" t="s">
        <v>1732</v>
      </c>
      <c r="C164" s="32" t="s">
        <v>1733</v>
      </c>
      <c r="D164" s="32" t="s">
        <v>1730</v>
      </c>
      <c r="E164" s="32" t="s">
        <v>1198</v>
      </c>
      <c r="F164" s="32" t="s">
        <v>1734</v>
      </c>
      <c r="G164" s="32" t="s">
        <v>1735</v>
      </c>
      <c r="H164" s="94" t="s">
        <v>136</v>
      </c>
      <c r="I164" s="105">
        <v>88834.662823404185</v>
      </c>
      <c r="J164" s="101">
        <v>9238</v>
      </c>
      <c r="K164" s="101">
        <v>0</v>
      </c>
      <c r="L164" s="98">
        <v>30758.134976103149</v>
      </c>
      <c r="M164" s="32">
        <v>1.6598175055798309E-3</v>
      </c>
      <c r="N164" s="41">
        <v>2.8480346867089668E-2</v>
      </c>
      <c r="O164" s="41">
        <v>4.9735321623386765E-3</v>
      </c>
      <c r="P164" s="18"/>
      <c r="Q164" s="18"/>
      <c r="R164" s="18"/>
      <c r="S164" s="18"/>
    </row>
    <row r="165" spans="2:19" x14ac:dyDescent="0.2">
      <c r="B165" s="23" t="s">
        <v>1761</v>
      </c>
      <c r="C165" s="32" t="s">
        <v>1762</v>
      </c>
      <c r="D165" s="32" t="s">
        <v>1730</v>
      </c>
      <c r="E165" s="32" t="s">
        <v>1198</v>
      </c>
      <c r="F165" s="32" t="s">
        <v>1538</v>
      </c>
      <c r="G165" s="32" t="s">
        <v>1735</v>
      </c>
      <c r="H165" s="94" t="s">
        <v>136</v>
      </c>
      <c r="I165" s="105">
        <v>44825.473538403174</v>
      </c>
      <c r="J165" s="101">
        <v>2278</v>
      </c>
      <c r="K165" s="101">
        <v>0</v>
      </c>
      <c r="L165" s="98">
        <v>3827.1738279527144</v>
      </c>
      <c r="M165" s="32">
        <v>1.5969263505134967E-3</v>
      </c>
      <c r="N165" s="41">
        <v>3.5437531640141774E-3</v>
      </c>
      <c r="O165" s="41">
        <v>6.1884675839325579E-4</v>
      </c>
      <c r="P165" s="18"/>
      <c r="Q165" s="18"/>
      <c r="R165" s="18"/>
      <c r="S165" s="18"/>
    </row>
    <row r="166" spans="2:19" x14ac:dyDescent="0.2">
      <c r="B166" s="23" t="s">
        <v>1757</v>
      </c>
      <c r="C166" s="32" t="s">
        <v>1758</v>
      </c>
      <c r="D166" s="32" t="s">
        <v>1730</v>
      </c>
      <c r="E166" s="32" t="s">
        <v>1198</v>
      </c>
      <c r="F166" s="32" t="s">
        <v>1403</v>
      </c>
      <c r="G166" s="32" t="s">
        <v>1290</v>
      </c>
      <c r="H166" s="94" t="s">
        <v>136</v>
      </c>
      <c r="I166" s="105">
        <v>6948.0638588566044</v>
      </c>
      <c r="J166" s="101">
        <v>10821</v>
      </c>
      <c r="K166" s="101">
        <v>0</v>
      </c>
      <c r="L166" s="98">
        <v>2817.9337631225567</v>
      </c>
      <c r="M166" s="32">
        <v>1.1234416325947917E-4</v>
      </c>
      <c r="N166" s="41">
        <v>2.6092521892034943E-3</v>
      </c>
      <c r="O166" s="41">
        <v>4.556545516533692E-4</v>
      </c>
      <c r="P166" s="18"/>
      <c r="Q166" s="18"/>
      <c r="R166" s="18"/>
      <c r="S166" s="18"/>
    </row>
    <row r="167" spans="2:19" x14ac:dyDescent="0.2">
      <c r="B167" s="23" t="s">
        <v>1774</v>
      </c>
      <c r="C167" s="32" t="s">
        <v>1775</v>
      </c>
      <c r="D167" s="32" t="s">
        <v>1754</v>
      </c>
      <c r="E167" s="32" t="s">
        <v>1198</v>
      </c>
      <c r="F167" s="32" t="s">
        <v>1106</v>
      </c>
      <c r="G167" s="32" t="s">
        <v>1345</v>
      </c>
      <c r="H167" s="94" t="s">
        <v>136</v>
      </c>
      <c r="I167" s="105">
        <v>10273.167469736511</v>
      </c>
      <c r="J167" s="101">
        <v>588</v>
      </c>
      <c r="K167" s="101">
        <v>0</v>
      </c>
      <c r="L167" s="98">
        <v>226.40253003772696</v>
      </c>
      <c r="M167" s="32">
        <v>8.8412379993954102E-5</v>
      </c>
      <c r="N167" s="41">
        <v>2.0963633172397481E-4</v>
      </c>
      <c r="O167" s="41">
        <v>3.6608860246315973E-5</v>
      </c>
      <c r="P167" s="18"/>
      <c r="Q167" s="18"/>
      <c r="R167" s="18"/>
      <c r="S167" s="18"/>
    </row>
    <row r="168" spans="2:19" x14ac:dyDescent="0.2">
      <c r="B168" s="23" t="s">
        <v>1785</v>
      </c>
      <c r="C168" s="32" t="s">
        <v>1786</v>
      </c>
      <c r="D168" s="32" t="s">
        <v>1730</v>
      </c>
      <c r="E168" s="32" t="s">
        <v>1198</v>
      </c>
      <c r="F168" s="32" t="s">
        <v>178</v>
      </c>
      <c r="G168" s="32" t="s">
        <v>1329</v>
      </c>
      <c r="H168" s="94" t="s">
        <v>136</v>
      </c>
      <c r="I168" s="105">
        <v>23151.527327951357</v>
      </c>
      <c r="J168" s="101">
        <v>1215</v>
      </c>
      <c r="K168" s="101">
        <v>0</v>
      </c>
      <c r="L168" s="98">
        <v>1054.2788816304906</v>
      </c>
      <c r="M168" s="32">
        <v>2.8469701785038735E-3</v>
      </c>
      <c r="N168" s="41">
        <v>9.7620445019868567E-4</v>
      </c>
      <c r="O168" s="41">
        <v>1.7047489810216091E-4</v>
      </c>
      <c r="P168" s="18"/>
      <c r="Q168" s="18"/>
      <c r="R168" s="18"/>
      <c r="S168" s="18"/>
    </row>
    <row r="169" spans="2:19" s="164" customFormat="1" x14ac:dyDescent="0.2">
      <c r="B169" s="133" t="s">
        <v>156</v>
      </c>
      <c r="C169" s="171" t="s">
        <v>178</v>
      </c>
      <c r="D169" s="171" t="s">
        <v>178</v>
      </c>
      <c r="E169" s="171" t="s">
        <v>178</v>
      </c>
      <c r="F169" s="171" t="s">
        <v>178</v>
      </c>
      <c r="G169" s="171" t="s">
        <v>178</v>
      </c>
      <c r="H169" s="172" t="s">
        <v>178</v>
      </c>
      <c r="I169" s="182" t="s">
        <v>178</v>
      </c>
      <c r="J169" s="168" t="s">
        <v>178</v>
      </c>
      <c r="K169" s="168" t="s">
        <v>178</v>
      </c>
      <c r="L169" s="199">
        <v>235649.01638664308</v>
      </c>
      <c r="M169" s="171" t="s">
        <v>178</v>
      </c>
      <c r="N169" s="167">
        <v>0.2181980712027676</v>
      </c>
      <c r="O169" s="167">
        <v>3.8103999573869118E-2</v>
      </c>
    </row>
    <row r="170" spans="2:19" x14ac:dyDescent="0.2">
      <c r="B170" s="23" t="s">
        <v>1789</v>
      </c>
      <c r="C170" s="32" t="s">
        <v>1790</v>
      </c>
      <c r="D170" s="32" t="s">
        <v>1791</v>
      </c>
      <c r="E170" s="32" t="s">
        <v>1198</v>
      </c>
      <c r="F170" s="32" t="s">
        <v>178</v>
      </c>
      <c r="G170" s="32" t="s">
        <v>1341</v>
      </c>
      <c r="H170" s="94" t="s">
        <v>137</v>
      </c>
      <c r="I170" s="105">
        <v>12273.493258259094</v>
      </c>
      <c r="J170" s="101">
        <v>8396</v>
      </c>
      <c r="K170" s="101">
        <v>0</v>
      </c>
      <c r="L170" s="98">
        <v>4422.4186702335628</v>
      </c>
      <c r="M170" s="32">
        <v>1.5808862729419241E-5</v>
      </c>
      <c r="N170" s="41">
        <v>4.0949172574215216E-3</v>
      </c>
      <c r="O170" s="41">
        <v>7.1509672185333169E-4</v>
      </c>
      <c r="P170" s="18"/>
      <c r="Q170" s="18"/>
      <c r="R170" s="18"/>
      <c r="S170" s="18"/>
    </row>
    <row r="171" spans="2:19" x14ac:dyDescent="0.2">
      <c r="B171" s="23" t="s">
        <v>1792</v>
      </c>
      <c r="C171" s="32" t="s">
        <v>1793</v>
      </c>
      <c r="D171" s="32" t="s">
        <v>379</v>
      </c>
      <c r="E171" s="32" t="s">
        <v>1198</v>
      </c>
      <c r="F171" s="32" t="s">
        <v>178</v>
      </c>
      <c r="G171" s="32" t="s">
        <v>1223</v>
      </c>
      <c r="H171" s="94" t="s">
        <v>137</v>
      </c>
      <c r="I171" s="105">
        <v>107587.98797806083</v>
      </c>
      <c r="J171" s="101">
        <v>503</v>
      </c>
      <c r="K171" s="101">
        <v>0</v>
      </c>
      <c r="L171" s="98">
        <v>2322.4747841406152</v>
      </c>
      <c r="M171" s="32">
        <v>1.908968664626669E-5</v>
      </c>
      <c r="N171" s="41">
        <v>2.150484335080255E-3</v>
      </c>
      <c r="O171" s="41">
        <v>3.7553977327032812E-4</v>
      </c>
      <c r="P171" s="18"/>
      <c r="Q171" s="18"/>
      <c r="R171" s="18"/>
      <c r="S171" s="18"/>
    </row>
    <row r="172" spans="2:19" x14ac:dyDescent="0.2">
      <c r="B172" s="23" t="s">
        <v>1794</v>
      </c>
      <c r="C172" s="32" t="s">
        <v>1795</v>
      </c>
      <c r="D172" s="32" t="s">
        <v>379</v>
      </c>
      <c r="E172" s="32" t="s">
        <v>1198</v>
      </c>
      <c r="F172" s="32" t="s">
        <v>178</v>
      </c>
      <c r="G172" s="32" t="s">
        <v>1778</v>
      </c>
      <c r="H172" s="94" t="s">
        <v>137</v>
      </c>
      <c r="I172" s="105">
        <v>2341.32653600512</v>
      </c>
      <c r="J172" s="101">
        <v>1502.5</v>
      </c>
      <c r="K172" s="101">
        <v>0</v>
      </c>
      <c r="L172" s="98">
        <v>150.97175490365268</v>
      </c>
      <c r="M172" s="32">
        <v>1.4159894684460215E-5</v>
      </c>
      <c r="N172" s="41">
        <v>1.3979156896638407E-4</v>
      </c>
      <c r="O172" s="41">
        <v>2.4411846791146301E-5</v>
      </c>
      <c r="P172" s="18"/>
      <c r="Q172" s="18"/>
      <c r="R172" s="18"/>
      <c r="S172" s="18"/>
    </row>
    <row r="173" spans="2:19" x14ac:dyDescent="0.2">
      <c r="B173" s="23" t="s">
        <v>1796</v>
      </c>
      <c r="C173" s="32" t="s">
        <v>1797</v>
      </c>
      <c r="D173" s="32" t="s">
        <v>1791</v>
      </c>
      <c r="E173" s="32" t="s">
        <v>1198</v>
      </c>
      <c r="F173" s="32" t="s">
        <v>178</v>
      </c>
      <c r="G173" s="32" t="s">
        <v>1204</v>
      </c>
      <c r="H173" s="94" t="s">
        <v>137</v>
      </c>
      <c r="I173" s="105">
        <v>621.2999998765863</v>
      </c>
      <c r="J173" s="101">
        <v>4618</v>
      </c>
      <c r="K173" s="101">
        <v>0</v>
      </c>
      <c r="L173" s="98">
        <v>123.13301644994112</v>
      </c>
      <c r="M173" s="32">
        <v>2.3138090323921009E-7</v>
      </c>
      <c r="N173" s="41">
        <v>1.140144232415251E-4</v>
      </c>
      <c r="O173" s="41">
        <v>1.9910375516439952E-5</v>
      </c>
      <c r="P173" s="18"/>
      <c r="Q173" s="18"/>
      <c r="R173" s="18"/>
      <c r="S173" s="18"/>
    </row>
    <row r="174" spans="2:19" x14ac:dyDescent="0.2">
      <c r="B174" s="23" t="s">
        <v>1798</v>
      </c>
      <c r="C174" s="32" t="s">
        <v>1799</v>
      </c>
      <c r="D174" s="32" t="s">
        <v>379</v>
      </c>
      <c r="E174" s="32" t="s">
        <v>1198</v>
      </c>
      <c r="F174" s="32" t="s">
        <v>178</v>
      </c>
      <c r="G174" s="32" t="s">
        <v>1204</v>
      </c>
      <c r="H174" s="94" t="s">
        <v>137</v>
      </c>
      <c r="I174" s="105">
        <v>3934.8999992183799</v>
      </c>
      <c r="J174" s="101">
        <v>1374.8</v>
      </c>
      <c r="K174" s="101">
        <v>0</v>
      </c>
      <c r="L174" s="98">
        <v>232.16270722168369</v>
      </c>
      <c r="M174" s="32">
        <v>1.0827461017840771E-6</v>
      </c>
      <c r="N174" s="41">
        <v>2.1496994003092969E-4</v>
      </c>
      <c r="O174" s="41">
        <v>3.754026998580232E-5</v>
      </c>
      <c r="P174" s="18"/>
      <c r="Q174" s="18"/>
      <c r="R174" s="18"/>
      <c r="S174" s="18"/>
    </row>
    <row r="175" spans="2:19" x14ac:dyDescent="0.2">
      <c r="B175" s="23" t="s">
        <v>1800</v>
      </c>
      <c r="C175" s="32" t="s">
        <v>1801</v>
      </c>
      <c r="D175" s="32" t="s">
        <v>1791</v>
      </c>
      <c r="E175" s="32" t="s">
        <v>1198</v>
      </c>
      <c r="F175" s="32" t="s">
        <v>178</v>
      </c>
      <c r="G175" s="32" t="s">
        <v>1204</v>
      </c>
      <c r="H175" s="94" t="s">
        <v>137</v>
      </c>
      <c r="I175" s="105">
        <v>621.2999998765863</v>
      </c>
      <c r="J175" s="101">
        <v>1764.9999999999998</v>
      </c>
      <c r="K175" s="101">
        <v>0</v>
      </c>
      <c r="L175" s="98">
        <v>47.061449552651816</v>
      </c>
      <c r="M175" s="32">
        <v>1.3766221840663914E-6</v>
      </c>
      <c r="N175" s="41">
        <v>4.3576322438564703E-5</v>
      </c>
      <c r="O175" s="41">
        <v>7.6097472469719617E-6</v>
      </c>
      <c r="P175" s="18"/>
      <c r="Q175" s="18"/>
      <c r="R175" s="18"/>
      <c r="S175" s="18"/>
    </row>
    <row r="176" spans="2:19" x14ac:dyDescent="0.2">
      <c r="B176" s="23" t="s">
        <v>1802</v>
      </c>
      <c r="C176" s="32" t="s">
        <v>1803</v>
      </c>
      <c r="D176" s="32" t="s">
        <v>379</v>
      </c>
      <c r="E176" s="32" t="s">
        <v>1198</v>
      </c>
      <c r="F176" s="32" t="s">
        <v>178</v>
      </c>
      <c r="G176" s="32" t="s">
        <v>1199</v>
      </c>
      <c r="H176" s="94" t="s">
        <v>137</v>
      </c>
      <c r="I176" s="105">
        <v>4141.999999177242</v>
      </c>
      <c r="J176" s="101">
        <v>504.4</v>
      </c>
      <c r="K176" s="101">
        <v>0</v>
      </c>
      <c r="L176" s="98">
        <v>89.661171498989887</v>
      </c>
      <c r="M176" s="32">
        <v>4.0740930167736587E-7</v>
      </c>
      <c r="N176" s="41">
        <v>8.3021329699762178E-5</v>
      </c>
      <c r="O176" s="41">
        <v>1.4498041591586995E-5</v>
      </c>
      <c r="P176" s="18"/>
      <c r="Q176" s="18"/>
      <c r="R176" s="18"/>
      <c r="S176" s="18"/>
    </row>
    <row r="177" spans="2:19" x14ac:dyDescent="0.2">
      <c r="B177" s="23" t="s">
        <v>1796</v>
      </c>
      <c r="C177" s="32" t="s">
        <v>1797</v>
      </c>
      <c r="D177" s="32" t="s">
        <v>1791</v>
      </c>
      <c r="E177" s="32" t="s">
        <v>1198</v>
      </c>
      <c r="F177" s="32" t="s">
        <v>178</v>
      </c>
      <c r="G177" s="32" t="s">
        <v>1204</v>
      </c>
      <c r="H177" s="94" t="s">
        <v>137</v>
      </c>
      <c r="I177" s="105">
        <v>22700.333523035388</v>
      </c>
      <c r="J177" s="101">
        <v>4618</v>
      </c>
      <c r="K177" s="101">
        <v>61.533511179999998</v>
      </c>
      <c r="L177" s="98">
        <v>4560.4238073498891</v>
      </c>
      <c r="M177" s="32">
        <v>8.4539251173902764E-6</v>
      </c>
      <c r="N177" s="41">
        <v>4.2227024491298922E-3</v>
      </c>
      <c r="O177" s="41">
        <v>7.3741189111015658E-4</v>
      </c>
      <c r="P177" s="18"/>
      <c r="Q177" s="18"/>
      <c r="R177" s="18"/>
      <c r="S177" s="18"/>
    </row>
    <row r="178" spans="2:19" x14ac:dyDescent="0.2">
      <c r="B178" s="23" t="s">
        <v>1804</v>
      </c>
      <c r="C178" s="32" t="s">
        <v>1805</v>
      </c>
      <c r="D178" s="32" t="s">
        <v>379</v>
      </c>
      <c r="E178" s="32" t="s">
        <v>1198</v>
      </c>
      <c r="F178" s="32" t="s">
        <v>178</v>
      </c>
      <c r="G178" s="32" t="s">
        <v>1223</v>
      </c>
      <c r="H178" s="94" t="s">
        <v>144</v>
      </c>
      <c r="I178" s="105">
        <v>134419.72811858478</v>
      </c>
      <c r="J178" s="101">
        <v>7792</v>
      </c>
      <c r="K178" s="101">
        <v>0</v>
      </c>
      <c r="L178" s="98">
        <v>4387.5524055298529</v>
      </c>
      <c r="M178" s="32">
        <v>4.3750785695847683E-5</v>
      </c>
      <c r="N178" s="41">
        <v>4.0626330076289742E-3</v>
      </c>
      <c r="O178" s="41">
        <v>7.0945891289582366E-4</v>
      </c>
      <c r="P178" s="18"/>
      <c r="Q178" s="18"/>
      <c r="R178" s="18"/>
      <c r="S178" s="18"/>
    </row>
    <row r="179" spans="2:19" x14ac:dyDescent="0.2">
      <c r="B179" s="23" t="s">
        <v>1806</v>
      </c>
      <c r="C179" s="32" t="s">
        <v>1807</v>
      </c>
      <c r="D179" s="32" t="s">
        <v>1722</v>
      </c>
      <c r="E179" s="32" t="s">
        <v>1198</v>
      </c>
      <c r="F179" s="32" t="s">
        <v>178</v>
      </c>
      <c r="G179" s="32" t="s">
        <v>1778</v>
      </c>
      <c r="H179" s="94" t="s">
        <v>2</v>
      </c>
      <c r="I179" s="105">
        <v>21745.499995680522</v>
      </c>
      <c r="J179" s="101">
        <v>291.35000000000002</v>
      </c>
      <c r="K179" s="101">
        <v>0</v>
      </c>
      <c r="L179" s="98">
        <v>303.68832184207605</v>
      </c>
      <c r="M179" s="32">
        <v>1.5535063761803037E-6</v>
      </c>
      <c r="N179" s="41">
        <v>2.8119873822864919E-4</v>
      </c>
      <c r="O179" s="41">
        <v>4.910582638322184E-5</v>
      </c>
      <c r="P179" s="18"/>
      <c r="Q179" s="18"/>
      <c r="R179" s="18"/>
      <c r="S179" s="18"/>
    </row>
    <row r="180" spans="2:19" x14ac:dyDescent="0.2">
      <c r="B180" s="23" t="s">
        <v>1808</v>
      </c>
      <c r="C180" s="32" t="s">
        <v>1809</v>
      </c>
      <c r="D180" s="32" t="s">
        <v>1722</v>
      </c>
      <c r="E180" s="32" t="s">
        <v>1198</v>
      </c>
      <c r="F180" s="32" t="s">
        <v>178</v>
      </c>
      <c r="G180" s="32" t="s">
        <v>1204</v>
      </c>
      <c r="H180" s="94" t="s">
        <v>2</v>
      </c>
      <c r="I180" s="105">
        <v>3106.4999993829315</v>
      </c>
      <c r="J180" s="101">
        <v>495.95000000000005</v>
      </c>
      <c r="K180" s="101">
        <v>0</v>
      </c>
      <c r="L180" s="98">
        <v>73.850411942130506</v>
      </c>
      <c r="M180" s="32">
        <v>1.5451703416001365E-7</v>
      </c>
      <c r="N180" s="41">
        <v>6.8381433075296634E-5</v>
      </c>
      <c r="O180" s="41">
        <v>1.1941471720619925E-5</v>
      </c>
      <c r="P180" s="18"/>
      <c r="Q180" s="18"/>
      <c r="R180" s="18"/>
      <c r="S180" s="18"/>
    </row>
    <row r="181" spans="2:19" x14ac:dyDescent="0.2">
      <c r="B181" s="23" t="s">
        <v>1810</v>
      </c>
      <c r="C181" s="32" t="s">
        <v>1811</v>
      </c>
      <c r="D181" s="32" t="s">
        <v>1722</v>
      </c>
      <c r="E181" s="32" t="s">
        <v>1198</v>
      </c>
      <c r="F181" s="32" t="s">
        <v>178</v>
      </c>
      <c r="G181" s="32" t="s">
        <v>1778</v>
      </c>
      <c r="H181" s="94" t="s">
        <v>2</v>
      </c>
      <c r="I181" s="105">
        <v>21331.299995762798</v>
      </c>
      <c r="J181" s="101">
        <v>6.32</v>
      </c>
      <c r="K181" s="101">
        <v>0</v>
      </c>
      <c r="L181" s="98">
        <v>6.4621653223163698</v>
      </c>
      <c r="M181" s="32">
        <v>6.4500518432106319E-6</v>
      </c>
      <c r="N181" s="41">
        <v>5.9836108410031345E-6</v>
      </c>
      <c r="O181" s="41">
        <v>1.044919891724919E-6</v>
      </c>
      <c r="P181" s="18"/>
      <c r="Q181" s="18"/>
      <c r="R181" s="18"/>
      <c r="S181" s="18"/>
    </row>
    <row r="182" spans="2:19" x14ac:dyDescent="0.2">
      <c r="B182" s="23" t="s">
        <v>1812</v>
      </c>
      <c r="C182" s="32" t="s">
        <v>1813</v>
      </c>
      <c r="D182" s="32" t="s">
        <v>1814</v>
      </c>
      <c r="E182" s="32" t="s">
        <v>1198</v>
      </c>
      <c r="F182" s="32" t="s">
        <v>178</v>
      </c>
      <c r="G182" s="32" t="s">
        <v>1778</v>
      </c>
      <c r="H182" s="94" t="s">
        <v>143</v>
      </c>
      <c r="I182" s="105">
        <v>33135.999993417936</v>
      </c>
      <c r="J182" s="101">
        <v>45</v>
      </c>
      <c r="K182" s="101">
        <v>0</v>
      </c>
      <c r="L182" s="98">
        <v>41.031149031849658</v>
      </c>
      <c r="M182" s="32">
        <v>8.3408798360125878E-5</v>
      </c>
      <c r="N182" s="41">
        <v>3.7992594729499431E-5</v>
      </c>
      <c r="O182" s="41">
        <v>6.634659075596202E-6</v>
      </c>
      <c r="P182" s="18"/>
      <c r="Q182" s="18"/>
      <c r="R182" s="18"/>
      <c r="S182" s="18"/>
    </row>
    <row r="183" spans="2:19" x14ac:dyDescent="0.2">
      <c r="B183" s="23" t="s">
        <v>1815</v>
      </c>
      <c r="C183" s="32" t="s">
        <v>1816</v>
      </c>
      <c r="D183" s="32" t="s">
        <v>1814</v>
      </c>
      <c r="E183" s="32" t="s">
        <v>1198</v>
      </c>
      <c r="F183" s="32" t="s">
        <v>178</v>
      </c>
      <c r="G183" s="32" t="s">
        <v>1778</v>
      </c>
      <c r="H183" s="94" t="s">
        <v>143</v>
      </c>
      <c r="I183" s="105">
        <v>2070.999999588621</v>
      </c>
      <c r="J183" s="101">
        <v>1104</v>
      </c>
      <c r="K183" s="101">
        <v>0</v>
      </c>
      <c r="L183" s="98">
        <v>62.914428515502813</v>
      </c>
      <c r="M183" s="32">
        <v>3.0041026157481876E-6</v>
      </c>
      <c r="N183" s="41">
        <v>5.8255311918565796E-5</v>
      </c>
      <c r="O183" s="41">
        <v>1.0173143915914177E-5</v>
      </c>
      <c r="P183" s="18"/>
      <c r="Q183" s="18"/>
      <c r="R183" s="18"/>
      <c r="S183" s="18"/>
    </row>
    <row r="184" spans="2:19" x14ac:dyDescent="0.2">
      <c r="B184" s="23" t="s">
        <v>1817</v>
      </c>
      <c r="C184" s="32" t="s">
        <v>1818</v>
      </c>
      <c r="D184" s="32" t="s">
        <v>1814</v>
      </c>
      <c r="E184" s="32" t="s">
        <v>1198</v>
      </c>
      <c r="F184" s="32" t="s">
        <v>178</v>
      </c>
      <c r="G184" s="32" t="s">
        <v>1306</v>
      </c>
      <c r="H184" s="94" t="s">
        <v>143</v>
      </c>
      <c r="I184" s="105">
        <v>14165.639997186168</v>
      </c>
      <c r="J184" s="101">
        <v>448.00000000000006</v>
      </c>
      <c r="K184" s="101">
        <v>0</v>
      </c>
      <c r="L184" s="98">
        <v>174.62857019671216</v>
      </c>
      <c r="M184" s="32">
        <v>1.0315133439855487E-4</v>
      </c>
      <c r="N184" s="41">
        <v>1.6169648309204431E-4</v>
      </c>
      <c r="O184" s="41">
        <v>2.8237109012342367E-5</v>
      </c>
      <c r="P184" s="18"/>
      <c r="Q184" s="18"/>
      <c r="R184" s="18"/>
      <c r="S184" s="18"/>
    </row>
    <row r="185" spans="2:19" x14ac:dyDescent="0.2">
      <c r="B185" s="23" t="s">
        <v>1819</v>
      </c>
      <c r="C185" s="32" t="s">
        <v>1820</v>
      </c>
      <c r="D185" s="32" t="s">
        <v>1754</v>
      </c>
      <c r="E185" s="32" t="s">
        <v>1198</v>
      </c>
      <c r="F185" s="32" t="s">
        <v>178</v>
      </c>
      <c r="G185" s="32" t="s">
        <v>1204</v>
      </c>
      <c r="H185" s="94" t="s">
        <v>136</v>
      </c>
      <c r="I185" s="105">
        <v>621.2999998765863</v>
      </c>
      <c r="J185" s="101">
        <v>5901</v>
      </c>
      <c r="K185" s="101">
        <v>0</v>
      </c>
      <c r="L185" s="98">
        <v>137.41259789670465</v>
      </c>
      <c r="M185" s="32">
        <v>8.993223259261274E-7</v>
      </c>
      <c r="N185" s="41">
        <v>1.272365328732258E-4</v>
      </c>
      <c r="O185" s="41">
        <v>2.2219356787423724E-5</v>
      </c>
      <c r="P185" s="18"/>
      <c r="Q185" s="18"/>
      <c r="R185" s="18"/>
      <c r="S185" s="18"/>
    </row>
    <row r="186" spans="2:19" x14ac:dyDescent="0.2">
      <c r="B186" s="23" t="s">
        <v>1821</v>
      </c>
      <c r="C186" s="32" t="s">
        <v>1822</v>
      </c>
      <c r="D186" s="32" t="s">
        <v>1754</v>
      </c>
      <c r="E186" s="32" t="s">
        <v>1198</v>
      </c>
      <c r="F186" s="32" t="s">
        <v>178</v>
      </c>
      <c r="G186" s="32" t="s">
        <v>1227</v>
      </c>
      <c r="H186" s="94" t="s">
        <v>136</v>
      </c>
      <c r="I186" s="105">
        <v>10529.689818791114</v>
      </c>
      <c r="J186" s="101">
        <v>5206</v>
      </c>
      <c r="K186" s="101">
        <v>0</v>
      </c>
      <c r="L186" s="98">
        <v>2054.5623429540492</v>
      </c>
      <c r="M186" s="32">
        <v>4.3116707314428063E-6</v>
      </c>
      <c r="N186" s="41">
        <v>1.9024121011515626E-3</v>
      </c>
      <c r="O186" s="41">
        <v>3.322188390209892E-4</v>
      </c>
      <c r="P186" s="18"/>
      <c r="Q186" s="18"/>
      <c r="R186" s="18"/>
      <c r="S186" s="18"/>
    </row>
    <row r="187" spans="2:19" x14ac:dyDescent="0.2">
      <c r="B187" s="23" t="s">
        <v>1823</v>
      </c>
      <c r="C187" s="32" t="s">
        <v>1824</v>
      </c>
      <c r="D187" s="32" t="s">
        <v>1730</v>
      </c>
      <c r="E187" s="32" t="s">
        <v>1198</v>
      </c>
      <c r="F187" s="32" t="s">
        <v>178</v>
      </c>
      <c r="G187" s="32" t="s">
        <v>1298</v>
      </c>
      <c r="H187" s="94" t="s">
        <v>136</v>
      </c>
      <c r="I187" s="105">
        <v>2894.2701778867722</v>
      </c>
      <c r="J187" s="101">
        <v>104496</v>
      </c>
      <c r="K187" s="101">
        <v>0</v>
      </c>
      <c r="L187" s="98">
        <v>11335.438325212803</v>
      </c>
      <c r="M187" s="32">
        <v>9.6807662859081423E-6</v>
      </c>
      <c r="N187" s="41">
        <v>1.0495994495224883E-2</v>
      </c>
      <c r="O187" s="41">
        <v>1.8329189051434142E-3</v>
      </c>
      <c r="P187" s="18"/>
      <c r="Q187" s="18"/>
      <c r="R187" s="18"/>
      <c r="S187" s="18"/>
    </row>
    <row r="188" spans="2:19" x14ac:dyDescent="0.2">
      <c r="B188" s="23" t="s">
        <v>1825</v>
      </c>
      <c r="C188" s="32" t="s">
        <v>1826</v>
      </c>
      <c r="D188" s="32" t="s">
        <v>1754</v>
      </c>
      <c r="E188" s="32" t="s">
        <v>1198</v>
      </c>
      <c r="F188" s="32" t="s">
        <v>178</v>
      </c>
      <c r="G188" s="32" t="s">
        <v>1227</v>
      </c>
      <c r="H188" s="94" t="s">
        <v>136</v>
      </c>
      <c r="I188" s="105">
        <v>86320.420024320993</v>
      </c>
      <c r="J188" s="101">
        <v>2464</v>
      </c>
      <c r="K188" s="101">
        <v>0</v>
      </c>
      <c r="L188" s="98">
        <v>7971.7529391157077</v>
      </c>
      <c r="M188" s="32">
        <v>8.7954644909312658E-6</v>
      </c>
      <c r="N188" s="41">
        <v>7.3814062205380549E-3</v>
      </c>
      <c r="O188" s="41">
        <v>1.2890173498397515E-3</v>
      </c>
      <c r="P188" s="18"/>
      <c r="Q188" s="18"/>
      <c r="R188" s="18"/>
      <c r="S188" s="18"/>
    </row>
    <row r="189" spans="2:19" x14ac:dyDescent="0.2">
      <c r="B189" s="23" t="s">
        <v>1827</v>
      </c>
      <c r="C189" s="32" t="s">
        <v>1828</v>
      </c>
      <c r="D189" s="32" t="s">
        <v>1730</v>
      </c>
      <c r="E189" s="32" t="s">
        <v>1198</v>
      </c>
      <c r="F189" s="32" t="s">
        <v>178</v>
      </c>
      <c r="G189" s="32" t="s">
        <v>1290</v>
      </c>
      <c r="H189" s="94" t="s">
        <v>136</v>
      </c>
      <c r="I189" s="105">
        <v>20794.618409425264</v>
      </c>
      <c r="J189" s="101">
        <v>8409</v>
      </c>
      <c r="K189" s="101">
        <v>0</v>
      </c>
      <c r="L189" s="98">
        <v>6553.8257431334778</v>
      </c>
      <c r="M189" s="32">
        <v>1.7652477427355913E-5</v>
      </c>
      <c r="N189" s="41">
        <v>6.0684833659752383E-3</v>
      </c>
      <c r="O189" s="41">
        <v>1.0597412081441871E-3</v>
      </c>
      <c r="P189" s="18"/>
      <c r="Q189" s="18"/>
      <c r="R189" s="18"/>
      <c r="S189" s="18"/>
    </row>
    <row r="190" spans="2:19" x14ac:dyDescent="0.2">
      <c r="B190" s="23" t="s">
        <v>1829</v>
      </c>
      <c r="C190" s="32" t="s">
        <v>1830</v>
      </c>
      <c r="D190" s="32" t="s">
        <v>1754</v>
      </c>
      <c r="E190" s="32" t="s">
        <v>1198</v>
      </c>
      <c r="F190" s="32" t="s">
        <v>178</v>
      </c>
      <c r="G190" s="32" t="s">
        <v>1290</v>
      </c>
      <c r="H190" s="94" t="s">
        <v>136</v>
      </c>
      <c r="I190" s="105">
        <v>25867.850865879023</v>
      </c>
      <c r="J190" s="101">
        <v>13194</v>
      </c>
      <c r="K190" s="101">
        <v>0</v>
      </c>
      <c r="L190" s="98">
        <v>12791.93990267407</v>
      </c>
      <c r="M190" s="32">
        <v>1.472070677352326E-5</v>
      </c>
      <c r="N190" s="41">
        <v>1.1844635112440082E-2</v>
      </c>
      <c r="O190" s="41">
        <v>2.0684324512549928E-3</v>
      </c>
      <c r="P190" s="18"/>
      <c r="Q190" s="18"/>
      <c r="R190" s="18"/>
      <c r="S190" s="18"/>
    </row>
    <row r="191" spans="2:19" x14ac:dyDescent="0.2">
      <c r="B191" s="23" t="s">
        <v>1831</v>
      </c>
      <c r="C191" s="32" t="s">
        <v>1832</v>
      </c>
      <c r="D191" s="32" t="s">
        <v>1754</v>
      </c>
      <c r="E191" s="32" t="s">
        <v>1198</v>
      </c>
      <c r="F191" s="32" t="s">
        <v>178</v>
      </c>
      <c r="G191" s="32" t="s">
        <v>1290</v>
      </c>
      <c r="H191" s="94" t="s">
        <v>136</v>
      </c>
      <c r="I191" s="105">
        <v>16891.31377311808</v>
      </c>
      <c r="J191" s="101">
        <v>18865</v>
      </c>
      <c r="K191" s="101">
        <v>0</v>
      </c>
      <c r="L191" s="98">
        <v>11943.175693823714</v>
      </c>
      <c r="M191" s="32">
        <v>1.6545002111065322E-5</v>
      </c>
      <c r="N191" s="41">
        <v>1.1058725983189891E-2</v>
      </c>
      <c r="O191" s="41">
        <v>1.9311888864472152E-3</v>
      </c>
      <c r="P191" s="18"/>
      <c r="Q191" s="18"/>
      <c r="R191" s="18"/>
      <c r="S191" s="18"/>
    </row>
    <row r="192" spans="2:19" x14ac:dyDescent="0.2">
      <c r="B192" s="23" t="s">
        <v>1833</v>
      </c>
      <c r="C192" s="32" t="s">
        <v>1834</v>
      </c>
      <c r="D192" s="32" t="s">
        <v>1730</v>
      </c>
      <c r="E192" s="32" t="s">
        <v>1198</v>
      </c>
      <c r="F192" s="32" t="s">
        <v>178</v>
      </c>
      <c r="G192" s="32" t="s">
        <v>1298</v>
      </c>
      <c r="H192" s="94" t="s">
        <v>136</v>
      </c>
      <c r="I192" s="105">
        <v>24918.104819233926</v>
      </c>
      <c r="J192" s="101">
        <v>13109</v>
      </c>
      <c r="K192" s="101">
        <v>0</v>
      </c>
      <c r="L192" s="98">
        <v>12242.895823696326</v>
      </c>
      <c r="M192" s="32">
        <v>1.0371885650313491E-5</v>
      </c>
      <c r="N192" s="41">
        <v>1.1336250393185917E-2</v>
      </c>
      <c r="O192" s="41">
        <v>1.9796530637056836E-3</v>
      </c>
      <c r="P192" s="18"/>
      <c r="Q192" s="18"/>
      <c r="R192" s="18"/>
      <c r="S192" s="18"/>
    </row>
    <row r="193" spans="2:19" x14ac:dyDescent="0.2">
      <c r="B193" s="23" t="s">
        <v>1835</v>
      </c>
      <c r="C193" s="32" t="s">
        <v>1836</v>
      </c>
      <c r="D193" s="32" t="s">
        <v>1754</v>
      </c>
      <c r="E193" s="32" t="s">
        <v>1198</v>
      </c>
      <c r="F193" s="32" t="s">
        <v>178</v>
      </c>
      <c r="G193" s="32" t="s">
        <v>1290</v>
      </c>
      <c r="H193" s="94" t="s">
        <v>136</v>
      </c>
      <c r="I193" s="105">
        <v>25539.841122106787</v>
      </c>
      <c r="J193" s="101">
        <v>5609</v>
      </c>
      <c r="K193" s="101">
        <v>0</v>
      </c>
      <c r="L193" s="98">
        <v>5369.1212718520383</v>
      </c>
      <c r="M193" s="32">
        <v>8.2814639243623025E-5</v>
      </c>
      <c r="N193" s="41">
        <v>4.9715119695202311E-3</v>
      </c>
      <c r="O193" s="41">
        <v>8.6817673925286901E-4</v>
      </c>
      <c r="P193" s="18"/>
      <c r="Q193" s="18"/>
      <c r="R193" s="18"/>
      <c r="S193" s="18"/>
    </row>
    <row r="194" spans="2:19" x14ac:dyDescent="0.2">
      <c r="B194" s="23" t="s">
        <v>1837</v>
      </c>
      <c r="C194" s="32" t="s">
        <v>1838</v>
      </c>
      <c r="D194" s="32" t="s">
        <v>1754</v>
      </c>
      <c r="E194" s="32" t="s">
        <v>1198</v>
      </c>
      <c r="F194" s="32" t="s">
        <v>178</v>
      </c>
      <c r="G194" s="32" t="s">
        <v>1839</v>
      </c>
      <c r="H194" s="94" t="s">
        <v>136</v>
      </c>
      <c r="I194" s="105">
        <v>72076.152803652527</v>
      </c>
      <c r="J194" s="101">
        <v>3974</v>
      </c>
      <c r="K194" s="101">
        <v>0</v>
      </c>
      <c r="L194" s="98">
        <v>10735.420058894224</v>
      </c>
      <c r="M194" s="32">
        <v>1.4704226247051965E-3</v>
      </c>
      <c r="N194" s="41">
        <v>9.9404104728314704E-3</v>
      </c>
      <c r="O194" s="41">
        <v>1.7358970880584491E-3</v>
      </c>
      <c r="P194" s="18"/>
      <c r="Q194" s="18"/>
      <c r="R194" s="18"/>
      <c r="S194" s="18"/>
    </row>
    <row r="195" spans="2:19" x14ac:dyDescent="0.2">
      <c r="B195" s="23" t="s">
        <v>1840</v>
      </c>
      <c r="C195" s="32" t="s">
        <v>1841</v>
      </c>
      <c r="D195" s="32" t="s">
        <v>1754</v>
      </c>
      <c r="E195" s="32" t="s">
        <v>1198</v>
      </c>
      <c r="F195" s="32" t="s">
        <v>178</v>
      </c>
      <c r="G195" s="32" t="s">
        <v>1341</v>
      </c>
      <c r="H195" s="94" t="s">
        <v>136</v>
      </c>
      <c r="I195" s="105">
        <v>47040.036889987954</v>
      </c>
      <c r="J195" s="101">
        <v>3960</v>
      </c>
      <c r="K195" s="101">
        <v>0</v>
      </c>
      <c r="L195" s="98">
        <v>6981.7199063816151</v>
      </c>
      <c r="M195" s="32">
        <v>3.200850037999378E-4</v>
      </c>
      <c r="N195" s="41">
        <v>6.4646899045439181E-3</v>
      </c>
      <c r="O195" s="41">
        <v>1.1289308838070653E-3</v>
      </c>
      <c r="P195" s="18"/>
      <c r="Q195" s="18"/>
      <c r="R195" s="18"/>
      <c r="S195" s="18"/>
    </row>
    <row r="196" spans="2:19" x14ac:dyDescent="0.2">
      <c r="B196" s="23" t="s">
        <v>1842</v>
      </c>
      <c r="C196" s="32" t="s">
        <v>1843</v>
      </c>
      <c r="D196" s="32" t="s">
        <v>1754</v>
      </c>
      <c r="E196" s="32" t="s">
        <v>1198</v>
      </c>
      <c r="F196" s="32" t="s">
        <v>178</v>
      </c>
      <c r="G196" s="32" t="s">
        <v>1298</v>
      </c>
      <c r="H196" s="94" t="s">
        <v>136</v>
      </c>
      <c r="I196" s="105">
        <v>34080.993084120732</v>
      </c>
      <c r="J196" s="101">
        <v>4925</v>
      </c>
      <c r="K196" s="101">
        <v>0</v>
      </c>
      <c r="L196" s="98">
        <v>6290.9764316127403</v>
      </c>
      <c r="M196" s="32">
        <v>1.6264278872275939E-4</v>
      </c>
      <c r="N196" s="41">
        <v>5.8250993125629489E-3</v>
      </c>
      <c r="O196" s="41">
        <v>1.0172389723710287E-3</v>
      </c>
      <c r="P196" s="18"/>
      <c r="Q196" s="18"/>
      <c r="R196" s="18"/>
      <c r="S196" s="18"/>
    </row>
    <row r="197" spans="2:19" x14ac:dyDescent="0.2">
      <c r="B197" s="23" t="s">
        <v>1844</v>
      </c>
      <c r="C197" s="32" t="s">
        <v>1845</v>
      </c>
      <c r="D197" s="32" t="s">
        <v>1754</v>
      </c>
      <c r="E197" s="32" t="s">
        <v>1198</v>
      </c>
      <c r="F197" s="32" t="s">
        <v>178</v>
      </c>
      <c r="G197" s="32" t="s">
        <v>1204</v>
      </c>
      <c r="H197" s="94" t="s">
        <v>136</v>
      </c>
      <c r="I197" s="105">
        <v>186.38999996297588</v>
      </c>
      <c r="J197" s="101">
        <v>5919</v>
      </c>
      <c r="K197" s="101">
        <v>0</v>
      </c>
      <c r="L197" s="98">
        <v>41.349525518586418</v>
      </c>
      <c r="M197" s="32">
        <v>7.2557740087475957E-7</v>
      </c>
      <c r="N197" s="41">
        <v>3.8287393903234542E-5</v>
      </c>
      <c r="O197" s="41">
        <v>6.6861399504199815E-6</v>
      </c>
      <c r="P197" s="18"/>
      <c r="Q197" s="18"/>
      <c r="R197" s="18"/>
      <c r="S197" s="18"/>
    </row>
    <row r="198" spans="2:19" x14ac:dyDescent="0.2">
      <c r="B198" s="23" t="s">
        <v>1846</v>
      </c>
      <c r="C198" s="32" t="s">
        <v>1847</v>
      </c>
      <c r="D198" s="32" t="s">
        <v>1754</v>
      </c>
      <c r="E198" s="32" t="s">
        <v>1198</v>
      </c>
      <c r="F198" s="32" t="s">
        <v>178</v>
      </c>
      <c r="G198" s="32" t="s">
        <v>1204</v>
      </c>
      <c r="H198" s="94" t="s">
        <v>136</v>
      </c>
      <c r="I198" s="105">
        <v>497.03999990126903</v>
      </c>
      <c r="J198" s="101">
        <v>2205</v>
      </c>
      <c r="K198" s="101">
        <v>0</v>
      </c>
      <c r="L198" s="98">
        <v>41.077075527840542</v>
      </c>
      <c r="M198" s="32">
        <v>4.1059293041702657E-7</v>
      </c>
      <c r="N198" s="41">
        <v>3.803512014715647E-5</v>
      </c>
      <c r="O198" s="41">
        <v>6.6420853030021109E-6</v>
      </c>
      <c r="P198" s="18"/>
      <c r="Q198" s="18"/>
      <c r="R198" s="18"/>
      <c r="S198" s="18"/>
    </row>
    <row r="199" spans="2:19" x14ac:dyDescent="0.2">
      <c r="B199" s="23" t="s">
        <v>1848</v>
      </c>
      <c r="C199" s="32" t="s">
        <v>1849</v>
      </c>
      <c r="D199" s="32" t="s">
        <v>1754</v>
      </c>
      <c r="E199" s="32" t="s">
        <v>1198</v>
      </c>
      <c r="F199" s="32" t="s">
        <v>178</v>
      </c>
      <c r="G199" s="32" t="s">
        <v>1204</v>
      </c>
      <c r="H199" s="94" t="s">
        <v>136</v>
      </c>
      <c r="I199" s="105">
        <v>811.83199983873942</v>
      </c>
      <c r="J199" s="101">
        <v>3030</v>
      </c>
      <c r="K199" s="101">
        <v>0</v>
      </c>
      <c r="L199" s="98">
        <v>92.195213962486534</v>
      </c>
      <c r="M199" s="32">
        <v>1.0223545171637453E-6</v>
      </c>
      <c r="N199" s="41">
        <v>8.5367714108062286E-5</v>
      </c>
      <c r="O199" s="41">
        <v>1.4907791457849179E-5</v>
      </c>
      <c r="P199" s="18"/>
      <c r="Q199" s="18"/>
      <c r="R199" s="18"/>
      <c r="S199" s="18"/>
    </row>
    <row r="200" spans="2:19" x14ac:dyDescent="0.2">
      <c r="B200" s="23" t="s">
        <v>1850</v>
      </c>
      <c r="C200" s="32" t="s">
        <v>1851</v>
      </c>
      <c r="D200" s="32" t="s">
        <v>1754</v>
      </c>
      <c r="E200" s="32" t="s">
        <v>1198</v>
      </c>
      <c r="F200" s="32" t="s">
        <v>178</v>
      </c>
      <c r="G200" s="32" t="s">
        <v>1204</v>
      </c>
      <c r="H200" s="94" t="s">
        <v>136</v>
      </c>
      <c r="I200" s="105">
        <v>289.93999994240693</v>
      </c>
      <c r="J200" s="101">
        <v>3602.0000000000005</v>
      </c>
      <c r="K200" s="101">
        <v>0</v>
      </c>
      <c r="L200" s="98">
        <v>39.142758214624763</v>
      </c>
      <c r="M200" s="32">
        <v>1.2645483407770976E-6</v>
      </c>
      <c r="N200" s="41">
        <v>3.6244048351867087E-5</v>
      </c>
      <c r="O200" s="41">
        <v>6.329309857516825E-6</v>
      </c>
      <c r="P200" s="18"/>
      <c r="Q200" s="18"/>
      <c r="R200" s="18"/>
      <c r="S200" s="18"/>
    </row>
    <row r="201" spans="2:19" x14ac:dyDescent="0.2">
      <c r="B201" s="23" t="s">
        <v>1852</v>
      </c>
      <c r="C201" s="32" t="s">
        <v>1853</v>
      </c>
      <c r="D201" s="32" t="s">
        <v>1722</v>
      </c>
      <c r="E201" s="32" t="s">
        <v>1198</v>
      </c>
      <c r="F201" s="32" t="s">
        <v>178</v>
      </c>
      <c r="G201" s="32" t="s">
        <v>1778</v>
      </c>
      <c r="H201" s="94" t="s">
        <v>136</v>
      </c>
      <c r="I201" s="105">
        <v>6005.8999988070009</v>
      </c>
      <c r="J201" s="101">
        <v>1876.0000000000002</v>
      </c>
      <c r="K201" s="101">
        <v>0</v>
      </c>
      <c r="L201" s="98">
        <v>422.28972354811725</v>
      </c>
      <c r="M201" s="32">
        <v>3.7953059705839557E-6</v>
      </c>
      <c r="N201" s="41">
        <v>3.9101713463452387E-4</v>
      </c>
      <c r="O201" s="41">
        <v>6.8283448379540212E-5</v>
      </c>
      <c r="P201" s="18"/>
      <c r="Q201" s="18"/>
      <c r="R201" s="18"/>
      <c r="S201" s="18"/>
    </row>
    <row r="202" spans="2:19" x14ac:dyDescent="0.2">
      <c r="B202" s="23" t="s">
        <v>1854</v>
      </c>
      <c r="C202" s="32" t="s">
        <v>1855</v>
      </c>
      <c r="D202" s="32" t="s">
        <v>1722</v>
      </c>
      <c r="E202" s="32" t="s">
        <v>1198</v>
      </c>
      <c r="F202" s="32" t="s">
        <v>178</v>
      </c>
      <c r="G202" s="32" t="s">
        <v>1204</v>
      </c>
      <c r="H202" s="94" t="s">
        <v>136</v>
      </c>
      <c r="I202" s="105">
        <v>248.51999995063451</v>
      </c>
      <c r="J202" s="101">
        <v>17100</v>
      </c>
      <c r="K202" s="101">
        <v>0</v>
      </c>
      <c r="L202" s="98">
        <v>159.27845612836126</v>
      </c>
      <c r="M202" s="32">
        <v>8.1849457844708178E-7</v>
      </c>
      <c r="N202" s="41">
        <v>1.4748311893795363E-4</v>
      </c>
      <c r="O202" s="41">
        <v>2.5755024644293896E-5</v>
      </c>
      <c r="P202" s="18"/>
      <c r="Q202" s="18"/>
      <c r="R202" s="18"/>
      <c r="S202" s="18"/>
    </row>
    <row r="203" spans="2:19" x14ac:dyDescent="0.2">
      <c r="B203" s="23" t="s">
        <v>1856</v>
      </c>
      <c r="C203" s="32" t="s">
        <v>1857</v>
      </c>
      <c r="D203" s="32" t="s">
        <v>1754</v>
      </c>
      <c r="E203" s="32" t="s">
        <v>1198</v>
      </c>
      <c r="F203" s="32" t="s">
        <v>178</v>
      </c>
      <c r="G203" s="32" t="s">
        <v>1204</v>
      </c>
      <c r="H203" s="94" t="s">
        <v>136</v>
      </c>
      <c r="I203" s="105">
        <v>414.1999999177242</v>
      </c>
      <c r="J203" s="101">
        <v>2459</v>
      </c>
      <c r="K203" s="101">
        <v>0</v>
      </c>
      <c r="L203" s="98">
        <v>38.174047136417187</v>
      </c>
      <c r="M203" s="32">
        <v>1.8976831287366756E-7</v>
      </c>
      <c r="N203" s="41">
        <v>3.5347074996922808E-5</v>
      </c>
      <c r="O203" s="41">
        <v>6.1726711111421721E-6</v>
      </c>
      <c r="P203" s="18"/>
      <c r="Q203" s="18"/>
      <c r="R203" s="18"/>
      <c r="S203" s="18"/>
    </row>
    <row r="204" spans="2:19" x14ac:dyDescent="0.2">
      <c r="B204" s="23" t="s">
        <v>1858</v>
      </c>
      <c r="C204" s="32" t="s">
        <v>1859</v>
      </c>
      <c r="D204" s="32" t="s">
        <v>1754</v>
      </c>
      <c r="E204" s="32" t="s">
        <v>1198</v>
      </c>
      <c r="F204" s="32" t="s">
        <v>178</v>
      </c>
      <c r="G204" s="32" t="s">
        <v>1204</v>
      </c>
      <c r="H204" s="94" t="s">
        <v>136</v>
      </c>
      <c r="I204" s="105">
        <v>414.1999999177242</v>
      </c>
      <c r="J204" s="101">
        <v>1538</v>
      </c>
      <c r="K204" s="101">
        <v>0</v>
      </c>
      <c r="L204" s="98">
        <v>23.876244203257272</v>
      </c>
      <c r="M204" s="32">
        <v>1.876740226202413E-7</v>
      </c>
      <c r="N204" s="41">
        <v>2.2108093267697143E-5</v>
      </c>
      <c r="O204" s="41">
        <v>3.8607434603239772E-6</v>
      </c>
      <c r="P204" s="18"/>
      <c r="Q204" s="18"/>
      <c r="R204" s="18"/>
      <c r="S204" s="18"/>
    </row>
    <row r="205" spans="2:19" x14ac:dyDescent="0.2">
      <c r="B205" s="23" t="s">
        <v>1860</v>
      </c>
      <c r="C205" s="32" t="s">
        <v>1861</v>
      </c>
      <c r="D205" s="32" t="s">
        <v>1754</v>
      </c>
      <c r="E205" s="32" t="s">
        <v>1198</v>
      </c>
      <c r="F205" s="32" t="s">
        <v>178</v>
      </c>
      <c r="G205" s="32" t="s">
        <v>1204</v>
      </c>
      <c r="H205" s="94" t="s">
        <v>136</v>
      </c>
      <c r="I205" s="105">
        <v>248.51999995063451</v>
      </c>
      <c r="J205" s="101">
        <v>3570.0000000000005</v>
      </c>
      <c r="K205" s="101">
        <v>0</v>
      </c>
      <c r="L205" s="98">
        <v>33.252870665394724</v>
      </c>
      <c r="M205" s="32">
        <v>2.7204378698949416E-7</v>
      </c>
      <c r="N205" s="41">
        <v>3.0790335357221907E-5</v>
      </c>
      <c r="O205" s="41">
        <v>5.3769261976683753E-6</v>
      </c>
      <c r="P205" s="18"/>
      <c r="Q205" s="18"/>
      <c r="R205" s="18"/>
      <c r="S205" s="18"/>
    </row>
    <row r="206" spans="2:19" x14ac:dyDescent="0.2">
      <c r="B206" s="23" t="s">
        <v>1862</v>
      </c>
      <c r="C206" s="32" t="s">
        <v>1863</v>
      </c>
      <c r="D206" s="32" t="s">
        <v>1722</v>
      </c>
      <c r="E206" s="32" t="s">
        <v>1198</v>
      </c>
      <c r="F206" s="32" t="s">
        <v>178</v>
      </c>
      <c r="G206" s="32" t="s">
        <v>1204</v>
      </c>
      <c r="H206" s="94" t="s">
        <v>136</v>
      </c>
      <c r="I206" s="105">
        <v>621.2999998765863</v>
      </c>
      <c r="J206" s="101">
        <v>7148</v>
      </c>
      <c r="K206" s="101">
        <v>0</v>
      </c>
      <c r="L206" s="98">
        <v>166.45064391893661</v>
      </c>
      <c r="M206" s="32">
        <v>8.2839999983544837E-7</v>
      </c>
      <c r="N206" s="41">
        <v>1.5412417166206033E-4</v>
      </c>
      <c r="O206" s="41">
        <v>2.6914753824183156E-5</v>
      </c>
      <c r="P206" s="18"/>
      <c r="Q206" s="18"/>
      <c r="R206" s="18"/>
      <c r="S206" s="18"/>
    </row>
    <row r="207" spans="2:19" x14ac:dyDescent="0.2">
      <c r="B207" s="23" t="s">
        <v>1864</v>
      </c>
      <c r="C207" s="32" t="s">
        <v>1865</v>
      </c>
      <c r="D207" s="32" t="s">
        <v>1722</v>
      </c>
      <c r="E207" s="32" t="s">
        <v>1198</v>
      </c>
      <c r="F207" s="32" t="s">
        <v>178</v>
      </c>
      <c r="G207" s="32" t="s">
        <v>1778</v>
      </c>
      <c r="H207" s="94" t="s">
        <v>136</v>
      </c>
      <c r="I207" s="105">
        <v>2070.999999588621</v>
      </c>
      <c r="J207" s="101">
        <v>1365</v>
      </c>
      <c r="K207" s="101">
        <v>0</v>
      </c>
      <c r="L207" s="98">
        <v>105.95277417895377</v>
      </c>
      <c r="M207" s="32">
        <v>2.4721903647086252E-6</v>
      </c>
      <c r="N207" s="41">
        <v>9.8106460697030572E-5</v>
      </c>
      <c r="O207" s="41">
        <v>1.7132362884727667E-5</v>
      </c>
      <c r="P207" s="18"/>
      <c r="Q207" s="18"/>
      <c r="R207" s="18"/>
      <c r="S207" s="18"/>
    </row>
    <row r="208" spans="2:19" x14ac:dyDescent="0.2">
      <c r="B208" s="23" t="s">
        <v>1866</v>
      </c>
      <c r="C208" s="32" t="s">
        <v>1867</v>
      </c>
      <c r="D208" s="32" t="s">
        <v>1754</v>
      </c>
      <c r="E208" s="32" t="s">
        <v>1198</v>
      </c>
      <c r="F208" s="32" t="s">
        <v>178</v>
      </c>
      <c r="G208" s="32" t="s">
        <v>1204</v>
      </c>
      <c r="H208" s="94" t="s">
        <v>136</v>
      </c>
      <c r="I208" s="105">
        <v>4141.999999177242</v>
      </c>
      <c r="J208" s="101">
        <v>1135</v>
      </c>
      <c r="K208" s="101">
        <v>0</v>
      </c>
      <c r="L208" s="98">
        <v>176.19985156500005</v>
      </c>
      <c r="M208" s="32">
        <v>1.0465073419229037E-5</v>
      </c>
      <c r="N208" s="41">
        <v>1.6315140350348675E-4</v>
      </c>
      <c r="O208" s="41">
        <v>2.8491182233210112E-5</v>
      </c>
      <c r="P208" s="18"/>
      <c r="Q208" s="18"/>
      <c r="R208" s="18"/>
      <c r="S208" s="18"/>
    </row>
    <row r="209" spans="2:19" x14ac:dyDescent="0.2">
      <c r="B209" s="23" t="s">
        <v>1868</v>
      </c>
      <c r="C209" s="32" t="s">
        <v>1869</v>
      </c>
      <c r="D209" s="32" t="s">
        <v>1754</v>
      </c>
      <c r="E209" s="32" t="s">
        <v>1198</v>
      </c>
      <c r="F209" s="32" t="s">
        <v>178</v>
      </c>
      <c r="G209" s="32" t="s">
        <v>1778</v>
      </c>
      <c r="H209" s="94" t="s">
        <v>136</v>
      </c>
      <c r="I209" s="105">
        <v>517.74999989715525</v>
      </c>
      <c r="J209" s="101">
        <v>7706.9999999999991</v>
      </c>
      <c r="K209" s="101">
        <v>0</v>
      </c>
      <c r="L209" s="98">
        <v>149.55641586029245</v>
      </c>
      <c r="M209" s="32">
        <v>4.8749652610790375E-6</v>
      </c>
      <c r="N209" s="41">
        <v>1.3848104259927009E-4</v>
      </c>
      <c r="O209" s="41">
        <v>2.418298914882713E-5</v>
      </c>
      <c r="P209" s="18"/>
      <c r="Q209" s="18"/>
      <c r="R209" s="18"/>
      <c r="S209" s="18"/>
    </row>
    <row r="210" spans="2:19" x14ac:dyDescent="0.2">
      <c r="B210" s="23" t="s">
        <v>1870</v>
      </c>
      <c r="C210" s="32" t="s">
        <v>1871</v>
      </c>
      <c r="D210" s="32" t="s">
        <v>1754</v>
      </c>
      <c r="E210" s="32" t="s">
        <v>1198</v>
      </c>
      <c r="F210" s="32" t="s">
        <v>178</v>
      </c>
      <c r="G210" s="32" t="s">
        <v>1204</v>
      </c>
      <c r="H210" s="94" t="s">
        <v>136</v>
      </c>
      <c r="I210" s="105">
        <v>724.84999985601735</v>
      </c>
      <c r="J210" s="101">
        <v>3608</v>
      </c>
      <c r="K210" s="101">
        <v>0</v>
      </c>
      <c r="L210" s="98">
        <v>98.01989980452953</v>
      </c>
      <c r="M210" s="32">
        <v>5.2335740061806309E-7</v>
      </c>
      <c r="N210" s="41">
        <v>9.0761053896124685E-5</v>
      </c>
      <c r="O210" s="41">
        <v>1.5849632125153183E-5</v>
      </c>
      <c r="P210" s="18"/>
      <c r="Q210" s="18"/>
      <c r="R210" s="18"/>
      <c r="S210" s="18"/>
    </row>
    <row r="211" spans="2:19" x14ac:dyDescent="0.2">
      <c r="B211" s="23" t="s">
        <v>1872</v>
      </c>
      <c r="C211" s="32" t="s">
        <v>1873</v>
      </c>
      <c r="D211" s="32" t="s">
        <v>1722</v>
      </c>
      <c r="E211" s="32" t="s">
        <v>1198</v>
      </c>
      <c r="F211" s="32" t="s">
        <v>178</v>
      </c>
      <c r="G211" s="32" t="s">
        <v>1204</v>
      </c>
      <c r="H211" s="94" t="s">
        <v>136</v>
      </c>
      <c r="I211" s="105">
        <v>1449.6999997120347</v>
      </c>
      <c r="J211" s="101">
        <v>3185</v>
      </c>
      <c r="K211" s="101">
        <v>0</v>
      </c>
      <c r="L211" s="98">
        <v>173.05619782562448</v>
      </c>
      <c r="M211" s="32">
        <v>4.5742237231766139E-7</v>
      </c>
      <c r="N211" s="41">
        <v>1.6024055247181661E-4</v>
      </c>
      <c r="O211" s="41">
        <v>2.798285937838852E-5</v>
      </c>
      <c r="P211" s="18"/>
      <c r="Q211" s="18"/>
      <c r="R211" s="18"/>
      <c r="S211" s="18"/>
    </row>
    <row r="212" spans="2:19" x14ac:dyDescent="0.2">
      <c r="B212" s="23" t="s">
        <v>1874</v>
      </c>
      <c r="C212" s="32" t="s">
        <v>1875</v>
      </c>
      <c r="D212" s="32" t="s">
        <v>1754</v>
      </c>
      <c r="E212" s="32" t="s">
        <v>1198</v>
      </c>
      <c r="F212" s="32" t="s">
        <v>178</v>
      </c>
      <c r="G212" s="32" t="s">
        <v>1199</v>
      </c>
      <c r="H212" s="94" t="s">
        <v>136</v>
      </c>
      <c r="I212" s="105">
        <v>1242.5999997531726</v>
      </c>
      <c r="J212" s="101">
        <v>2590</v>
      </c>
      <c r="K212" s="101">
        <v>0</v>
      </c>
      <c r="L212" s="98">
        <v>120.62315829603968</v>
      </c>
      <c r="M212" s="32">
        <v>6.9118513439616721E-6</v>
      </c>
      <c r="N212" s="41">
        <v>1.1169043217815788E-4</v>
      </c>
      <c r="O212" s="41">
        <v>1.9504536207228421E-5</v>
      </c>
      <c r="P212" s="18"/>
      <c r="Q212" s="18"/>
      <c r="R212" s="18"/>
      <c r="S212" s="18"/>
    </row>
    <row r="213" spans="2:19" x14ac:dyDescent="0.2">
      <c r="B213" s="23" t="s">
        <v>1876</v>
      </c>
      <c r="C213" s="32" t="s">
        <v>1877</v>
      </c>
      <c r="D213" s="32" t="s">
        <v>1754</v>
      </c>
      <c r="E213" s="32" t="s">
        <v>1198</v>
      </c>
      <c r="F213" s="32" t="s">
        <v>178</v>
      </c>
      <c r="G213" s="32" t="s">
        <v>1199</v>
      </c>
      <c r="H213" s="94" t="s">
        <v>136</v>
      </c>
      <c r="I213" s="105">
        <v>642.00999987247246</v>
      </c>
      <c r="J213" s="101">
        <v>3453</v>
      </c>
      <c r="K213" s="101">
        <v>0</v>
      </c>
      <c r="L213" s="98">
        <v>83.087932647895599</v>
      </c>
      <c r="M213" s="32">
        <v>2.3195239490151305E-6</v>
      </c>
      <c r="N213" s="41">
        <v>7.693487086001643E-5</v>
      </c>
      <c r="O213" s="41">
        <v>1.3435161320658635E-5</v>
      </c>
      <c r="P213" s="18"/>
      <c r="Q213" s="18"/>
      <c r="R213" s="18"/>
      <c r="S213" s="18"/>
    </row>
    <row r="214" spans="2:19" x14ac:dyDescent="0.2">
      <c r="B214" s="23" t="s">
        <v>1878</v>
      </c>
      <c r="C214" s="32" t="s">
        <v>1879</v>
      </c>
      <c r="D214" s="32" t="s">
        <v>1754</v>
      </c>
      <c r="E214" s="32" t="s">
        <v>1198</v>
      </c>
      <c r="F214" s="32" t="s">
        <v>178</v>
      </c>
      <c r="G214" s="32" t="s">
        <v>1778</v>
      </c>
      <c r="H214" s="94" t="s">
        <v>136</v>
      </c>
      <c r="I214" s="105">
        <v>1035.4999997943105</v>
      </c>
      <c r="J214" s="101">
        <v>2658</v>
      </c>
      <c r="K214" s="101">
        <v>0</v>
      </c>
      <c r="L214" s="98">
        <v>103.15841529950883</v>
      </c>
      <c r="M214" s="32">
        <v>5.5524559917421846E-6</v>
      </c>
      <c r="N214" s="41">
        <v>9.5519037557768234E-5</v>
      </c>
      <c r="O214" s="41">
        <v>1.6680520347108473E-5</v>
      </c>
      <c r="P214" s="18"/>
      <c r="Q214" s="18"/>
      <c r="R214" s="18"/>
      <c r="S214" s="18"/>
    </row>
    <row r="215" spans="2:19" x14ac:dyDescent="0.2">
      <c r="B215" s="23" t="s">
        <v>1880</v>
      </c>
      <c r="C215" s="32" t="s">
        <v>1881</v>
      </c>
      <c r="D215" s="32" t="s">
        <v>1754</v>
      </c>
      <c r="E215" s="32" t="s">
        <v>1198</v>
      </c>
      <c r="F215" s="32" t="s">
        <v>178</v>
      </c>
      <c r="G215" s="32" t="s">
        <v>1204</v>
      </c>
      <c r="H215" s="94" t="s">
        <v>136</v>
      </c>
      <c r="I215" s="105">
        <v>1060.3519997893738</v>
      </c>
      <c r="J215" s="101">
        <v>1321</v>
      </c>
      <c r="K215" s="101">
        <v>0</v>
      </c>
      <c r="L215" s="98">
        <v>52.499172358371673</v>
      </c>
      <c r="M215" s="32">
        <v>4.0516283032596507E-7</v>
      </c>
      <c r="N215" s="41">
        <v>4.8611355667800061E-5</v>
      </c>
      <c r="O215" s="41">
        <v>8.4890167243034704E-6</v>
      </c>
      <c r="P215" s="18"/>
      <c r="Q215" s="18"/>
      <c r="R215" s="18"/>
      <c r="S215" s="18"/>
    </row>
    <row r="216" spans="2:19" x14ac:dyDescent="0.2">
      <c r="B216" s="23" t="s">
        <v>1882</v>
      </c>
      <c r="C216" s="32" t="s">
        <v>1883</v>
      </c>
      <c r="D216" s="32" t="s">
        <v>1722</v>
      </c>
      <c r="E216" s="32" t="s">
        <v>1198</v>
      </c>
      <c r="F216" s="32" t="s">
        <v>178</v>
      </c>
      <c r="G216" s="32" t="s">
        <v>1204</v>
      </c>
      <c r="H216" s="94" t="s">
        <v>136</v>
      </c>
      <c r="I216" s="105">
        <v>3106.4999993829315</v>
      </c>
      <c r="J216" s="101">
        <v>1361.2</v>
      </c>
      <c r="K216" s="101">
        <v>0</v>
      </c>
      <c r="L216" s="98">
        <v>158.48672111251855</v>
      </c>
      <c r="M216" s="32">
        <v>1.1977560145677559E-5</v>
      </c>
      <c r="N216" s="41">
        <v>1.4675001571516267E-4</v>
      </c>
      <c r="O216" s="41">
        <v>2.5627002591968463E-5</v>
      </c>
      <c r="P216" s="18"/>
      <c r="Q216" s="18"/>
      <c r="R216" s="18"/>
      <c r="S216" s="18"/>
    </row>
    <row r="217" spans="2:19" x14ac:dyDescent="0.2">
      <c r="B217" s="23" t="s">
        <v>1884</v>
      </c>
      <c r="C217" s="32" t="s">
        <v>1885</v>
      </c>
      <c r="D217" s="32" t="s">
        <v>1730</v>
      </c>
      <c r="E217" s="32" t="s">
        <v>1198</v>
      </c>
      <c r="F217" s="32" t="s">
        <v>178</v>
      </c>
      <c r="G217" s="32" t="s">
        <v>1290</v>
      </c>
      <c r="H217" s="94" t="s">
        <v>136</v>
      </c>
      <c r="I217" s="105">
        <v>15284.643072336523</v>
      </c>
      <c r="J217" s="101">
        <v>10157</v>
      </c>
      <c r="K217" s="101">
        <v>0</v>
      </c>
      <c r="L217" s="98">
        <v>5818.6245654044869</v>
      </c>
      <c r="M217" s="32">
        <v>1.9775924512399909E-6</v>
      </c>
      <c r="N217" s="41">
        <v>5.3877273781664063E-3</v>
      </c>
      <c r="O217" s="41">
        <v>9.4086057035307007E-4</v>
      </c>
      <c r="P217" s="18"/>
      <c r="Q217" s="18"/>
      <c r="R217" s="18"/>
      <c r="S217" s="18"/>
    </row>
    <row r="218" spans="2:19" x14ac:dyDescent="0.2">
      <c r="B218" s="23" t="s">
        <v>1886</v>
      </c>
      <c r="C218" s="32" t="s">
        <v>1887</v>
      </c>
      <c r="D218" s="32" t="s">
        <v>1754</v>
      </c>
      <c r="E218" s="32" t="s">
        <v>1198</v>
      </c>
      <c r="F218" s="32" t="s">
        <v>178</v>
      </c>
      <c r="G218" s="32" t="s">
        <v>1341</v>
      </c>
      <c r="H218" s="94" t="s">
        <v>136</v>
      </c>
      <c r="I218" s="105">
        <v>6439.1288437660751</v>
      </c>
      <c r="J218" s="101">
        <v>32250</v>
      </c>
      <c r="K218" s="101">
        <v>0</v>
      </c>
      <c r="L218" s="98">
        <v>7783.1682073253678</v>
      </c>
      <c r="M218" s="32">
        <v>1.1338782781294151E-5</v>
      </c>
      <c r="N218" s="41">
        <v>7.2067870968688594E-3</v>
      </c>
      <c r="O218" s="41">
        <v>1.2585235559340424E-3</v>
      </c>
      <c r="P218" s="18"/>
      <c r="Q218" s="18"/>
      <c r="R218" s="18"/>
      <c r="S218" s="18"/>
    </row>
    <row r="219" spans="2:19" x14ac:dyDescent="0.2">
      <c r="B219" s="23" t="s">
        <v>1888</v>
      </c>
      <c r="C219" s="32" t="s">
        <v>1889</v>
      </c>
      <c r="D219" s="32" t="s">
        <v>379</v>
      </c>
      <c r="E219" s="32" t="s">
        <v>1198</v>
      </c>
      <c r="F219" s="32" t="s">
        <v>178</v>
      </c>
      <c r="G219" s="32" t="s">
        <v>1218</v>
      </c>
      <c r="H219" s="94" t="s">
        <v>137</v>
      </c>
      <c r="I219" s="105">
        <v>18102.092794052409</v>
      </c>
      <c r="J219" s="101">
        <v>161.5</v>
      </c>
      <c r="K219" s="101">
        <v>0</v>
      </c>
      <c r="L219" s="98">
        <v>125.46440997656573</v>
      </c>
      <c r="M219" s="32">
        <v>2.0339598581542866E-5</v>
      </c>
      <c r="N219" s="41">
        <v>1.1617316584323173E-4</v>
      </c>
      <c r="O219" s="41">
        <v>2.0287357433475701E-5</v>
      </c>
      <c r="P219" s="18"/>
      <c r="Q219" s="18"/>
      <c r="R219" s="18"/>
      <c r="S219" s="18"/>
    </row>
    <row r="220" spans="2:19" x14ac:dyDescent="0.2">
      <c r="B220" s="23" t="s">
        <v>1890</v>
      </c>
      <c r="C220" s="32" t="s">
        <v>1891</v>
      </c>
      <c r="D220" s="32" t="s">
        <v>379</v>
      </c>
      <c r="E220" s="32" t="s">
        <v>1198</v>
      </c>
      <c r="F220" s="32" t="s">
        <v>178</v>
      </c>
      <c r="G220" s="32" t="s">
        <v>1218</v>
      </c>
      <c r="H220" s="94" t="s">
        <v>137</v>
      </c>
      <c r="I220" s="105">
        <v>52555.807639720551</v>
      </c>
      <c r="J220" s="101">
        <v>323</v>
      </c>
      <c r="K220" s="101">
        <v>0</v>
      </c>
      <c r="L220" s="98">
        <v>728.52166799581323</v>
      </c>
      <c r="M220" s="32">
        <v>1.3912122757986028E-4</v>
      </c>
      <c r="N220" s="41">
        <v>6.7457112795790849E-4</v>
      </c>
      <c r="O220" s="41">
        <v>1.1780057371985848E-4</v>
      </c>
      <c r="P220" s="18"/>
      <c r="Q220" s="18"/>
      <c r="R220" s="18"/>
      <c r="S220" s="18"/>
    </row>
    <row r="221" spans="2:19" x14ac:dyDescent="0.2">
      <c r="B221" s="23" t="s">
        <v>1892</v>
      </c>
      <c r="C221" s="32" t="s">
        <v>1893</v>
      </c>
      <c r="D221" s="32" t="s">
        <v>1894</v>
      </c>
      <c r="E221" s="32" t="s">
        <v>1198</v>
      </c>
      <c r="F221" s="32" t="s">
        <v>178</v>
      </c>
      <c r="G221" s="32" t="s">
        <v>1218</v>
      </c>
      <c r="H221" s="94" t="s">
        <v>137</v>
      </c>
      <c r="I221" s="105">
        <v>731873.44035958359</v>
      </c>
      <c r="J221" s="101">
        <v>722</v>
      </c>
      <c r="K221" s="101">
        <v>0</v>
      </c>
      <c r="L221" s="98">
        <v>22677.356168748054</v>
      </c>
      <c r="M221" s="32">
        <v>6.53304196604428E-4</v>
      </c>
      <c r="N221" s="41">
        <v>2.0997988669217624E-2</v>
      </c>
      <c r="O221" s="41">
        <v>3.6668855361258038E-3</v>
      </c>
      <c r="P221" s="18"/>
      <c r="Q221" s="18"/>
      <c r="R221" s="18"/>
      <c r="S221" s="18"/>
    </row>
    <row r="222" spans="2:19" x14ac:dyDescent="0.2">
      <c r="B222" s="23" t="s">
        <v>1895</v>
      </c>
      <c r="C222" s="32" t="s">
        <v>1896</v>
      </c>
      <c r="D222" s="32" t="s">
        <v>1722</v>
      </c>
      <c r="E222" s="32" t="s">
        <v>1198</v>
      </c>
      <c r="F222" s="32" t="s">
        <v>178</v>
      </c>
      <c r="G222" s="32" t="s">
        <v>1204</v>
      </c>
      <c r="H222" s="94" t="s">
        <v>2</v>
      </c>
      <c r="I222" s="105">
        <v>729522.52090610901</v>
      </c>
      <c r="J222" s="101">
        <v>628.29999999999995</v>
      </c>
      <c r="K222" s="101">
        <v>0</v>
      </c>
      <c r="L222" s="98">
        <v>21970.980300348419</v>
      </c>
      <c r="M222" s="32">
        <v>4.7633650651546459E-3</v>
      </c>
      <c r="N222" s="41">
        <v>2.0343923337681969E-2</v>
      </c>
      <c r="O222" s="41">
        <v>3.5526658962511826E-3</v>
      </c>
      <c r="P222" s="18"/>
      <c r="Q222" s="18"/>
      <c r="R222" s="18"/>
      <c r="S222" s="18"/>
    </row>
    <row r="223" spans="2:19" x14ac:dyDescent="0.2">
      <c r="B223" s="23" t="s">
        <v>1897</v>
      </c>
      <c r="C223" s="32" t="s">
        <v>1898</v>
      </c>
      <c r="D223" s="32" t="s">
        <v>1754</v>
      </c>
      <c r="E223" s="32" t="s">
        <v>1198</v>
      </c>
      <c r="F223" s="32" t="s">
        <v>1446</v>
      </c>
      <c r="G223" s="32" t="s">
        <v>1199</v>
      </c>
      <c r="H223" s="94" t="s">
        <v>136</v>
      </c>
      <c r="I223" s="105">
        <v>116977.30417887968</v>
      </c>
      <c r="J223" s="101">
        <v>5230</v>
      </c>
      <c r="K223" s="101">
        <v>0</v>
      </c>
      <c r="L223" s="98">
        <v>22929.937955732807</v>
      </c>
      <c r="M223" s="32">
        <v>2.3084958904526494E-3</v>
      </c>
      <c r="N223" s="41">
        <v>2.1231865557761874E-2</v>
      </c>
      <c r="O223" s="41">
        <v>3.7077275326306519E-3</v>
      </c>
      <c r="P223" s="18"/>
      <c r="Q223" s="18"/>
      <c r="R223" s="18"/>
      <c r="S223" s="18"/>
    </row>
    <row r="224" spans="2:19" x14ac:dyDescent="0.2">
      <c r="B224" s="23" t="s">
        <v>1899</v>
      </c>
      <c r="C224" s="32" t="s">
        <v>1900</v>
      </c>
      <c r="D224" s="32" t="s">
        <v>1754</v>
      </c>
      <c r="E224" s="32" t="s">
        <v>1198</v>
      </c>
      <c r="F224" s="32" t="s">
        <v>1310</v>
      </c>
      <c r="G224" s="32" t="s">
        <v>1337</v>
      </c>
      <c r="H224" s="94" t="s">
        <v>136</v>
      </c>
      <c r="I224" s="105">
        <v>113151.50808583968</v>
      </c>
      <c r="J224" s="101">
        <v>3875</v>
      </c>
      <c r="K224" s="101">
        <v>0</v>
      </c>
      <c r="L224" s="98">
        <v>16433.559276846925</v>
      </c>
      <c r="M224" s="32">
        <v>8.3287491904578169E-4</v>
      </c>
      <c r="N224" s="41">
        <v>1.5216575024106886E-2</v>
      </c>
      <c r="O224" s="41">
        <v>2.6572754059567597E-3</v>
      </c>
      <c r="P224" s="18"/>
      <c r="Q224" s="18"/>
      <c r="R224" s="18"/>
      <c r="S224" s="18"/>
    </row>
    <row r="225" spans="2:19" x14ac:dyDescent="0.2">
      <c r="B225" s="23" t="s">
        <v>1901</v>
      </c>
      <c r="C225" s="32" t="s">
        <v>1902</v>
      </c>
      <c r="D225" s="32" t="s">
        <v>1730</v>
      </c>
      <c r="E225" s="32" t="s">
        <v>1198</v>
      </c>
      <c r="F225" s="32" t="s">
        <v>1554</v>
      </c>
      <c r="G225" s="32" t="s">
        <v>1290</v>
      </c>
      <c r="H225" s="94" t="s">
        <v>136</v>
      </c>
      <c r="I225" s="105">
        <v>45061.699284115348</v>
      </c>
      <c r="J225" s="101">
        <v>1103</v>
      </c>
      <c r="K225" s="101">
        <v>0</v>
      </c>
      <c r="L225" s="98">
        <v>1862.8704753491372</v>
      </c>
      <c r="M225" s="32">
        <v>9.0492035975182797E-4</v>
      </c>
      <c r="N225" s="41">
        <v>1.7249159400472005E-3</v>
      </c>
      <c r="O225" s="41">
        <v>3.0122262713972565E-4</v>
      </c>
      <c r="P225" s="18"/>
      <c r="Q225" s="18"/>
      <c r="R225" s="18"/>
      <c r="S225" s="18"/>
    </row>
    <row r="226" spans="2:19" x14ac:dyDescent="0.2">
      <c r="B226" s="23" t="s">
        <v>1903</v>
      </c>
      <c r="C226" s="32" t="s">
        <v>1904</v>
      </c>
      <c r="D226" s="32" t="s">
        <v>1754</v>
      </c>
      <c r="E226" s="32" t="s">
        <v>1198</v>
      </c>
      <c r="F226" s="32" t="s">
        <v>178</v>
      </c>
      <c r="G226" s="32" t="s">
        <v>1778</v>
      </c>
      <c r="H226" s="94" t="s">
        <v>136</v>
      </c>
      <c r="I226" s="105">
        <v>11320.476549746656</v>
      </c>
      <c r="J226" s="101">
        <v>13427.000000000002</v>
      </c>
      <c r="K226" s="101">
        <v>0</v>
      </c>
      <c r="L226" s="98">
        <v>5696.9614476966335</v>
      </c>
      <c r="M226" s="32">
        <v>1.0617669239223366E-4</v>
      </c>
      <c r="N226" s="41">
        <v>5.2750740005821257E-3</v>
      </c>
      <c r="O226" s="41">
        <v>9.211878746788843E-4</v>
      </c>
      <c r="P226" s="18"/>
      <c r="Q226" s="18"/>
      <c r="R226" s="18"/>
      <c r="S226" s="18"/>
    </row>
    <row r="227" spans="2:19" x14ac:dyDescent="0.2">
      <c r="B227" s="23" t="s">
        <v>1905</v>
      </c>
      <c r="C227" s="32" t="s">
        <v>1906</v>
      </c>
      <c r="D227" s="32" t="s">
        <v>1754</v>
      </c>
      <c r="E227" s="32" t="s">
        <v>1198</v>
      </c>
      <c r="F227" s="32" t="s">
        <v>178</v>
      </c>
      <c r="G227" s="32" t="s">
        <v>1778</v>
      </c>
      <c r="H227" s="94" t="s">
        <v>136</v>
      </c>
      <c r="I227" s="105">
        <v>63148.834144331013</v>
      </c>
      <c r="J227" s="101">
        <v>2921</v>
      </c>
      <c r="K227" s="101">
        <v>0</v>
      </c>
      <c r="L227" s="98">
        <v>6913.4762651351111</v>
      </c>
      <c r="M227" s="32">
        <v>1.6382291804649643E-4</v>
      </c>
      <c r="N227" s="41">
        <v>6.4015000337769249E-3</v>
      </c>
      <c r="O227" s="41">
        <v>1.1178960162873575E-3</v>
      </c>
      <c r="P227" s="18"/>
      <c r="Q227" s="18"/>
      <c r="R227" s="18"/>
      <c r="S227" s="18"/>
    </row>
    <row r="228" spans="2:19" x14ac:dyDescent="0.2">
      <c r="B228" s="23" t="s">
        <v>1907</v>
      </c>
      <c r="C228" s="32" t="s">
        <v>1908</v>
      </c>
      <c r="D228" s="32" t="s">
        <v>1754</v>
      </c>
      <c r="E228" s="32" t="s">
        <v>1198</v>
      </c>
      <c r="F228" s="32" t="s">
        <v>178</v>
      </c>
      <c r="G228" s="32" t="s">
        <v>1778</v>
      </c>
      <c r="H228" s="94" t="s">
        <v>136</v>
      </c>
      <c r="I228" s="105">
        <v>24490.816006470563</v>
      </c>
      <c r="J228" s="101">
        <v>4700</v>
      </c>
      <c r="K228" s="101">
        <v>0</v>
      </c>
      <c r="L228" s="98">
        <v>4314.2041842277913</v>
      </c>
      <c r="M228" s="32">
        <v>3.9974710132199999E-5</v>
      </c>
      <c r="N228" s="41">
        <v>3.9947165755569464E-3</v>
      </c>
      <c r="O228" s="41">
        <v>6.9759864445043313E-4</v>
      </c>
      <c r="P228" s="18"/>
      <c r="Q228" s="18"/>
      <c r="R228" s="18"/>
      <c r="S228" s="18"/>
    </row>
    <row r="229" spans="2:19" x14ac:dyDescent="0.2">
      <c r="B229" s="23" t="s">
        <v>1909</v>
      </c>
      <c r="C229" s="32" t="s">
        <v>1910</v>
      </c>
      <c r="D229" s="32" t="s">
        <v>1730</v>
      </c>
      <c r="E229" s="32" t="s">
        <v>1198</v>
      </c>
      <c r="F229" s="32" t="s">
        <v>178</v>
      </c>
      <c r="G229" s="32" t="s">
        <v>1213</v>
      </c>
      <c r="H229" s="94" t="s">
        <v>136</v>
      </c>
      <c r="I229" s="105">
        <v>45858.896164405138</v>
      </c>
      <c r="J229" s="101">
        <v>2740</v>
      </c>
      <c r="K229" s="101">
        <v>0</v>
      </c>
      <c r="L229" s="98">
        <v>4709.4885129043341</v>
      </c>
      <c r="M229" s="32">
        <v>8.8937345691334315E-5</v>
      </c>
      <c r="N229" s="41">
        <v>4.3607281949408633E-3</v>
      </c>
      <c r="O229" s="41">
        <v>7.6151537163394567E-4</v>
      </c>
      <c r="P229" s="18"/>
      <c r="Q229" s="18"/>
      <c r="R229" s="18"/>
      <c r="S229" s="18"/>
    </row>
    <row r="230" spans="2:19" s="164" customFormat="1" x14ac:dyDescent="0.2">
      <c r="B230" s="116" t="s">
        <v>167</v>
      </c>
      <c r="C230" s="174"/>
      <c r="D230" s="174"/>
      <c r="E230" s="174"/>
      <c r="F230" s="174"/>
      <c r="G230" s="174"/>
      <c r="H230" s="175"/>
      <c r="I230" s="175"/>
      <c r="J230" s="175"/>
      <c r="K230" s="175"/>
      <c r="L230" s="176"/>
      <c r="M230" s="177"/>
      <c r="N230" s="177"/>
      <c r="O230" s="178"/>
      <c r="P230" s="195"/>
      <c r="Q230" s="195"/>
      <c r="R230" s="179"/>
      <c r="S230" s="179"/>
    </row>
    <row r="231" spans="2:19" s="164" customFormat="1" x14ac:dyDescent="0.2">
      <c r="B231" s="116" t="s">
        <v>168</v>
      </c>
      <c r="C231" s="174"/>
      <c r="D231" s="174"/>
      <c r="E231" s="174"/>
      <c r="F231" s="174"/>
      <c r="G231" s="174"/>
      <c r="H231" s="175"/>
      <c r="I231" s="175"/>
      <c r="J231" s="175"/>
      <c r="K231" s="175"/>
      <c r="L231" s="176"/>
      <c r="M231" s="177"/>
      <c r="N231" s="177"/>
      <c r="O231" s="178"/>
      <c r="P231" s="195"/>
      <c r="Q231" s="195"/>
      <c r="R231" s="179"/>
      <c r="S231" s="179"/>
    </row>
    <row r="232" spans="2:19" s="164" customFormat="1" x14ac:dyDescent="0.2">
      <c r="B232" s="116" t="s">
        <v>169</v>
      </c>
      <c r="C232" s="174"/>
      <c r="D232" s="174"/>
      <c r="E232" s="174"/>
      <c r="F232" s="174"/>
      <c r="G232" s="174"/>
      <c r="H232" s="175"/>
      <c r="I232" s="175"/>
      <c r="J232" s="175"/>
      <c r="K232" s="175"/>
      <c r="L232" s="176"/>
      <c r="M232" s="177"/>
      <c r="N232" s="177"/>
      <c r="O232" s="178"/>
      <c r="P232" s="195"/>
      <c r="Q232" s="195"/>
      <c r="R232" s="179"/>
      <c r="S232" s="179"/>
    </row>
    <row r="233" spans="2:19" s="164" customFormat="1" x14ac:dyDescent="0.2">
      <c r="B233" s="116" t="s">
        <v>170</v>
      </c>
      <c r="C233" s="174"/>
      <c r="D233" s="174"/>
      <c r="E233" s="174"/>
      <c r="F233" s="174"/>
      <c r="G233" s="174"/>
      <c r="H233" s="175"/>
      <c r="I233" s="175"/>
      <c r="J233" s="175"/>
      <c r="K233" s="175"/>
      <c r="L233" s="176"/>
      <c r="M233" s="177"/>
      <c r="N233" s="177"/>
      <c r="O233" s="178"/>
      <c r="P233" s="195"/>
      <c r="Q233" s="195"/>
      <c r="R233" s="179"/>
      <c r="S233" s="179"/>
    </row>
    <row r="234" spans="2:19" s="164" customFormat="1" x14ac:dyDescent="0.2">
      <c r="B234" s="116" t="s">
        <v>171</v>
      </c>
      <c r="C234" s="174"/>
      <c r="D234" s="174"/>
      <c r="E234" s="174"/>
      <c r="F234" s="174"/>
      <c r="G234" s="174"/>
      <c r="H234" s="175"/>
      <c r="I234" s="175"/>
      <c r="J234" s="175"/>
      <c r="K234" s="175"/>
      <c r="L234" s="176"/>
      <c r="M234" s="177"/>
      <c r="N234" s="177"/>
      <c r="O234" s="178"/>
      <c r="P234" s="195"/>
      <c r="Q234" s="195"/>
      <c r="R234" s="179"/>
      <c r="S234" s="179"/>
    </row>
  </sheetData>
  <mergeCells count="2">
    <mergeCell ref="B7:O7"/>
    <mergeCell ref="B6:O6"/>
  </mergeCells>
  <phoneticPr fontId="3" type="noConversion"/>
  <conditionalFormatting sqref="N11:O229 C11:H124 C126:H229 C125:E125 G125:H125">
    <cfRule type="expression" dxfId="108" priority="113" stopIfTrue="1">
      <formula>LEFT(#REF!,3)="TIR"</formula>
    </cfRule>
  </conditionalFormatting>
  <conditionalFormatting sqref="M1:N5 M11:N55764 I11:K229">
    <cfRule type="expression" dxfId="107" priority="115" stopIfTrue="1">
      <formula>LEFT(#REF!,3)="TIR"</formula>
    </cfRule>
  </conditionalFormatting>
  <conditionalFormatting sqref="B11:B229 L11:L229">
    <cfRule type="expression" dxfId="106" priority="118" stopIfTrue="1">
      <formula>#REF!&gt;0</formula>
    </cfRule>
    <cfRule type="expression" dxfId="105" priority="119" stopIfTrue="1">
      <formula>LEFT(#REF!,3)="TIR"</formula>
    </cfRule>
  </conditionalFormatting>
  <conditionalFormatting sqref="F125">
    <cfRule type="expression" dxfId="1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2.42578125" style="93" bestFit="1" customWidth="1"/>
    <col min="9" max="9" width="9.28515625" style="93" bestFit="1" customWidth="1"/>
    <col min="10" max="10" width="14.5703125" style="93" bestFit="1" customWidth="1"/>
    <col min="11" max="11" width="12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2" t="s">
        <v>174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175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7"/>
      <c r="O6" s="17"/>
      <c r="P6" s="17"/>
      <c r="Q6" s="17"/>
      <c r="R6" s="16"/>
      <c r="S6" s="16"/>
      <c r="T6" s="18"/>
    </row>
    <row r="7" spans="1:20" s="10" customFormat="1" x14ac:dyDescent="0.2">
      <c r="B7" s="238" t="s">
        <v>23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40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4" customFormat="1" ht="12.75" customHeight="1" thickBot="1" x14ac:dyDescent="0.25">
      <c r="B11" s="196" t="s">
        <v>60</v>
      </c>
      <c r="C11" s="106"/>
      <c r="D11" s="106"/>
      <c r="E11" s="106"/>
      <c r="F11" s="106"/>
      <c r="G11" s="197"/>
      <c r="H11" s="198"/>
      <c r="I11" s="197"/>
      <c r="J11" s="200" t="s">
        <v>178</v>
      </c>
      <c r="K11" s="150">
        <v>720368.58298353083</v>
      </c>
      <c r="L11" s="106" t="s">
        <v>178</v>
      </c>
      <c r="M11" s="106">
        <v>1</v>
      </c>
      <c r="N11" s="122">
        <v>0.11648223531727418</v>
      </c>
    </row>
    <row r="12" spans="1:20" s="164" customFormat="1" x14ac:dyDescent="0.2">
      <c r="B12" s="132" t="s">
        <v>149</v>
      </c>
      <c r="C12" s="167" t="s">
        <v>178</v>
      </c>
      <c r="D12" s="167" t="s">
        <v>178</v>
      </c>
      <c r="E12" s="167" t="s">
        <v>178</v>
      </c>
      <c r="F12" s="167" t="s">
        <v>178</v>
      </c>
      <c r="G12" s="168" t="s">
        <v>178</v>
      </c>
      <c r="H12" s="180" t="s">
        <v>178</v>
      </c>
      <c r="I12" s="168" t="s">
        <v>178</v>
      </c>
      <c r="J12" s="169" t="s">
        <v>178</v>
      </c>
      <c r="K12" s="201">
        <v>86318.240462989372</v>
      </c>
      <c r="L12" s="167" t="s">
        <v>178</v>
      </c>
      <c r="M12" s="167">
        <v>0.11982510412306917</v>
      </c>
      <c r="N12" s="167">
        <v>1.3957495975380223E-2</v>
      </c>
    </row>
    <row r="13" spans="1:20" s="164" customFormat="1" x14ac:dyDescent="0.2">
      <c r="B13" s="133" t="s">
        <v>1911</v>
      </c>
      <c r="C13" s="171" t="s">
        <v>178</v>
      </c>
      <c r="D13" s="171" t="s">
        <v>178</v>
      </c>
      <c r="E13" s="171" t="s">
        <v>178</v>
      </c>
      <c r="F13" s="171" t="s">
        <v>178</v>
      </c>
      <c r="G13" s="172" t="s">
        <v>178</v>
      </c>
      <c r="H13" s="182" t="s">
        <v>178</v>
      </c>
      <c r="I13" s="168" t="s">
        <v>178</v>
      </c>
      <c r="J13" s="173" t="s">
        <v>178</v>
      </c>
      <c r="K13" s="173">
        <v>15084.032769743018</v>
      </c>
      <c r="L13" s="171" t="s">
        <v>178</v>
      </c>
      <c r="M13" s="167">
        <v>2.0939326236674414E-2</v>
      </c>
      <c r="N13" s="167">
        <v>2.4390595260854824E-3</v>
      </c>
    </row>
    <row r="14" spans="1:20" x14ac:dyDescent="0.2">
      <c r="B14" s="23" t="s">
        <v>1944</v>
      </c>
      <c r="C14" s="32" t="s">
        <v>1945</v>
      </c>
      <c r="D14" s="32" t="s">
        <v>284</v>
      </c>
      <c r="E14" s="32" t="s">
        <v>1946</v>
      </c>
      <c r="F14" s="87" t="s">
        <v>1915</v>
      </c>
      <c r="G14" s="94" t="s">
        <v>184</v>
      </c>
      <c r="H14" s="105">
        <v>32913.444449746275</v>
      </c>
      <c r="I14" s="101">
        <v>1334</v>
      </c>
      <c r="J14" s="125">
        <v>0</v>
      </c>
      <c r="K14" s="125">
        <v>439.06534895961533</v>
      </c>
      <c r="L14" s="32" t="s">
        <v>178</v>
      </c>
      <c r="M14" s="41">
        <v>6.0950096843639457E-4</v>
      </c>
      <c r="N14" s="41">
        <v>7.0996035231514628E-5</v>
      </c>
      <c r="O14" s="18"/>
      <c r="P14" s="18"/>
      <c r="Q14" s="18"/>
      <c r="R14" s="18"/>
      <c r="S14" s="18"/>
    </row>
    <row r="15" spans="1:20" x14ac:dyDescent="0.2">
      <c r="B15" s="23" t="s">
        <v>1947</v>
      </c>
      <c r="C15" s="32" t="s">
        <v>1948</v>
      </c>
      <c r="D15" s="32" t="s">
        <v>284</v>
      </c>
      <c r="E15" s="32" t="s">
        <v>1946</v>
      </c>
      <c r="F15" s="87" t="s">
        <v>1915</v>
      </c>
      <c r="G15" s="94" t="s">
        <v>184</v>
      </c>
      <c r="H15" s="105">
        <v>15574.464312634369</v>
      </c>
      <c r="I15" s="101">
        <v>492.3</v>
      </c>
      <c r="J15" s="125">
        <v>0</v>
      </c>
      <c r="K15" s="125">
        <v>76.673087395025476</v>
      </c>
      <c r="L15" s="32" t="s">
        <v>178</v>
      </c>
      <c r="M15" s="41">
        <v>1.0643591240121917E-4</v>
      </c>
      <c r="N15" s="41">
        <v>1.2397892994527594E-5</v>
      </c>
      <c r="O15" s="18"/>
      <c r="P15" s="18"/>
      <c r="Q15" s="18"/>
      <c r="R15" s="18"/>
      <c r="S15" s="18"/>
    </row>
    <row r="16" spans="1:20" x14ac:dyDescent="0.2">
      <c r="B16" s="23" t="s">
        <v>1949</v>
      </c>
      <c r="C16" s="32" t="s">
        <v>1950</v>
      </c>
      <c r="D16" s="32" t="s">
        <v>284</v>
      </c>
      <c r="E16" s="32" t="s">
        <v>1946</v>
      </c>
      <c r="F16" s="87" t="s">
        <v>1915</v>
      </c>
      <c r="G16" s="94" t="s">
        <v>184</v>
      </c>
      <c r="H16" s="105">
        <v>57409.721421276241</v>
      </c>
      <c r="I16" s="101">
        <v>1758.0000000000002</v>
      </c>
      <c r="J16" s="125">
        <v>0</v>
      </c>
      <c r="K16" s="125">
        <v>1009.2629025860363</v>
      </c>
      <c r="L16" s="32" t="s">
        <v>178</v>
      </c>
      <c r="M16" s="41">
        <v>1.4010368114694837E-3</v>
      </c>
      <c r="N16" s="41">
        <v>1.6319589956175192E-4</v>
      </c>
      <c r="O16" s="18"/>
      <c r="P16" s="18"/>
      <c r="Q16" s="18"/>
      <c r="R16" s="18"/>
      <c r="S16" s="18"/>
    </row>
    <row r="17" spans="2:19" x14ac:dyDescent="0.2">
      <c r="B17" s="23" t="s">
        <v>1935</v>
      </c>
      <c r="C17" s="32" t="s">
        <v>1936</v>
      </c>
      <c r="D17" s="32" t="s">
        <v>284</v>
      </c>
      <c r="E17" s="32" t="s">
        <v>1937</v>
      </c>
      <c r="F17" s="87" t="s">
        <v>1915</v>
      </c>
      <c r="G17" s="94" t="s">
        <v>184</v>
      </c>
      <c r="H17" s="105">
        <v>157293.00719257549</v>
      </c>
      <c r="I17" s="101">
        <v>989.89999999999986</v>
      </c>
      <c r="J17" s="125">
        <v>0</v>
      </c>
      <c r="K17" s="125">
        <v>1557.0434812142778</v>
      </c>
      <c r="L17" s="32" t="s">
        <v>178</v>
      </c>
      <c r="M17" s="41">
        <v>2.1614538973444863E-3</v>
      </c>
      <c r="N17" s="41">
        <v>2.5177098149791984E-4</v>
      </c>
      <c r="O17" s="18"/>
      <c r="P17" s="18"/>
      <c r="Q17" s="18"/>
      <c r="R17" s="18"/>
      <c r="S17" s="18"/>
    </row>
    <row r="18" spans="2:19" x14ac:dyDescent="0.2">
      <c r="B18" s="23" t="s">
        <v>1938</v>
      </c>
      <c r="C18" s="32" t="s">
        <v>1939</v>
      </c>
      <c r="D18" s="32" t="s">
        <v>284</v>
      </c>
      <c r="E18" s="32" t="s">
        <v>1937</v>
      </c>
      <c r="F18" s="87" t="s">
        <v>1915</v>
      </c>
      <c r="G18" s="94" t="s">
        <v>184</v>
      </c>
      <c r="H18" s="105">
        <v>52643.050977325642</v>
      </c>
      <c r="I18" s="101">
        <v>1943</v>
      </c>
      <c r="J18" s="125">
        <v>0</v>
      </c>
      <c r="K18" s="125">
        <v>1022.8544800837656</v>
      </c>
      <c r="L18" s="32" t="s">
        <v>178</v>
      </c>
      <c r="M18" s="41">
        <v>1.4199043437561325E-3</v>
      </c>
      <c r="N18" s="41">
        <v>1.6539363189742163E-4</v>
      </c>
      <c r="O18" s="18"/>
      <c r="P18" s="18"/>
      <c r="Q18" s="18"/>
      <c r="R18" s="18"/>
      <c r="S18" s="18"/>
    </row>
    <row r="19" spans="2:19" x14ac:dyDescent="0.2">
      <c r="B19" s="23" t="s">
        <v>1940</v>
      </c>
      <c r="C19" s="32" t="s">
        <v>1941</v>
      </c>
      <c r="D19" s="32" t="s">
        <v>284</v>
      </c>
      <c r="E19" s="32" t="s">
        <v>1937</v>
      </c>
      <c r="F19" s="87" t="s">
        <v>1915</v>
      </c>
      <c r="G19" s="94" t="s">
        <v>184</v>
      </c>
      <c r="H19" s="105">
        <v>319642.03900364682</v>
      </c>
      <c r="I19" s="101">
        <v>1327</v>
      </c>
      <c r="J19" s="125">
        <v>0</v>
      </c>
      <c r="K19" s="125">
        <v>4241.6498575783944</v>
      </c>
      <c r="L19" s="32" t="s">
        <v>178</v>
      </c>
      <c r="M19" s="41">
        <v>5.8881660829944423E-3</v>
      </c>
      <c r="N19" s="41">
        <v>6.8586674726655141E-4</v>
      </c>
      <c r="O19" s="18"/>
      <c r="P19" s="18"/>
      <c r="Q19" s="18"/>
      <c r="R19" s="18"/>
      <c r="S19" s="18"/>
    </row>
    <row r="20" spans="2:19" x14ac:dyDescent="0.2">
      <c r="B20" s="23" t="s">
        <v>1942</v>
      </c>
      <c r="C20" s="32" t="s">
        <v>1943</v>
      </c>
      <c r="D20" s="32" t="s">
        <v>284</v>
      </c>
      <c r="E20" s="32" t="s">
        <v>1937</v>
      </c>
      <c r="F20" s="87" t="s">
        <v>1915</v>
      </c>
      <c r="G20" s="94" t="s">
        <v>184</v>
      </c>
      <c r="H20" s="105">
        <v>129284.00813430928</v>
      </c>
      <c r="I20" s="101">
        <v>467</v>
      </c>
      <c r="J20" s="125">
        <v>0</v>
      </c>
      <c r="K20" s="125">
        <v>603.75631875696035</v>
      </c>
      <c r="L20" s="32" t="s">
        <v>178</v>
      </c>
      <c r="M20" s="41">
        <v>8.3812139093628881E-4</v>
      </c>
      <c r="N20" s="41">
        <v>9.7626253083481963E-5</v>
      </c>
      <c r="O20" s="18"/>
      <c r="P20" s="18"/>
      <c r="Q20" s="18"/>
      <c r="R20" s="18"/>
      <c r="S20" s="18"/>
    </row>
    <row r="21" spans="2:19" x14ac:dyDescent="0.2">
      <c r="B21" s="23" t="s">
        <v>1926</v>
      </c>
      <c r="C21" s="32" t="s">
        <v>1927</v>
      </c>
      <c r="D21" s="32" t="s">
        <v>284</v>
      </c>
      <c r="E21" s="32" t="s">
        <v>1928</v>
      </c>
      <c r="F21" s="87" t="s">
        <v>1915</v>
      </c>
      <c r="G21" s="94" t="s">
        <v>184</v>
      </c>
      <c r="H21" s="105">
        <v>1272.248831266236</v>
      </c>
      <c r="I21" s="101">
        <v>13269.999999999998</v>
      </c>
      <c r="J21" s="125">
        <v>0</v>
      </c>
      <c r="K21" s="125">
        <v>168.82741990902949</v>
      </c>
      <c r="L21" s="32" t="s">
        <v>178</v>
      </c>
      <c r="M21" s="41">
        <v>2.3436255258356992E-4</v>
      </c>
      <c r="N21" s="41">
        <v>2.7299073999596436E-5</v>
      </c>
      <c r="O21" s="18"/>
      <c r="P21" s="18"/>
      <c r="Q21" s="18"/>
      <c r="R21" s="18"/>
      <c r="S21" s="18"/>
    </row>
    <row r="22" spans="2:19" x14ac:dyDescent="0.2">
      <c r="B22" s="23" t="s">
        <v>1929</v>
      </c>
      <c r="C22" s="32" t="s">
        <v>1930</v>
      </c>
      <c r="D22" s="32" t="s">
        <v>284</v>
      </c>
      <c r="E22" s="32" t="s">
        <v>1928</v>
      </c>
      <c r="F22" s="87" t="s">
        <v>1915</v>
      </c>
      <c r="G22" s="94" t="s">
        <v>184</v>
      </c>
      <c r="H22" s="105">
        <v>887.32880836535242</v>
      </c>
      <c r="I22" s="101">
        <v>19030</v>
      </c>
      <c r="J22" s="125">
        <v>0</v>
      </c>
      <c r="K22" s="125">
        <v>168.85867223192656</v>
      </c>
      <c r="L22" s="32" t="s">
        <v>178</v>
      </c>
      <c r="M22" s="41">
        <v>2.3440593637852613E-4</v>
      </c>
      <c r="N22" s="41">
        <v>2.7304127441009485E-5</v>
      </c>
      <c r="O22" s="18"/>
      <c r="P22" s="18"/>
      <c r="Q22" s="18"/>
      <c r="R22" s="18"/>
      <c r="S22" s="18"/>
    </row>
    <row r="23" spans="2:19" x14ac:dyDescent="0.2">
      <c r="B23" s="23" t="s">
        <v>1931</v>
      </c>
      <c r="C23" s="32" t="s">
        <v>1932</v>
      </c>
      <c r="D23" s="32" t="s">
        <v>284</v>
      </c>
      <c r="E23" s="32" t="s">
        <v>1928</v>
      </c>
      <c r="F23" s="87" t="s">
        <v>1915</v>
      </c>
      <c r="G23" s="94" t="s">
        <v>184</v>
      </c>
      <c r="H23" s="105">
        <v>10229.167694115087</v>
      </c>
      <c r="I23" s="101">
        <v>4709</v>
      </c>
      <c r="J23" s="125">
        <v>0</v>
      </c>
      <c r="K23" s="125">
        <v>481.69150671587948</v>
      </c>
      <c r="L23" s="32" t="s">
        <v>178</v>
      </c>
      <c r="M23" s="41">
        <v>6.6867367358092015E-4</v>
      </c>
      <c r="N23" s="41">
        <v>7.7888604196518931E-5</v>
      </c>
      <c r="O23" s="18"/>
      <c r="P23" s="18"/>
      <c r="Q23" s="18"/>
      <c r="R23" s="18"/>
      <c r="S23" s="18"/>
    </row>
    <row r="24" spans="2:19" x14ac:dyDescent="0.2">
      <c r="B24" s="23" t="s">
        <v>1933</v>
      </c>
      <c r="C24" s="32" t="s">
        <v>1934</v>
      </c>
      <c r="D24" s="32" t="s">
        <v>284</v>
      </c>
      <c r="E24" s="32" t="s">
        <v>1928</v>
      </c>
      <c r="F24" s="87" t="s">
        <v>1915</v>
      </c>
      <c r="G24" s="94" t="s">
        <v>184</v>
      </c>
      <c r="H24" s="105">
        <v>6829.5349124721815</v>
      </c>
      <c r="I24" s="101">
        <v>16990</v>
      </c>
      <c r="J24" s="125">
        <v>0</v>
      </c>
      <c r="K24" s="125">
        <v>1160.3379816290235</v>
      </c>
      <c r="L24" s="32" t="s">
        <v>178</v>
      </c>
      <c r="M24" s="41">
        <v>1.610755950548653E-3</v>
      </c>
      <c r="N24" s="41">
        <v>1.8762445367050788E-4</v>
      </c>
      <c r="O24" s="18"/>
      <c r="P24" s="18"/>
      <c r="Q24" s="18"/>
      <c r="R24" s="18"/>
      <c r="S24" s="18"/>
    </row>
    <row r="25" spans="2:19" x14ac:dyDescent="0.2">
      <c r="B25" s="23" t="s">
        <v>1912</v>
      </c>
      <c r="C25" s="32" t="s">
        <v>1913</v>
      </c>
      <c r="D25" s="32" t="s">
        <v>284</v>
      </c>
      <c r="E25" s="32" t="s">
        <v>1914</v>
      </c>
      <c r="F25" s="87" t="s">
        <v>1915</v>
      </c>
      <c r="G25" s="94" t="s">
        <v>184</v>
      </c>
      <c r="H25" s="105">
        <v>83132.011053236216</v>
      </c>
      <c r="I25" s="101">
        <v>1328</v>
      </c>
      <c r="J25" s="125">
        <v>0</v>
      </c>
      <c r="K25" s="125">
        <v>1103.9931067869768</v>
      </c>
      <c r="L25" s="32" t="s">
        <v>178</v>
      </c>
      <c r="M25" s="41">
        <v>1.5325392207064315E-3</v>
      </c>
      <c r="N25" s="41">
        <v>1.7851359413927856E-4</v>
      </c>
      <c r="O25" s="18"/>
      <c r="P25" s="18"/>
      <c r="Q25" s="18"/>
      <c r="R25" s="18"/>
      <c r="S25" s="18"/>
    </row>
    <row r="26" spans="2:19" x14ac:dyDescent="0.2">
      <c r="B26" s="23" t="s">
        <v>1916</v>
      </c>
      <c r="C26" s="32" t="s">
        <v>1917</v>
      </c>
      <c r="D26" s="32" t="s">
        <v>284</v>
      </c>
      <c r="E26" s="32" t="s">
        <v>1914</v>
      </c>
      <c r="F26" s="87" t="s">
        <v>1915</v>
      </c>
      <c r="G26" s="94" t="s">
        <v>184</v>
      </c>
      <c r="H26" s="105">
        <v>30011.371636687007</v>
      </c>
      <c r="I26" s="101">
        <v>1930.9999999999998</v>
      </c>
      <c r="J26" s="125">
        <v>0</v>
      </c>
      <c r="K26" s="125">
        <v>579.5195858519462</v>
      </c>
      <c r="L26" s="32" t="s">
        <v>178</v>
      </c>
      <c r="M26" s="41">
        <v>8.0447648542884213E-4</v>
      </c>
      <c r="N26" s="41">
        <v>9.3707219282936104E-5</v>
      </c>
      <c r="O26" s="18"/>
      <c r="P26" s="18"/>
      <c r="Q26" s="18"/>
      <c r="R26" s="18"/>
      <c r="S26" s="18"/>
    </row>
    <row r="27" spans="2:19" x14ac:dyDescent="0.2">
      <c r="B27" s="23" t="s">
        <v>1918</v>
      </c>
      <c r="C27" s="32" t="s">
        <v>1919</v>
      </c>
      <c r="D27" s="32" t="s">
        <v>284</v>
      </c>
      <c r="E27" s="32" t="s">
        <v>1914</v>
      </c>
      <c r="F27" s="87" t="s">
        <v>1915</v>
      </c>
      <c r="G27" s="94" t="s">
        <v>184</v>
      </c>
      <c r="H27" s="105">
        <v>37372.049892582385</v>
      </c>
      <c r="I27" s="101">
        <v>997.4</v>
      </c>
      <c r="J27" s="125">
        <v>0</v>
      </c>
      <c r="K27" s="125">
        <v>372.7488268123459</v>
      </c>
      <c r="L27" s="32" t="s">
        <v>178</v>
      </c>
      <c r="M27" s="41">
        <v>5.1744181467290292E-4</v>
      </c>
      <c r="N27" s="41">
        <v>6.0272779219726465E-5</v>
      </c>
      <c r="O27" s="18"/>
      <c r="P27" s="18"/>
      <c r="Q27" s="18"/>
      <c r="R27" s="18"/>
      <c r="S27" s="18"/>
    </row>
    <row r="28" spans="2:19" x14ac:dyDescent="0.2">
      <c r="B28" s="23" t="s">
        <v>1920</v>
      </c>
      <c r="C28" s="32" t="s">
        <v>1921</v>
      </c>
      <c r="D28" s="32" t="s">
        <v>284</v>
      </c>
      <c r="E28" s="32" t="s">
        <v>1914</v>
      </c>
      <c r="F28" s="87" t="s">
        <v>1915</v>
      </c>
      <c r="G28" s="94" t="s">
        <v>184</v>
      </c>
      <c r="H28" s="105">
        <v>3428.0297999517679</v>
      </c>
      <c r="I28" s="101">
        <v>1755.9999999999998</v>
      </c>
      <c r="J28" s="125">
        <v>0</v>
      </c>
      <c r="K28" s="125">
        <v>60.19620328715304</v>
      </c>
      <c r="L28" s="32" t="s">
        <v>178</v>
      </c>
      <c r="M28" s="41">
        <v>8.3563060229306595E-5</v>
      </c>
      <c r="N28" s="41">
        <v>9.733612045461648E-6</v>
      </c>
      <c r="O28" s="18"/>
      <c r="P28" s="18"/>
      <c r="Q28" s="18"/>
      <c r="R28" s="18"/>
      <c r="S28" s="18"/>
    </row>
    <row r="29" spans="2:19" x14ac:dyDescent="0.2">
      <c r="B29" s="23" t="s">
        <v>1922</v>
      </c>
      <c r="C29" s="32" t="s">
        <v>1923</v>
      </c>
      <c r="D29" s="32" t="s">
        <v>284</v>
      </c>
      <c r="E29" s="32" t="s">
        <v>1914</v>
      </c>
      <c r="F29" s="87" t="s">
        <v>1915</v>
      </c>
      <c r="G29" s="94" t="s">
        <v>184</v>
      </c>
      <c r="H29" s="105">
        <v>142377.34486314422</v>
      </c>
      <c r="I29" s="101">
        <v>993.2</v>
      </c>
      <c r="J29" s="125">
        <v>0</v>
      </c>
      <c r="K29" s="125">
        <v>1414.0917889727116</v>
      </c>
      <c r="L29" s="32" t="s">
        <v>178</v>
      </c>
      <c r="M29" s="41">
        <v>1.9630114671520048E-3</v>
      </c>
      <c r="N29" s="41">
        <v>2.2865596364730746E-4</v>
      </c>
      <c r="O29" s="18"/>
      <c r="P29" s="18"/>
      <c r="Q29" s="18"/>
      <c r="R29" s="18"/>
      <c r="S29" s="18"/>
    </row>
    <row r="30" spans="2:19" x14ac:dyDescent="0.2">
      <c r="B30" s="23" t="s">
        <v>1924</v>
      </c>
      <c r="C30" s="32" t="s">
        <v>1925</v>
      </c>
      <c r="D30" s="32" t="s">
        <v>284</v>
      </c>
      <c r="E30" s="32" t="s">
        <v>1914</v>
      </c>
      <c r="F30" s="87" t="s">
        <v>1915</v>
      </c>
      <c r="G30" s="94" t="s">
        <v>184</v>
      </c>
      <c r="H30" s="105">
        <v>129161.42507148313</v>
      </c>
      <c r="I30" s="101">
        <v>482.7</v>
      </c>
      <c r="J30" s="125">
        <v>0</v>
      </c>
      <c r="K30" s="125">
        <v>623.46220077195403</v>
      </c>
      <c r="L30" s="32" t="s">
        <v>178</v>
      </c>
      <c r="M30" s="41">
        <v>8.6547666777717829E-4</v>
      </c>
      <c r="N30" s="41">
        <v>1.0081265687763162E-4</v>
      </c>
      <c r="O30" s="18"/>
      <c r="P30" s="18"/>
      <c r="Q30" s="18"/>
      <c r="R30" s="18"/>
      <c r="S30" s="18"/>
    </row>
    <row r="31" spans="2:19" s="164" customFormat="1" x14ac:dyDescent="0.2">
      <c r="B31" s="133" t="s">
        <v>1951</v>
      </c>
      <c r="C31" s="171" t="s">
        <v>178</v>
      </c>
      <c r="D31" s="171" t="s">
        <v>178</v>
      </c>
      <c r="E31" s="171" t="s">
        <v>178</v>
      </c>
      <c r="F31" s="171" t="s">
        <v>178</v>
      </c>
      <c r="G31" s="172" t="s">
        <v>178</v>
      </c>
      <c r="H31" s="182" t="s">
        <v>178</v>
      </c>
      <c r="I31" s="168" t="s">
        <v>178</v>
      </c>
      <c r="J31" s="173" t="s">
        <v>178</v>
      </c>
      <c r="K31" s="173">
        <v>0</v>
      </c>
      <c r="L31" s="171" t="s">
        <v>178</v>
      </c>
      <c r="M31" s="167">
        <v>0</v>
      </c>
      <c r="N31" s="167">
        <v>0</v>
      </c>
    </row>
    <row r="32" spans="2:19" s="164" customFormat="1" x14ac:dyDescent="0.2">
      <c r="B32" s="133" t="s">
        <v>1952</v>
      </c>
      <c r="C32" s="171" t="s">
        <v>178</v>
      </c>
      <c r="D32" s="171" t="s">
        <v>178</v>
      </c>
      <c r="E32" s="171" t="s">
        <v>178</v>
      </c>
      <c r="F32" s="171" t="s">
        <v>178</v>
      </c>
      <c r="G32" s="172" t="s">
        <v>178</v>
      </c>
      <c r="H32" s="182" t="s">
        <v>178</v>
      </c>
      <c r="I32" s="168" t="s">
        <v>178</v>
      </c>
      <c r="J32" s="173" t="s">
        <v>178</v>
      </c>
      <c r="K32" s="173">
        <v>71234.207692446362</v>
      </c>
      <c r="L32" s="171" t="s">
        <v>178</v>
      </c>
      <c r="M32" s="167">
        <v>9.8885777885284215E-2</v>
      </c>
      <c r="N32" s="167">
        <v>1.1518436449165384E-2</v>
      </c>
    </row>
    <row r="33" spans="2:19" x14ac:dyDescent="0.2">
      <c r="B33" s="23" t="s">
        <v>1986</v>
      </c>
      <c r="C33" s="32" t="s">
        <v>1987</v>
      </c>
      <c r="D33" s="32" t="s">
        <v>284</v>
      </c>
      <c r="E33" s="32" t="s">
        <v>1946</v>
      </c>
      <c r="F33" s="87" t="s">
        <v>1955</v>
      </c>
      <c r="G33" s="94" t="s">
        <v>184</v>
      </c>
      <c r="H33" s="105">
        <v>1081348.4420779035</v>
      </c>
      <c r="I33" s="101">
        <v>332.84</v>
      </c>
      <c r="J33" s="125">
        <v>0</v>
      </c>
      <c r="K33" s="125">
        <v>3599.1601542691164</v>
      </c>
      <c r="L33" s="32">
        <v>6.5419765337412089E-3</v>
      </c>
      <c r="M33" s="41">
        <v>4.9962758500135766E-3</v>
      </c>
      <c r="N33" s="41">
        <v>5.8197737927129559E-4</v>
      </c>
      <c r="O33" s="18"/>
      <c r="P33" s="18"/>
      <c r="Q33" s="18"/>
      <c r="R33" s="18"/>
      <c r="S33" s="18"/>
    </row>
    <row r="34" spans="2:19" x14ac:dyDescent="0.2">
      <c r="B34" s="23" t="s">
        <v>1988</v>
      </c>
      <c r="C34" s="32" t="s">
        <v>1989</v>
      </c>
      <c r="D34" s="32" t="s">
        <v>284</v>
      </c>
      <c r="E34" s="32" t="s">
        <v>1946</v>
      </c>
      <c r="F34" s="87" t="s">
        <v>1955</v>
      </c>
      <c r="G34" s="94" t="s">
        <v>184</v>
      </c>
      <c r="H34" s="105">
        <v>1074637.125470272</v>
      </c>
      <c r="I34" s="101">
        <v>322.60000000000002</v>
      </c>
      <c r="J34" s="125">
        <v>0</v>
      </c>
      <c r="K34" s="125">
        <v>3466.7793666599168</v>
      </c>
      <c r="L34" s="32">
        <v>5.3320469654758069E-3</v>
      </c>
      <c r="M34" s="41">
        <v>4.8125077197309907E-3</v>
      </c>
      <c r="N34" s="41">
        <v>5.6057165667590381E-4</v>
      </c>
      <c r="O34" s="18"/>
      <c r="P34" s="18"/>
      <c r="Q34" s="18"/>
      <c r="R34" s="18"/>
      <c r="S34" s="18"/>
    </row>
    <row r="35" spans="2:19" x14ac:dyDescent="0.2">
      <c r="B35" s="23" t="s">
        <v>1990</v>
      </c>
      <c r="C35" s="32" t="s">
        <v>1991</v>
      </c>
      <c r="D35" s="32" t="s">
        <v>284</v>
      </c>
      <c r="E35" s="32" t="s">
        <v>1946</v>
      </c>
      <c r="F35" s="87" t="s">
        <v>1955</v>
      </c>
      <c r="G35" s="94" t="s">
        <v>184</v>
      </c>
      <c r="H35" s="105">
        <v>1268182.1953171745</v>
      </c>
      <c r="I35" s="101">
        <v>331.17</v>
      </c>
      <c r="J35" s="125">
        <v>0</v>
      </c>
      <c r="K35" s="125">
        <v>4199.8389760764758</v>
      </c>
      <c r="L35" s="32">
        <v>9.9535232950694538E-3</v>
      </c>
      <c r="M35" s="41">
        <v>5.8301251266152073E-3</v>
      </c>
      <c r="N35" s="41">
        <v>6.7910600692754563E-4</v>
      </c>
      <c r="O35" s="18"/>
      <c r="P35" s="18"/>
      <c r="Q35" s="18"/>
      <c r="R35" s="18"/>
      <c r="S35" s="18"/>
    </row>
    <row r="36" spans="2:19" x14ac:dyDescent="0.2">
      <c r="B36" s="23" t="s">
        <v>1992</v>
      </c>
      <c r="C36" s="32" t="s">
        <v>1993</v>
      </c>
      <c r="D36" s="32" t="s">
        <v>284</v>
      </c>
      <c r="E36" s="32" t="s">
        <v>1946</v>
      </c>
      <c r="F36" s="87" t="s">
        <v>1955</v>
      </c>
      <c r="G36" s="94" t="s">
        <v>184</v>
      </c>
      <c r="H36" s="105">
        <v>160984.99680059121</v>
      </c>
      <c r="I36" s="101">
        <v>338.37</v>
      </c>
      <c r="J36" s="125">
        <v>0</v>
      </c>
      <c r="K36" s="125">
        <v>544.72493367416052</v>
      </c>
      <c r="L36" s="32">
        <v>3.3790881447096329E-3</v>
      </c>
      <c r="M36" s="41">
        <v>7.5617530600527872E-4</v>
      </c>
      <c r="N36" s="41">
        <v>8.8080989935218702E-5</v>
      </c>
      <c r="O36" s="18"/>
      <c r="P36" s="18"/>
      <c r="Q36" s="18"/>
      <c r="R36" s="18"/>
      <c r="S36" s="18"/>
    </row>
    <row r="37" spans="2:19" x14ac:dyDescent="0.2">
      <c r="B37" s="23" t="s">
        <v>2002</v>
      </c>
      <c r="C37" s="32" t="s">
        <v>2003</v>
      </c>
      <c r="D37" s="32" t="s">
        <v>284</v>
      </c>
      <c r="E37" s="32" t="s">
        <v>1946</v>
      </c>
      <c r="F37" s="87" t="s">
        <v>1955</v>
      </c>
      <c r="G37" s="94" t="s">
        <v>184</v>
      </c>
      <c r="H37" s="105">
        <v>508386.17190867232</v>
      </c>
      <c r="I37" s="101">
        <v>353.47</v>
      </c>
      <c r="J37" s="125">
        <v>0</v>
      </c>
      <c r="K37" s="125">
        <v>1796.9926018295068</v>
      </c>
      <c r="L37" s="32">
        <v>4.0319930050527015E-3</v>
      </c>
      <c r="M37" s="41">
        <v>2.494546048061885E-3</v>
      </c>
      <c r="N37" s="41">
        <v>2.9057029978012084E-4</v>
      </c>
      <c r="O37" s="18"/>
      <c r="P37" s="18"/>
      <c r="Q37" s="18"/>
      <c r="R37" s="18"/>
      <c r="S37" s="18"/>
    </row>
    <row r="38" spans="2:19" x14ac:dyDescent="0.2">
      <c r="B38" s="23" t="s">
        <v>1974</v>
      </c>
      <c r="C38" s="32" t="s">
        <v>1975</v>
      </c>
      <c r="D38" s="32" t="s">
        <v>284</v>
      </c>
      <c r="E38" s="32" t="s">
        <v>1937</v>
      </c>
      <c r="F38" s="87" t="s">
        <v>1955</v>
      </c>
      <c r="G38" s="94" t="s">
        <v>184</v>
      </c>
      <c r="H38" s="105">
        <v>2093257.4730858761</v>
      </c>
      <c r="I38" s="101">
        <v>329.42</v>
      </c>
      <c r="J38" s="125">
        <v>0</v>
      </c>
      <c r="K38" s="125">
        <v>6895.608767361683</v>
      </c>
      <c r="L38" s="32">
        <v>6.6810662045635816E-3</v>
      </c>
      <c r="M38" s="41">
        <v>9.5723341220716879E-3</v>
      </c>
      <c r="N38" s="41">
        <v>1.1150068757427277E-3</v>
      </c>
      <c r="O38" s="18"/>
      <c r="P38" s="18"/>
      <c r="Q38" s="18"/>
      <c r="R38" s="18"/>
      <c r="S38" s="18"/>
    </row>
    <row r="39" spans="2:19" x14ac:dyDescent="0.2">
      <c r="B39" s="23" t="s">
        <v>1976</v>
      </c>
      <c r="C39" s="32" t="s">
        <v>1977</v>
      </c>
      <c r="D39" s="32" t="s">
        <v>284</v>
      </c>
      <c r="E39" s="32" t="s">
        <v>1937</v>
      </c>
      <c r="F39" s="87" t="s">
        <v>1955</v>
      </c>
      <c r="G39" s="94" t="s">
        <v>184</v>
      </c>
      <c r="H39" s="105">
        <v>925000.40106979478</v>
      </c>
      <c r="I39" s="101">
        <v>312.22000000000003</v>
      </c>
      <c r="J39" s="125">
        <v>0</v>
      </c>
      <c r="K39" s="125">
        <v>2888.0362517284766</v>
      </c>
      <c r="L39" s="32">
        <v>1.2748765359375684E-2</v>
      </c>
      <c r="M39" s="41">
        <v>4.0091091143469575E-3</v>
      </c>
      <c r="N39" s="41">
        <v>4.6698999126999107E-4</v>
      </c>
      <c r="O39" s="18"/>
      <c r="P39" s="18"/>
      <c r="Q39" s="18"/>
      <c r="R39" s="18"/>
      <c r="S39" s="18"/>
    </row>
    <row r="40" spans="2:19" x14ac:dyDescent="0.2">
      <c r="B40" s="23" t="s">
        <v>1978</v>
      </c>
      <c r="C40" s="32" t="s">
        <v>1979</v>
      </c>
      <c r="D40" s="32" t="s">
        <v>284</v>
      </c>
      <c r="E40" s="32" t="s">
        <v>1937</v>
      </c>
      <c r="F40" s="87" t="s">
        <v>1955</v>
      </c>
      <c r="G40" s="94" t="s">
        <v>184</v>
      </c>
      <c r="H40" s="105">
        <v>1876865.3321077158</v>
      </c>
      <c r="I40" s="101">
        <v>323.2</v>
      </c>
      <c r="J40" s="125">
        <v>0</v>
      </c>
      <c r="K40" s="125">
        <v>6066.0287531792119</v>
      </c>
      <c r="L40" s="32">
        <v>4.2615622529307822E-3</v>
      </c>
      <c r="M40" s="41">
        <v>8.4207291884603117E-3</v>
      </c>
      <c r="N40" s="41">
        <v>9.8086535887327315E-4</v>
      </c>
      <c r="O40" s="18"/>
      <c r="P40" s="18"/>
      <c r="Q40" s="18"/>
      <c r="R40" s="18"/>
      <c r="S40" s="18"/>
    </row>
    <row r="41" spans="2:19" x14ac:dyDescent="0.2">
      <c r="B41" s="23" t="s">
        <v>1980</v>
      </c>
      <c r="C41" s="32" t="s">
        <v>1981</v>
      </c>
      <c r="D41" s="32" t="s">
        <v>284</v>
      </c>
      <c r="E41" s="32" t="s">
        <v>1937</v>
      </c>
      <c r="F41" s="87" t="s">
        <v>1955</v>
      </c>
      <c r="G41" s="94" t="s">
        <v>184</v>
      </c>
      <c r="H41" s="105">
        <v>15377.229016963529</v>
      </c>
      <c r="I41" s="101">
        <v>3353.5000000000005</v>
      </c>
      <c r="J41" s="125">
        <v>0</v>
      </c>
      <c r="K41" s="125">
        <v>515.67537481592092</v>
      </c>
      <c r="L41" s="32">
        <v>3.551259126732481E-3</v>
      </c>
      <c r="M41" s="41">
        <v>7.1584934018105331E-4</v>
      </c>
      <c r="N41" s="41">
        <v>8.3383731294684908E-5</v>
      </c>
      <c r="O41" s="18"/>
      <c r="P41" s="18"/>
      <c r="Q41" s="18"/>
      <c r="R41" s="18"/>
      <c r="S41" s="18"/>
    </row>
    <row r="42" spans="2:19" x14ac:dyDescent="0.2">
      <c r="B42" s="23" t="s">
        <v>1982</v>
      </c>
      <c r="C42" s="32" t="s">
        <v>1983</v>
      </c>
      <c r="D42" s="32" t="s">
        <v>284</v>
      </c>
      <c r="E42" s="32" t="s">
        <v>1937</v>
      </c>
      <c r="F42" s="87" t="s">
        <v>1955</v>
      </c>
      <c r="G42" s="94" t="s">
        <v>184</v>
      </c>
      <c r="H42" s="105">
        <v>73897.794093941688</v>
      </c>
      <c r="I42" s="101">
        <v>3297.4000000000005</v>
      </c>
      <c r="J42" s="125">
        <v>0</v>
      </c>
      <c r="K42" s="125">
        <v>2436.7058620249118</v>
      </c>
      <c r="L42" s="32">
        <v>2.3672754631122204E-2</v>
      </c>
      <c r="M42" s="41">
        <v>3.3825820830953976E-3</v>
      </c>
      <c r="N42" s="41">
        <v>3.9401072218311363E-4</v>
      </c>
      <c r="O42" s="18"/>
      <c r="P42" s="18"/>
      <c r="Q42" s="18"/>
      <c r="R42" s="18"/>
      <c r="S42" s="18"/>
    </row>
    <row r="43" spans="2:19" x14ac:dyDescent="0.2">
      <c r="B43" s="23" t="s">
        <v>1984</v>
      </c>
      <c r="C43" s="32" t="s">
        <v>1985</v>
      </c>
      <c r="D43" s="32" t="s">
        <v>284</v>
      </c>
      <c r="E43" s="32" t="s">
        <v>1937</v>
      </c>
      <c r="F43" s="87" t="s">
        <v>1955</v>
      </c>
      <c r="G43" s="94" t="s">
        <v>184</v>
      </c>
      <c r="H43" s="105">
        <v>7146.2547680954849</v>
      </c>
      <c r="I43" s="101">
        <v>3395.7000000000003</v>
      </c>
      <c r="J43" s="125">
        <v>0</v>
      </c>
      <c r="K43" s="125">
        <v>242.66537316021839</v>
      </c>
      <c r="L43" s="32">
        <v>8.5173536599483573E-4</v>
      </c>
      <c r="M43" s="41">
        <v>3.3686279342607896E-4</v>
      </c>
      <c r="N43" s="41">
        <v>3.9238531173490859E-5</v>
      </c>
      <c r="O43" s="18"/>
      <c r="P43" s="18"/>
      <c r="Q43" s="18"/>
      <c r="R43" s="18"/>
      <c r="S43" s="18"/>
    </row>
    <row r="44" spans="2:19" x14ac:dyDescent="0.2">
      <c r="B44" s="23" t="s">
        <v>1998</v>
      </c>
      <c r="C44" s="32" t="s">
        <v>1999</v>
      </c>
      <c r="D44" s="32" t="s">
        <v>284</v>
      </c>
      <c r="E44" s="32" t="s">
        <v>1937</v>
      </c>
      <c r="F44" s="87" t="s">
        <v>1955</v>
      </c>
      <c r="G44" s="94" t="s">
        <v>184</v>
      </c>
      <c r="H44" s="105">
        <v>698798.67682473874</v>
      </c>
      <c r="I44" s="101">
        <v>350.57</v>
      </c>
      <c r="J44" s="125">
        <v>0</v>
      </c>
      <c r="K44" s="125">
        <v>2449.7785222172033</v>
      </c>
      <c r="L44" s="32">
        <v>2.2173725554769505E-3</v>
      </c>
      <c r="M44" s="41">
        <v>3.4007292656642834E-3</v>
      </c>
      <c r="N44" s="41">
        <v>3.961245465734481E-4</v>
      </c>
      <c r="O44" s="18"/>
      <c r="P44" s="18"/>
      <c r="Q44" s="18"/>
      <c r="R44" s="18"/>
      <c r="S44" s="18"/>
    </row>
    <row r="45" spans="2:19" x14ac:dyDescent="0.2">
      <c r="B45" s="23" t="s">
        <v>2000</v>
      </c>
      <c r="C45" s="32" t="s">
        <v>2001</v>
      </c>
      <c r="D45" s="32" t="s">
        <v>284</v>
      </c>
      <c r="E45" s="32" t="s">
        <v>1937</v>
      </c>
      <c r="F45" s="87" t="s">
        <v>1955</v>
      </c>
      <c r="G45" s="94" t="s">
        <v>184</v>
      </c>
      <c r="H45" s="105">
        <v>7011.7433360150972</v>
      </c>
      <c r="I45" s="101">
        <v>3301.1000000000004</v>
      </c>
      <c r="J45" s="125">
        <v>0</v>
      </c>
      <c r="K45" s="125">
        <v>231.46465926519437</v>
      </c>
      <c r="L45" s="32">
        <v>2.3418909678305845E-3</v>
      </c>
      <c r="M45" s="41">
        <v>3.2131420599513589E-4</v>
      </c>
      <c r="N45" s="41">
        <v>3.7427396953508529E-5</v>
      </c>
      <c r="O45" s="18"/>
      <c r="P45" s="18"/>
      <c r="Q45" s="18"/>
      <c r="R45" s="18"/>
      <c r="S45" s="18"/>
    </row>
    <row r="46" spans="2:19" x14ac:dyDescent="0.2">
      <c r="B46" s="23" t="s">
        <v>1962</v>
      </c>
      <c r="C46" s="32" t="s">
        <v>1963</v>
      </c>
      <c r="D46" s="32" t="s">
        <v>284</v>
      </c>
      <c r="E46" s="32" t="s">
        <v>1928</v>
      </c>
      <c r="F46" s="87" t="s">
        <v>1955</v>
      </c>
      <c r="G46" s="94" t="s">
        <v>184</v>
      </c>
      <c r="H46" s="105">
        <v>152272.62167746894</v>
      </c>
      <c r="I46" s="101">
        <v>3300.7</v>
      </c>
      <c r="J46" s="125">
        <v>0</v>
      </c>
      <c r="K46" s="125">
        <v>5026.0624236010372</v>
      </c>
      <c r="L46" s="32">
        <v>5.6013512490157777E-3</v>
      </c>
      <c r="M46" s="41">
        <v>6.9770705473921855E-3</v>
      </c>
      <c r="N46" s="41">
        <v>8.1270477332655972E-4</v>
      </c>
      <c r="O46" s="18"/>
      <c r="P46" s="18"/>
      <c r="Q46" s="18"/>
      <c r="R46" s="18"/>
      <c r="S46" s="18"/>
    </row>
    <row r="47" spans="2:19" x14ac:dyDescent="0.2">
      <c r="B47" s="23" t="s">
        <v>1964</v>
      </c>
      <c r="C47" s="32" t="s">
        <v>1965</v>
      </c>
      <c r="D47" s="32" t="s">
        <v>284</v>
      </c>
      <c r="E47" s="32" t="s">
        <v>1928</v>
      </c>
      <c r="F47" s="87" t="s">
        <v>1955</v>
      </c>
      <c r="G47" s="94" t="s">
        <v>184</v>
      </c>
      <c r="H47" s="105">
        <v>50632.78254565705</v>
      </c>
      <c r="I47" s="101">
        <v>3103.4</v>
      </c>
      <c r="J47" s="125">
        <v>0</v>
      </c>
      <c r="K47" s="125">
        <v>1571.3377732003796</v>
      </c>
      <c r="L47" s="32">
        <v>8.8695699284424712E-3</v>
      </c>
      <c r="M47" s="41">
        <v>2.1812969226009454E-3</v>
      </c>
      <c r="N47" s="41">
        <v>2.5408234143524936E-4</v>
      </c>
      <c r="O47" s="18"/>
      <c r="P47" s="18"/>
      <c r="Q47" s="18"/>
      <c r="R47" s="18"/>
      <c r="S47" s="18"/>
    </row>
    <row r="48" spans="2:19" x14ac:dyDescent="0.2">
      <c r="B48" s="23" t="s">
        <v>1966</v>
      </c>
      <c r="C48" s="32" t="s">
        <v>1967</v>
      </c>
      <c r="D48" s="32" t="s">
        <v>284</v>
      </c>
      <c r="E48" s="32" t="s">
        <v>1928</v>
      </c>
      <c r="F48" s="87" t="s">
        <v>1955</v>
      </c>
      <c r="G48" s="94" t="s">
        <v>184</v>
      </c>
      <c r="H48" s="105">
        <v>152725.45896873556</v>
      </c>
      <c r="I48" s="101">
        <v>3214.3999999999996</v>
      </c>
      <c r="J48" s="125">
        <v>0</v>
      </c>
      <c r="K48" s="125">
        <v>4909.2071528766755</v>
      </c>
      <c r="L48" s="32">
        <v>4.0166787984704123E-3</v>
      </c>
      <c r="M48" s="41">
        <v>6.8148546019932543E-3</v>
      </c>
      <c r="N48" s="41">
        <v>7.9380949740238732E-4</v>
      </c>
      <c r="O48" s="18"/>
      <c r="P48" s="18"/>
      <c r="Q48" s="18"/>
      <c r="R48" s="18"/>
      <c r="S48" s="18"/>
    </row>
    <row r="49" spans="2:19" x14ac:dyDescent="0.2">
      <c r="B49" s="23" t="s">
        <v>1968</v>
      </c>
      <c r="C49" s="32" t="s">
        <v>1969</v>
      </c>
      <c r="D49" s="32" t="s">
        <v>284</v>
      </c>
      <c r="E49" s="32" t="s">
        <v>1928</v>
      </c>
      <c r="F49" s="87" t="s">
        <v>1955</v>
      </c>
      <c r="G49" s="94" t="s">
        <v>184</v>
      </c>
      <c r="H49" s="105">
        <v>92538.291889260217</v>
      </c>
      <c r="I49" s="101">
        <v>3303.9</v>
      </c>
      <c r="J49" s="125">
        <v>0</v>
      </c>
      <c r="K49" s="125">
        <v>3057.3726255149072</v>
      </c>
      <c r="L49" s="32">
        <v>2.3018708304066535E-2</v>
      </c>
      <c r="M49" s="41">
        <v>4.2441781856341803E-3</v>
      </c>
      <c r="N49" s="41">
        <v>4.9437136214748232E-4</v>
      </c>
      <c r="O49" s="18"/>
      <c r="P49" s="18"/>
      <c r="Q49" s="18"/>
      <c r="R49" s="18"/>
      <c r="S49" s="18"/>
    </row>
    <row r="50" spans="2:19" x14ac:dyDescent="0.2">
      <c r="B50" s="23" t="s">
        <v>1970</v>
      </c>
      <c r="C50" s="32" t="s">
        <v>1971</v>
      </c>
      <c r="D50" s="32" t="s">
        <v>284</v>
      </c>
      <c r="E50" s="32" t="s">
        <v>1928</v>
      </c>
      <c r="F50" s="87" t="s">
        <v>1955</v>
      </c>
      <c r="G50" s="94" t="s">
        <v>184</v>
      </c>
      <c r="H50" s="105">
        <v>17030.111925192767</v>
      </c>
      <c r="I50" s="101">
        <v>3344</v>
      </c>
      <c r="J50" s="125">
        <v>0</v>
      </c>
      <c r="K50" s="125">
        <v>569.48694277844618</v>
      </c>
      <c r="L50" s="32">
        <v>5.6186835755684108E-3</v>
      </c>
      <c r="M50" s="41">
        <v>7.9054938850861263E-4</v>
      </c>
      <c r="N50" s="41">
        <v>9.2084959902187448E-5</v>
      </c>
      <c r="O50" s="18"/>
      <c r="P50" s="18"/>
      <c r="Q50" s="18"/>
      <c r="R50" s="18"/>
      <c r="S50" s="18"/>
    </row>
    <row r="51" spans="2:19" x14ac:dyDescent="0.2">
      <c r="B51" s="23" t="s">
        <v>1972</v>
      </c>
      <c r="C51" s="32" t="s">
        <v>1973</v>
      </c>
      <c r="D51" s="32" t="s">
        <v>284</v>
      </c>
      <c r="E51" s="32" t="s">
        <v>1928</v>
      </c>
      <c r="F51" s="87" t="s">
        <v>1955</v>
      </c>
      <c r="G51" s="94" t="s">
        <v>184</v>
      </c>
      <c r="H51" s="105">
        <v>17282.843364910339</v>
      </c>
      <c r="I51" s="101">
        <v>3390.4000000000005</v>
      </c>
      <c r="J51" s="125">
        <v>0</v>
      </c>
      <c r="K51" s="125">
        <v>585.9575214439202</v>
      </c>
      <c r="L51" s="32">
        <v>2.1015708073823941E-3</v>
      </c>
      <c r="M51" s="41">
        <v>8.1341348760252143E-4</v>
      </c>
      <c r="N51" s="41">
        <v>9.4748221273161586E-5</v>
      </c>
      <c r="O51" s="18"/>
      <c r="P51" s="18"/>
      <c r="Q51" s="18"/>
      <c r="R51" s="18"/>
      <c r="S51" s="18"/>
    </row>
    <row r="52" spans="2:19" x14ac:dyDescent="0.2">
      <c r="B52" s="23" t="s">
        <v>1996</v>
      </c>
      <c r="C52" s="32" t="s">
        <v>1997</v>
      </c>
      <c r="D52" s="32" t="s">
        <v>284</v>
      </c>
      <c r="E52" s="32" t="s">
        <v>1928</v>
      </c>
      <c r="F52" s="87" t="s">
        <v>1955</v>
      </c>
      <c r="G52" s="94" t="s">
        <v>184</v>
      </c>
      <c r="H52" s="105">
        <v>26009.848615904306</v>
      </c>
      <c r="I52" s="101">
        <v>3525</v>
      </c>
      <c r="J52" s="125">
        <v>0</v>
      </c>
      <c r="K52" s="125">
        <v>916.84716371062677</v>
      </c>
      <c r="L52" s="32">
        <v>1.436622227735405E-3</v>
      </c>
      <c r="M52" s="41">
        <v>1.2727472926614121E-3</v>
      </c>
      <c r="N52" s="41">
        <v>1.4825244964321025E-4</v>
      </c>
      <c r="O52" s="18"/>
      <c r="P52" s="18"/>
      <c r="Q52" s="18"/>
      <c r="R52" s="18"/>
      <c r="S52" s="18"/>
    </row>
    <row r="53" spans="2:19" x14ac:dyDescent="0.2">
      <c r="B53" s="23" t="s">
        <v>1953</v>
      </c>
      <c r="C53" s="32" t="s">
        <v>1954</v>
      </c>
      <c r="D53" s="32" t="s">
        <v>284</v>
      </c>
      <c r="E53" s="32" t="s">
        <v>1914</v>
      </c>
      <c r="F53" s="87" t="s">
        <v>1955</v>
      </c>
      <c r="G53" s="94" t="s">
        <v>184</v>
      </c>
      <c r="H53" s="105">
        <v>2587341.0658575254</v>
      </c>
      <c r="I53" s="101">
        <v>330.38</v>
      </c>
      <c r="J53" s="125">
        <v>0</v>
      </c>
      <c r="K53" s="125">
        <v>8548.0574132030306</v>
      </c>
      <c r="L53" s="32">
        <v>6.8582902195148321E-3</v>
      </c>
      <c r="M53" s="41">
        <v>1.1866227394037334E-2</v>
      </c>
      <c r="N53" s="41">
        <v>1.3822046916405421E-3</v>
      </c>
      <c r="O53" s="18"/>
      <c r="P53" s="18"/>
      <c r="Q53" s="18"/>
      <c r="R53" s="18"/>
      <c r="S53" s="18"/>
    </row>
    <row r="54" spans="2:19" x14ac:dyDescent="0.2">
      <c r="B54" s="23" t="s">
        <v>1956</v>
      </c>
      <c r="C54" s="32" t="s">
        <v>1957</v>
      </c>
      <c r="D54" s="32" t="s">
        <v>284</v>
      </c>
      <c r="E54" s="32" t="s">
        <v>1914</v>
      </c>
      <c r="F54" s="87" t="s">
        <v>1955</v>
      </c>
      <c r="G54" s="94" t="s">
        <v>184</v>
      </c>
      <c r="H54" s="105">
        <v>207760.60079489299</v>
      </c>
      <c r="I54" s="101">
        <v>311.27</v>
      </c>
      <c r="J54" s="125">
        <v>0</v>
      </c>
      <c r="K54" s="125">
        <v>646.69642172776003</v>
      </c>
      <c r="L54" s="32">
        <v>4.5041496612324497E-3</v>
      </c>
      <c r="M54" s="41">
        <v>8.9772990799981184E-4</v>
      </c>
      <c r="N54" s="41">
        <v>1.04569586394989E-4</v>
      </c>
      <c r="O54" s="18"/>
      <c r="P54" s="18"/>
      <c r="Q54" s="18"/>
      <c r="R54" s="18"/>
      <c r="S54" s="18"/>
    </row>
    <row r="55" spans="2:19" x14ac:dyDescent="0.2">
      <c r="B55" s="23" t="s">
        <v>1958</v>
      </c>
      <c r="C55" s="32" t="s">
        <v>1959</v>
      </c>
      <c r="D55" s="32" t="s">
        <v>284</v>
      </c>
      <c r="E55" s="32" t="s">
        <v>1914</v>
      </c>
      <c r="F55" s="87" t="s">
        <v>1955</v>
      </c>
      <c r="G55" s="94" t="s">
        <v>184</v>
      </c>
      <c r="H55" s="105">
        <v>2098016.1815527696</v>
      </c>
      <c r="I55" s="101">
        <v>322.45</v>
      </c>
      <c r="J55" s="125">
        <v>0</v>
      </c>
      <c r="K55" s="125">
        <v>6765.0531771642291</v>
      </c>
      <c r="L55" s="32">
        <v>5.3941560450891032E-3</v>
      </c>
      <c r="M55" s="41">
        <v>9.3910996911408771E-3</v>
      </c>
      <c r="N55" s="41">
        <v>1.0938962841114527E-3</v>
      </c>
      <c r="O55" s="18"/>
      <c r="P55" s="18"/>
      <c r="Q55" s="18"/>
      <c r="R55" s="18"/>
      <c r="S55" s="18"/>
    </row>
    <row r="56" spans="2:19" x14ac:dyDescent="0.2">
      <c r="B56" s="23" t="s">
        <v>1960</v>
      </c>
      <c r="C56" s="32" t="s">
        <v>1961</v>
      </c>
      <c r="D56" s="32" t="s">
        <v>284</v>
      </c>
      <c r="E56" s="32" t="s">
        <v>1914</v>
      </c>
      <c r="F56" s="87" t="s">
        <v>1955</v>
      </c>
      <c r="G56" s="94" t="s">
        <v>184</v>
      </c>
      <c r="H56" s="105">
        <v>16744.904817012761</v>
      </c>
      <c r="I56" s="101">
        <v>3399.1</v>
      </c>
      <c r="J56" s="125">
        <v>0</v>
      </c>
      <c r="K56" s="125">
        <v>569.17605952790029</v>
      </c>
      <c r="L56" s="32">
        <v>1.8262856864754908E-3</v>
      </c>
      <c r="M56" s="41">
        <v>7.9011782714143272E-4</v>
      </c>
      <c r="N56" s="41">
        <v>9.2034690669461747E-5</v>
      </c>
      <c r="O56" s="18"/>
      <c r="P56" s="18"/>
      <c r="Q56" s="18"/>
      <c r="R56" s="18"/>
      <c r="S56" s="18"/>
    </row>
    <row r="57" spans="2:19" x14ac:dyDescent="0.2">
      <c r="B57" s="23" t="s">
        <v>1994</v>
      </c>
      <c r="C57" s="32" t="s">
        <v>1995</v>
      </c>
      <c r="D57" s="32" t="s">
        <v>284</v>
      </c>
      <c r="E57" s="32" t="s">
        <v>1914</v>
      </c>
      <c r="F57" s="87" t="s">
        <v>1955</v>
      </c>
      <c r="G57" s="94" t="s">
        <v>184</v>
      </c>
      <c r="H57" s="105">
        <v>773984.5009456788</v>
      </c>
      <c r="I57" s="101">
        <v>353.43</v>
      </c>
      <c r="J57" s="125">
        <v>0</v>
      </c>
      <c r="K57" s="125">
        <v>2735.4934212354556</v>
      </c>
      <c r="L57" s="32">
        <v>3.1899393009808628E-3</v>
      </c>
      <c r="M57" s="41">
        <v>3.797352474626166E-3</v>
      </c>
      <c r="N57" s="41">
        <v>4.4232410453203853E-4</v>
      </c>
      <c r="O57" s="18"/>
      <c r="P57" s="18"/>
      <c r="Q57" s="18"/>
      <c r="R57" s="18"/>
      <c r="S57" s="18"/>
    </row>
    <row r="58" spans="2:19" s="164" customFormat="1" x14ac:dyDescent="0.2">
      <c r="B58" s="133" t="s">
        <v>2004</v>
      </c>
      <c r="C58" s="171" t="s">
        <v>178</v>
      </c>
      <c r="D58" s="171" t="s">
        <v>178</v>
      </c>
      <c r="E58" s="171" t="s">
        <v>178</v>
      </c>
      <c r="F58" s="171" t="s">
        <v>178</v>
      </c>
      <c r="G58" s="172" t="s">
        <v>178</v>
      </c>
      <c r="H58" s="182" t="s">
        <v>178</v>
      </c>
      <c r="I58" s="168" t="s">
        <v>178</v>
      </c>
      <c r="J58" s="173" t="s">
        <v>178</v>
      </c>
      <c r="K58" s="173">
        <v>0</v>
      </c>
      <c r="L58" s="171" t="s">
        <v>178</v>
      </c>
      <c r="M58" s="167">
        <v>0</v>
      </c>
      <c r="N58" s="167">
        <v>0</v>
      </c>
    </row>
    <row r="59" spans="2:19" s="164" customFormat="1" x14ac:dyDescent="0.2">
      <c r="B59" s="133" t="s">
        <v>2005</v>
      </c>
      <c r="C59" s="171" t="s">
        <v>178</v>
      </c>
      <c r="D59" s="171" t="s">
        <v>178</v>
      </c>
      <c r="E59" s="171" t="s">
        <v>178</v>
      </c>
      <c r="F59" s="171" t="s">
        <v>178</v>
      </c>
      <c r="G59" s="172" t="s">
        <v>178</v>
      </c>
      <c r="H59" s="182" t="s">
        <v>178</v>
      </c>
      <c r="I59" s="168" t="s">
        <v>178</v>
      </c>
      <c r="J59" s="173" t="s">
        <v>178</v>
      </c>
      <c r="K59" s="173">
        <v>0</v>
      </c>
      <c r="L59" s="171" t="s">
        <v>178</v>
      </c>
      <c r="M59" s="167">
        <v>0</v>
      </c>
      <c r="N59" s="167">
        <v>0</v>
      </c>
    </row>
    <row r="60" spans="2:19" s="164" customFormat="1" x14ac:dyDescent="0.2">
      <c r="B60" s="133" t="s">
        <v>153</v>
      </c>
      <c r="C60" s="171" t="s">
        <v>178</v>
      </c>
      <c r="D60" s="171" t="s">
        <v>178</v>
      </c>
      <c r="E60" s="171" t="s">
        <v>178</v>
      </c>
      <c r="F60" s="171" t="s">
        <v>178</v>
      </c>
      <c r="G60" s="172" t="s">
        <v>178</v>
      </c>
      <c r="H60" s="182" t="s">
        <v>178</v>
      </c>
      <c r="I60" s="168" t="s">
        <v>178</v>
      </c>
      <c r="J60" s="173" t="s">
        <v>178</v>
      </c>
      <c r="K60" s="173">
        <v>0</v>
      </c>
      <c r="L60" s="171" t="s">
        <v>178</v>
      </c>
      <c r="M60" s="167">
        <v>0</v>
      </c>
      <c r="N60" s="167">
        <v>0</v>
      </c>
    </row>
    <row r="61" spans="2:19" s="164" customFormat="1" x14ac:dyDescent="0.2">
      <c r="B61" s="133" t="s">
        <v>375</v>
      </c>
      <c r="C61" s="171" t="s">
        <v>178</v>
      </c>
      <c r="D61" s="171" t="s">
        <v>178</v>
      </c>
      <c r="E61" s="171" t="s">
        <v>178</v>
      </c>
      <c r="F61" s="171" t="s">
        <v>178</v>
      </c>
      <c r="G61" s="172" t="s">
        <v>178</v>
      </c>
      <c r="H61" s="182" t="s">
        <v>178</v>
      </c>
      <c r="I61" s="168" t="s">
        <v>178</v>
      </c>
      <c r="J61" s="173" t="s">
        <v>178</v>
      </c>
      <c r="K61" s="173">
        <v>634050.3425205414</v>
      </c>
      <c r="L61" s="171" t="s">
        <v>178</v>
      </c>
      <c r="M61" s="167">
        <v>0.88017489587693076</v>
      </c>
      <c r="N61" s="167">
        <v>0.10252473934189395</v>
      </c>
    </row>
    <row r="62" spans="2:19" s="164" customFormat="1" x14ac:dyDescent="0.2">
      <c r="B62" s="133" t="s">
        <v>2006</v>
      </c>
      <c r="C62" s="171" t="s">
        <v>178</v>
      </c>
      <c r="D62" s="171" t="s">
        <v>178</v>
      </c>
      <c r="E62" s="171" t="s">
        <v>178</v>
      </c>
      <c r="F62" s="171" t="s">
        <v>178</v>
      </c>
      <c r="G62" s="172" t="s">
        <v>178</v>
      </c>
      <c r="H62" s="182" t="s">
        <v>178</v>
      </c>
      <c r="I62" s="168" t="s">
        <v>178</v>
      </c>
      <c r="J62" s="173" t="s">
        <v>178</v>
      </c>
      <c r="K62" s="173">
        <v>441750.47951428546</v>
      </c>
      <c r="L62" s="171" t="s">
        <v>178</v>
      </c>
      <c r="M62" s="167">
        <v>0.61322840827496883</v>
      </c>
      <c r="N62" s="167">
        <v>7.1430215755922413E-2</v>
      </c>
    </row>
    <row r="63" spans="2:19" x14ac:dyDescent="0.2">
      <c r="B63" s="23" t="s">
        <v>2035</v>
      </c>
      <c r="C63" s="32" t="s">
        <v>2036</v>
      </c>
      <c r="D63" s="32" t="s">
        <v>1791</v>
      </c>
      <c r="E63" s="32" t="s">
        <v>178</v>
      </c>
      <c r="F63" s="87" t="s">
        <v>1915</v>
      </c>
      <c r="G63" s="94" t="s">
        <v>137</v>
      </c>
      <c r="H63" s="105">
        <v>4265255.8643625528</v>
      </c>
      <c r="I63" s="101">
        <v>374.94</v>
      </c>
      <c r="J63" s="125">
        <v>0</v>
      </c>
      <c r="K63" s="125">
        <v>68631.912389382749</v>
      </c>
      <c r="L63" s="32">
        <v>3.1712134453199393E-3</v>
      </c>
      <c r="M63" s="41">
        <v>9.5273328141452021E-2</v>
      </c>
      <c r="N63" s="41">
        <v>1.1097650228032496E-2</v>
      </c>
      <c r="O63" s="18"/>
      <c r="P63" s="18"/>
      <c r="Q63" s="18"/>
      <c r="R63" s="18"/>
      <c r="S63" s="18"/>
    </row>
    <row r="64" spans="2:19" x14ac:dyDescent="0.2">
      <c r="B64" s="23" t="s">
        <v>2015</v>
      </c>
      <c r="C64" s="32" t="s">
        <v>2016</v>
      </c>
      <c r="D64" s="32" t="s">
        <v>1754</v>
      </c>
      <c r="E64" s="32" t="s">
        <v>178</v>
      </c>
      <c r="F64" s="87" t="s">
        <v>1915</v>
      </c>
      <c r="G64" s="94" t="s">
        <v>136</v>
      </c>
      <c r="H64" s="105">
        <v>24.851999995063451</v>
      </c>
      <c r="I64" s="101">
        <v>7523.9999999999991</v>
      </c>
      <c r="J64" s="125">
        <v>0</v>
      </c>
      <c r="K64" s="125">
        <v>7.0082519868078963</v>
      </c>
      <c r="L64" s="32">
        <v>3.7663276479340591E-6</v>
      </c>
      <c r="M64" s="41">
        <v>9.7287029894918655E-6</v>
      </c>
      <c r="N64" s="41">
        <v>1.1332210709538605E-6</v>
      </c>
      <c r="O64" s="18"/>
      <c r="P64" s="18"/>
      <c r="Q64" s="18"/>
      <c r="R64" s="18"/>
      <c r="S64" s="18"/>
    </row>
    <row r="65" spans="2:19" x14ac:dyDescent="0.2">
      <c r="B65" s="23" t="s">
        <v>2007</v>
      </c>
      <c r="C65" s="32" t="s">
        <v>2008</v>
      </c>
      <c r="D65" s="32" t="s">
        <v>1722</v>
      </c>
      <c r="E65" s="32" t="s">
        <v>178</v>
      </c>
      <c r="F65" s="87" t="s">
        <v>1915</v>
      </c>
      <c r="G65" s="94" t="s">
        <v>136</v>
      </c>
      <c r="H65" s="105">
        <v>22575.873116636816</v>
      </c>
      <c r="I65" s="101">
        <v>45006</v>
      </c>
      <c r="J65" s="125">
        <v>0</v>
      </c>
      <c r="K65" s="125">
        <v>38081.544460694138</v>
      </c>
      <c r="L65" s="32">
        <v>2.5002614365660656E-3</v>
      </c>
      <c r="M65" s="41">
        <v>5.2863971805895325E-2</v>
      </c>
      <c r="N65" s="41">
        <v>6.157713603700047E-3</v>
      </c>
      <c r="O65" s="18"/>
      <c r="P65" s="18"/>
      <c r="Q65" s="18"/>
      <c r="R65" s="18"/>
      <c r="S65" s="18"/>
    </row>
    <row r="66" spans="2:19" x14ac:dyDescent="0.2">
      <c r="B66" s="23" t="s">
        <v>2031</v>
      </c>
      <c r="C66" s="32" t="s">
        <v>2032</v>
      </c>
      <c r="D66" s="32" t="s">
        <v>1722</v>
      </c>
      <c r="E66" s="32" t="s">
        <v>178</v>
      </c>
      <c r="F66" s="87" t="s">
        <v>1915</v>
      </c>
      <c r="G66" s="94" t="s">
        <v>136</v>
      </c>
      <c r="H66" s="105">
        <v>94141.964545703202</v>
      </c>
      <c r="I66" s="101">
        <v>4161</v>
      </c>
      <c r="J66" s="125">
        <v>0</v>
      </c>
      <c r="K66" s="125">
        <v>14681.842297890629</v>
      </c>
      <c r="L66" s="32">
        <v>6.0572771058750698E-3</v>
      </c>
      <c r="M66" s="41">
        <v>2.0381014170666973E-2</v>
      </c>
      <c r="N66" s="41">
        <v>2.3740260886323302E-3</v>
      </c>
      <c r="O66" s="18"/>
      <c r="P66" s="18"/>
      <c r="Q66" s="18"/>
      <c r="R66" s="18"/>
      <c r="S66" s="18"/>
    </row>
    <row r="67" spans="2:19" x14ac:dyDescent="0.2">
      <c r="B67" s="23" t="s">
        <v>2019</v>
      </c>
      <c r="C67" s="32" t="s">
        <v>2020</v>
      </c>
      <c r="D67" s="32" t="s">
        <v>379</v>
      </c>
      <c r="E67" s="32" t="s">
        <v>178</v>
      </c>
      <c r="F67" s="87" t="s">
        <v>1915</v>
      </c>
      <c r="G67" s="94" t="s">
        <v>137</v>
      </c>
      <c r="H67" s="105">
        <v>191257.62763774025</v>
      </c>
      <c r="I67" s="101">
        <v>2793.5</v>
      </c>
      <c r="J67" s="125">
        <v>0</v>
      </c>
      <c r="K67" s="125">
        <v>22929.082492404639</v>
      </c>
      <c r="L67" s="32">
        <v>3.0663418590922966E-3</v>
      </c>
      <c r="M67" s="41">
        <v>3.1829653644027456E-2</v>
      </c>
      <c r="N67" s="41">
        <v>3.7075892058309402E-3</v>
      </c>
      <c r="O67" s="18"/>
      <c r="P67" s="18"/>
      <c r="Q67" s="18"/>
      <c r="R67" s="18"/>
      <c r="S67" s="18"/>
    </row>
    <row r="68" spans="2:19" x14ac:dyDescent="0.2">
      <c r="B68" s="23" t="s">
        <v>2029</v>
      </c>
      <c r="C68" s="32" t="s">
        <v>2030</v>
      </c>
      <c r="D68" s="32" t="s">
        <v>1722</v>
      </c>
      <c r="E68" s="32" t="s">
        <v>178</v>
      </c>
      <c r="F68" s="87" t="s">
        <v>1915</v>
      </c>
      <c r="G68" s="94" t="s">
        <v>2</v>
      </c>
      <c r="H68" s="105">
        <v>742156.04560479161</v>
      </c>
      <c r="I68" s="101">
        <v>665.4</v>
      </c>
      <c r="J68" s="125">
        <v>0</v>
      </c>
      <c r="K68" s="125">
        <v>23671.27754955809</v>
      </c>
      <c r="L68" s="32">
        <v>9.0341757632872216E-4</v>
      </c>
      <c r="M68" s="41">
        <v>3.285995268077823E-2</v>
      </c>
      <c r="N68" s="41">
        <v>3.8276007406769048E-3</v>
      </c>
      <c r="O68" s="18"/>
      <c r="P68" s="18"/>
      <c r="Q68" s="18"/>
      <c r="R68" s="18"/>
      <c r="S68" s="18"/>
    </row>
    <row r="69" spans="2:19" x14ac:dyDescent="0.2">
      <c r="B69" s="23" t="s">
        <v>2039</v>
      </c>
      <c r="C69" s="32" t="s">
        <v>2040</v>
      </c>
      <c r="D69" s="32" t="s">
        <v>1722</v>
      </c>
      <c r="E69" s="32" t="s">
        <v>178</v>
      </c>
      <c r="F69" s="87" t="s">
        <v>1915</v>
      </c>
      <c r="G69" s="94" t="s">
        <v>136</v>
      </c>
      <c r="H69" s="105">
        <v>57983.953570438309</v>
      </c>
      <c r="I69" s="101">
        <v>3090.37</v>
      </c>
      <c r="J69" s="125">
        <v>0</v>
      </c>
      <c r="K69" s="125">
        <v>6716.1221753074169</v>
      </c>
      <c r="L69" s="32">
        <v>4.5037255784258377E-3</v>
      </c>
      <c r="M69" s="41">
        <v>9.3231747385365393E-3</v>
      </c>
      <c r="N69" s="41">
        <v>1.0859842337982793E-3</v>
      </c>
      <c r="O69" s="18"/>
      <c r="P69" s="18"/>
      <c r="Q69" s="18"/>
      <c r="R69" s="18"/>
      <c r="S69" s="18"/>
    </row>
    <row r="70" spans="2:19" x14ac:dyDescent="0.2">
      <c r="B70" s="23" t="s">
        <v>2017</v>
      </c>
      <c r="C70" s="32" t="s">
        <v>2018</v>
      </c>
      <c r="D70" s="32" t="s">
        <v>1754</v>
      </c>
      <c r="E70" s="32" t="s">
        <v>178</v>
      </c>
      <c r="F70" s="87" t="s">
        <v>1915</v>
      </c>
      <c r="G70" s="94" t="s">
        <v>136</v>
      </c>
      <c r="H70" s="105">
        <v>186.38999996297588</v>
      </c>
      <c r="I70" s="101">
        <v>1452</v>
      </c>
      <c r="J70" s="125">
        <v>0</v>
      </c>
      <c r="K70" s="125">
        <v>10.143522732385112</v>
      </c>
      <c r="L70" s="32">
        <v>5.5186834842264257E-7</v>
      </c>
      <c r="M70" s="41">
        <v>1.4081017651233431E-5</v>
      </c>
      <c r="N70" s="41">
        <v>1.6401884115576638E-6</v>
      </c>
      <c r="O70" s="18"/>
      <c r="P70" s="18"/>
      <c r="Q70" s="18"/>
      <c r="R70" s="18"/>
      <c r="S70" s="18"/>
    </row>
    <row r="71" spans="2:19" x14ac:dyDescent="0.2">
      <c r="B71" s="23" t="s">
        <v>2027</v>
      </c>
      <c r="C71" s="32" t="s">
        <v>2028</v>
      </c>
      <c r="D71" s="32" t="s">
        <v>1754</v>
      </c>
      <c r="E71" s="32" t="s">
        <v>178</v>
      </c>
      <c r="F71" s="87" t="s">
        <v>1915</v>
      </c>
      <c r="G71" s="94" t="s">
        <v>136</v>
      </c>
      <c r="H71" s="105">
        <v>35486.037926536599</v>
      </c>
      <c r="I71" s="101">
        <v>2809</v>
      </c>
      <c r="J71" s="125">
        <v>15.556009749999999</v>
      </c>
      <c r="K71" s="125">
        <v>3751.5729238991489</v>
      </c>
      <c r="L71" s="32">
        <v>1.247293684784998E-3</v>
      </c>
      <c r="M71" s="41">
        <v>5.2078519420729903E-3</v>
      </c>
      <c r="N71" s="41">
        <v>6.0662223541406934E-4</v>
      </c>
      <c r="O71" s="18"/>
      <c r="P71" s="18"/>
      <c r="Q71" s="18"/>
      <c r="R71" s="18"/>
      <c r="S71" s="18"/>
    </row>
    <row r="72" spans="2:19" x14ac:dyDescent="0.2">
      <c r="B72" s="23" t="s">
        <v>2033</v>
      </c>
      <c r="C72" s="32" t="s">
        <v>2034</v>
      </c>
      <c r="D72" s="32" t="s">
        <v>1754</v>
      </c>
      <c r="E72" s="32" t="s">
        <v>178</v>
      </c>
      <c r="F72" s="87" t="s">
        <v>1915</v>
      </c>
      <c r="G72" s="94" t="s">
        <v>136</v>
      </c>
      <c r="H72" s="105">
        <v>277538.44662366167</v>
      </c>
      <c r="I72" s="101">
        <v>4715</v>
      </c>
      <c r="J72" s="125">
        <v>0</v>
      </c>
      <c r="K72" s="125">
        <v>49046.094717971166</v>
      </c>
      <c r="L72" s="32">
        <v>2.6688702239046724E-4</v>
      </c>
      <c r="M72" s="41">
        <v>6.8084722011110335E-2</v>
      </c>
      <c r="N72" s="41">
        <v>7.9306606108093518E-3</v>
      </c>
      <c r="O72" s="18"/>
      <c r="P72" s="18"/>
      <c r="Q72" s="18"/>
      <c r="R72" s="18"/>
      <c r="S72" s="18"/>
    </row>
    <row r="73" spans="2:19" x14ac:dyDescent="0.2">
      <c r="B73" s="23" t="s">
        <v>2013</v>
      </c>
      <c r="C73" s="32" t="s">
        <v>2014</v>
      </c>
      <c r="D73" s="32" t="s">
        <v>1754</v>
      </c>
      <c r="E73" s="32" t="s">
        <v>178</v>
      </c>
      <c r="F73" s="87" t="s">
        <v>1915</v>
      </c>
      <c r="G73" s="94" t="s">
        <v>136</v>
      </c>
      <c r="H73" s="105">
        <v>310.64999993829315</v>
      </c>
      <c r="I73" s="101">
        <v>3022</v>
      </c>
      <c r="J73" s="125">
        <v>0</v>
      </c>
      <c r="K73" s="125">
        <v>35.185635557010798</v>
      </c>
      <c r="L73" s="32">
        <v>2.2524064255517477E-6</v>
      </c>
      <c r="M73" s="41">
        <v>4.8843934047322573E-5</v>
      </c>
      <c r="N73" s="41">
        <v>5.6894506195216487E-6</v>
      </c>
      <c r="O73" s="18"/>
      <c r="P73" s="18"/>
      <c r="Q73" s="18"/>
      <c r="R73" s="18"/>
      <c r="S73" s="18"/>
    </row>
    <row r="74" spans="2:19" x14ac:dyDescent="0.2">
      <c r="B74" s="23" t="s">
        <v>2009</v>
      </c>
      <c r="C74" s="32" t="s">
        <v>2010</v>
      </c>
      <c r="D74" s="32" t="s">
        <v>1754</v>
      </c>
      <c r="E74" s="32" t="s">
        <v>178</v>
      </c>
      <c r="F74" s="87" t="s">
        <v>1915</v>
      </c>
      <c r="G74" s="94" t="s">
        <v>136</v>
      </c>
      <c r="H74" s="105">
        <v>133383.08607910867</v>
      </c>
      <c r="I74" s="101">
        <v>22981</v>
      </c>
      <c r="J74" s="125">
        <v>0</v>
      </c>
      <c r="K74" s="125">
        <v>114886.57075960681</v>
      </c>
      <c r="L74" s="32">
        <v>3.4287768733612687E-4</v>
      </c>
      <c r="M74" s="41">
        <v>0.15948303892402446</v>
      </c>
      <c r="N74" s="41">
        <v>1.8576940869062218E-2</v>
      </c>
      <c r="O74" s="18"/>
      <c r="P74" s="18"/>
      <c r="Q74" s="18"/>
      <c r="R74" s="18"/>
      <c r="S74" s="18"/>
    </row>
    <row r="75" spans="2:19" x14ac:dyDescent="0.2">
      <c r="B75" s="23" t="s">
        <v>2021</v>
      </c>
      <c r="C75" s="32" t="s">
        <v>2022</v>
      </c>
      <c r="D75" s="32" t="s">
        <v>379</v>
      </c>
      <c r="E75" s="32" t="s">
        <v>178</v>
      </c>
      <c r="F75" s="87" t="s">
        <v>1915</v>
      </c>
      <c r="G75" s="94" t="s">
        <v>137</v>
      </c>
      <c r="H75" s="105">
        <v>88043.517777997215</v>
      </c>
      <c r="I75" s="101">
        <v>2574.5</v>
      </c>
      <c r="J75" s="125">
        <v>41.540603349999998</v>
      </c>
      <c r="K75" s="125">
        <v>9769.2260581244318</v>
      </c>
      <c r="L75" s="32">
        <v>2.4088479485062622E-3</v>
      </c>
      <c r="M75" s="41">
        <v>1.3561427148396027E-2</v>
      </c>
      <c r="N75" s="41">
        <v>1.5796653483375366E-3</v>
      </c>
      <c r="O75" s="18"/>
      <c r="P75" s="18"/>
      <c r="Q75" s="18"/>
      <c r="R75" s="18"/>
      <c r="S75" s="18"/>
    </row>
    <row r="76" spans="2:19" x14ac:dyDescent="0.2">
      <c r="B76" s="23" t="s">
        <v>2011</v>
      </c>
      <c r="C76" s="32" t="s">
        <v>2012</v>
      </c>
      <c r="D76" s="32" t="s">
        <v>1722</v>
      </c>
      <c r="E76" s="32" t="s">
        <v>178</v>
      </c>
      <c r="F76" s="87" t="s">
        <v>1915</v>
      </c>
      <c r="G76" s="94" t="s">
        <v>136</v>
      </c>
      <c r="H76" s="105">
        <v>152490.92654436131</v>
      </c>
      <c r="I76" s="101">
        <v>4547.5</v>
      </c>
      <c r="J76" s="125">
        <v>0</v>
      </c>
      <c r="K76" s="125">
        <v>25990.599267340502</v>
      </c>
      <c r="L76" s="32">
        <v>1.7222908009568252E-3</v>
      </c>
      <c r="M76" s="41">
        <v>3.607958464775899E-2</v>
      </c>
      <c r="N76" s="41">
        <v>4.2026306690897764E-3</v>
      </c>
      <c r="O76" s="18"/>
      <c r="P76" s="18"/>
      <c r="Q76" s="18"/>
      <c r="R76" s="18"/>
      <c r="S76" s="18"/>
    </row>
    <row r="77" spans="2:19" x14ac:dyDescent="0.2">
      <c r="B77" s="23" t="s">
        <v>2023</v>
      </c>
      <c r="C77" s="32" t="s">
        <v>2024</v>
      </c>
      <c r="D77" s="32" t="s">
        <v>1894</v>
      </c>
      <c r="E77" s="32" t="s">
        <v>178</v>
      </c>
      <c r="F77" s="87" t="s">
        <v>1915</v>
      </c>
      <c r="G77" s="94" t="s">
        <v>137</v>
      </c>
      <c r="H77" s="105">
        <v>136439.04163948959</v>
      </c>
      <c r="I77" s="101">
        <v>3472</v>
      </c>
      <c r="J77" s="125">
        <v>0</v>
      </c>
      <c r="K77" s="125">
        <v>20330.010986779544</v>
      </c>
      <c r="L77" s="32">
        <v>2.1340304679798644E-3</v>
      </c>
      <c r="M77" s="41">
        <v>2.8221679105686834E-2</v>
      </c>
      <c r="N77" s="41">
        <v>3.2873242666372139E-3</v>
      </c>
      <c r="O77" s="18"/>
      <c r="P77" s="18"/>
      <c r="Q77" s="18"/>
      <c r="R77" s="18"/>
      <c r="S77" s="18"/>
    </row>
    <row r="78" spans="2:19" x14ac:dyDescent="0.2">
      <c r="B78" s="23" t="s">
        <v>2025</v>
      </c>
      <c r="C78" s="32" t="s">
        <v>2026</v>
      </c>
      <c r="D78" s="32" t="s">
        <v>1754</v>
      </c>
      <c r="E78" s="32" t="s">
        <v>178</v>
      </c>
      <c r="F78" s="87" t="s">
        <v>1915</v>
      </c>
      <c r="G78" s="94" t="s">
        <v>136</v>
      </c>
      <c r="H78" s="105">
        <v>122118.17469597401</v>
      </c>
      <c r="I78" s="101">
        <v>3629.9999999999995</v>
      </c>
      <c r="J78" s="125">
        <v>0</v>
      </c>
      <c r="K78" s="125">
        <v>16614.470750146626</v>
      </c>
      <c r="L78" s="32">
        <v>7.1402011433832529E-3</v>
      </c>
      <c r="M78" s="41">
        <v>2.3063846956421843E-2</v>
      </c>
      <c r="N78" s="41">
        <v>2.6865284484995275E-3</v>
      </c>
      <c r="O78" s="18"/>
      <c r="P78" s="18"/>
      <c r="Q78" s="18"/>
      <c r="R78" s="18"/>
      <c r="S78" s="18"/>
    </row>
    <row r="79" spans="2:19" x14ac:dyDescent="0.2">
      <c r="B79" s="23" t="s">
        <v>2037</v>
      </c>
      <c r="C79" s="32" t="s">
        <v>2038</v>
      </c>
      <c r="D79" s="32" t="s">
        <v>1754</v>
      </c>
      <c r="E79" s="32" t="s">
        <v>178</v>
      </c>
      <c r="F79" s="87" t="s">
        <v>1915</v>
      </c>
      <c r="G79" s="94" t="s">
        <v>136</v>
      </c>
      <c r="H79" s="105">
        <v>323599.43269858888</v>
      </c>
      <c r="I79" s="101">
        <v>2193</v>
      </c>
      <c r="J79" s="125">
        <v>0</v>
      </c>
      <c r="K79" s="125">
        <v>26597.815274703382</v>
      </c>
      <c r="L79" s="32">
        <v>6.7337225227554623E-3</v>
      </c>
      <c r="M79" s="41">
        <v>3.6922508703175171E-2</v>
      </c>
      <c r="N79" s="41">
        <v>4.3008163472673545E-3</v>
      </c>
      <c r="O79" s="18"/>
      <c r="P79" s="18"/>
      <c r="Q79" s="18"/>
      <c r="R79" s="18"/>
      <c r="S79" s="18"/>
    </row>
    <row r="80" spans="2:19" s="164" customFormat="1" x14ac:dyDescent="0.2">
      <c r="B80" s="133" t="s">
        <v>2041</v>
      </c>
      <c r="C80" s="171" t="s">
        <v>178</v>
      </c>
      <c r="D80" s="171" t="s">
        <v>178</v>
      </c>
      <c r="E80" s="171" t="s">
        <v>178</v>
      </c>
      <c r="F80" s="171" t="s">
        <v>178</v>
      </c>
      <c r="G80" s="172" t="s">
        <v>178</v>
      </c>
      <c r="H80" s="182" t="s">
        <v>178</v>
      </c>
      <c r="I80" s="168" t="s">
        <v>178</v>
      </c>
      <c r="J80" s="173" t="s">
        <v>178</v>
      </c>
      <c r="K80" s="173">
        <v>37679.464456444963</v>
      </c>
      <c r="L80" s="171" t="s">
        <v>178</v>
      </c>
      <c r="M80" s="167">
        <v>5.2305813088612159E-2</v>
      </c>
      <c r="N80" s="167">
        <v>6.0926980286490819E-3</v>
      </c>
    </row>
    <row r="81" spans="2:19" x14ac:dyDescent="0.2">
      <c r="B81" s="23" t="s">
        <v>2042</v>
      </c>
      <c r="C81" s="32" t="s">
        <v>2043</v>
      </c>
      <c r="D81" s="32" t="s">
        <v>1722</v>
      </c>
      <c r="E81" s="32" t="s">
        <v>178</v>
      </c>
      <c r="F81" s="87" t="s">
        <v>1955</v>
      </c>
      <c r="G81" s="94" t="s">
        <v>136</v>
      </c>
      <c r="H81" s="105">
        <v>16519.824654633107</v>
      </c>
      <c r="I81" s="101">
        <v>9531</v>
      </c>
      <c r="J81" s="125">
        <v>0</v>
      </c>
      <c r="K81" s="125">
        <v>5901.2428195018856</v>
      </c>
      <c r="L81" s="32">
        <v>6.0736011559939787E-3</v>
      </c>
      <c r="M81" s="41">
        <v>8.1919769391675425E-3</v>
      </c>
      <c r="N81" s="41">
        <v>9.5421978554179737E-4</v>
      </c>
      <c r="O81" s="18"/>
      <c r="P81" s="18"/>
      <c r="Q81" s="18"/>
      <c r="R81" s="18"/>
      <c r="S81" s="18"/>
    </row>
    <row r="82" spans="2:19" x14ac:dyDescent="0.2">
      <c r="B82" s="23" t="s">
        <v>2044</v>
      </c>
      <c r="C82" s="32" t="s">
        <v>2045</v>
      </c>
      <c r="D82" s="32" t="s">
        <v>1722</v>
      </c>
      <c r="E82" s="32" t="s">
        <v>178</v>
      </c>
      <c r="F82" s="87" t="s">
        <v>1955</v>
      </c>
      <c r="G82" s="94" t="s">
        <v>136</v>
      </c>
      <c r="H82" s="105">
        <v>123237.12816339344</v>
      </c>
      <c r="I82" s="101">
        <v>6880</v>
      </c>
      <c r="J82" s="125">
        <v>0</v>
      </c>
      <c r="K82" s="125">
        <v>31778.221636743077</v>
      </c>
      <c r="L82" s="32">
        <v>2.5894984348528017E-3</v>
      </c>
      <c r="M82" s="41">
        <v>4.4113836149166981E-2</v>
      </c>
      <c r="N82" s="41">
        <v>5.1384782430749449E-3</v>
      </c>
      <c r="O82" s="18"/>
      <c r="P82" s="18"/>
      <c r="Q82" s="18"/>
      <c r="R82" s="18"/>
      <c r="S82" s="18"/>
    </row>
    <row r="83" spans="2:19" s="164" customFormat="1" x14ac:dyDescent="0.2">
      <c r="B83" s="133" t="s">
        <v>153</v>
      </c>
      <c r="C83" s="171" t="s">
        <v>178</v>
      </c>
      <c r="D83" s="171" t="s">
        <v>178</v>
      </c>
      <c r="E83" s="171" t="s">
        <v>178</v>
      </c>
      <c r="F83" s="171" t="s">
        <v>178</v>
      </c>
      <c r="G83" s="172" t="s">
        <v>178</v>
      </c>
      <c r="H83" s="182" t="s">
        <v>178</v>
      </c>
      <c r="I83" s="168" t="s">
        <v>178</v>
      </c>
      <c r="J83" s="173" t="s">
        <v>178</v>
      </c>
      <c r="K83" s="173">
        <v>154620.39854961104</v>
      </c>
      <c r="L83" s="171" t="s">
        <v>178</v>
      </c>
      <c r="M83" s="167">
        <v>0.21464067451307212</v>
      </c>
      <c r="N83" s="167">
        <v>2.5001825557290126E-2</v>
      </c>
    </row>
    <row r="84" spans="2:19" x14ac:dyDescent="0.2">
      <c r="B84" s="23" t="s">
        <v>2060</v>
      </c>
      <c r="C84" s="32" t="s">
        <v>2061</v>
      </c>
      <c r="D84" s="32" t="s">
        <v>1730</v>
      </c>
      <c r="E84" s="32" t="s">
        <v>178</v>
      </c>
      <c r="F84" s="87" t="s">
        <v>1915</v>
      </c>
      <c r="G84" s="94" t="s">
        <v>136</v>
      </c>
      <c r="H84" s="105">
        <v>11375.681144829401</v>
      </c>
      <c r="I84" s="101">
        <v>4009.0000000000005</v>
      </c>
      <c r="J84" s="125">
        <v>0</v>
      </c>
      <c r="K84" s="125">
        <v>1709.2793616797894</v>
      </c>
      <c r="L84" s="32" t="s">
        <v>178</v>
      </c>
      <c r="M84" s="41">
        <v>2.3727844357127759E-3</v>
      </c>
      <c r="N84" s="41">
        <v>2.7638723499786124E-4</v>
      </c>
      <c r="O84" s="18"/>
      <c r="P84" s="18"/>
      <c r="Q84" s="18"/>
      <c r="R84" s="18"/>
      <c r="S84" s="18"/>
    </row>
    <row r="85" spans="2:19" x14ac:dyDescent="0.2">
      <c r="B85" s="23" t="s">
        <v>2070</v>
      </c>
      <c r="C85" s="32" t="s">
        <v>2071</v>
      </c>
      <c r="D85" s="32" t="s">
        <v>1754</v>
      </c>
      <c r="E85" s="32" t="s">
        <v>178</v>
      </c>
      <c r="F85" s="87" t="s">
        <v>1915</v>
      </c>
      <c r="G85" s="94" t="s">
        <v>136</v>
      </c>
      <c r="H85" s="105">
        <v>79756.71762833235</v>
      </c>
      <c r="I85" s="101">
        <v>1297</v>
      </c>
      <c r="J85" s="125">
        <v>105.10165259999999</v>
      </c>
      <c r="K85" s="125">
        <v>3982.2001162096981</v>
      </c>
      <c r="L85" s="32">
        <v>9.0529604805817416E-3</v>
      </c>
      <c r="M85" s="41">
        <v>5.5280035946552921E-3</v>
      </c>
      <c r="N85" s="41">
        <v>6.439142155473754E-4</v>
      </c>
      <c r="O85" s="18"/>
      <c r="P85" s="18"/>
      <c r="Q85" s="18"/>
      <c r="R85" s="18"/>
      <c r="S85" s="18"/>
    </row>
    <row r="86" spans="2:19" x14ac:dyDescent="0.2">
      <c r="B86" s="23" t="s">
        <v>2064</v>
      </c>
      <c r="C86" s="32" t="s">
        <v>2065</v>
      </c>
      <c r="D86" s="32" t="s">
        <v>1894</v>
      </c>
      <c r="E86" s="32" t="s">
        <v>178</v>
      </c>
      <c r="F86" s="87" t="s">
        <v>1915</v>
      </c>
      <c r="G86" s="94" t="s">
        <v>137</v>
      </c>
      <c r="H86" s="105">
        <v>94747.06841244825</v>
      </c>
      <c r="I86" s="101">
        <v>4978</v>
      </c>
      <c r="J86" s="125">
        <v>0</v>
      </c>
      <c r="K86" s="125">
        <v>20241.370305708733</v>
      </c>
      <c r="L86" s="32">
        <v>1.4729834568726365E-2</v>
      </c>
      <c r="M86" s="41">
        <v>2.8098630040021461E-2</v>
      </c>
      <c r="N86" s="41">
        <v>3.2729912364148094E-3</v>
      </c>
      <c r="O86" s="18"/>
      <c r="P86" s="18"/>
      <c r="Q86" s="18"/>
      <c r="R86" s="18"/>
      <c r="S86" s="18"/>
    </row>
    <row r="87" spans="2:19" x14ac:dyDescent="0.2">
      <c r="B87" s="23" t="s">
        <v>2046</v>
      </c>
      <c r="C87" s="32" t="s">
        <v>2047</v>
      </c>
      <c r="D87" s="32" t="s">
        <v>379</v>
      </c>
      <c r="E87" s="32" t="s">
        <v>178</v>
      </c>
      <c r="F87" s="87" t="s">
        <v>1915</v>
      </c>
      <c r="G87" s="94" t="s">
        <v>136</v>
      </c>
      <c r="H87" s="105">
        <v>20236.243767991677</v>
      </c>
      <c r="I87" s="101">
        <v>17352.5</v>
      </c>
      <c r="J87" s="125">
        <v>0</v>
      </c>
      <c r="K87" s="125">
        <v>13161.080260245075</v>
      </c>
      <c r="L87" s="32">
        <v>2.0842152228059256E-3</v>
      </c>
      <c r="M87" s="41">
        <v>1.8269925384219548E-2</v>
      </c>
      <c r="N87" s="41">
        <v>2.1281217478337023E-3</v>
      </c>
      <c r="O87" s="18"/>
      <c r="P87" s="18"/>
      <c r="Q87" s="18"/>
      <c r="R87" s="18"/>
      <c r="S87" s="18"/>
    </row>
    <row r="88" spans="2:19" x14ac:dyDescent="0.2">
      <c r="B88" s="23" t="s">
        <v>2048</v>
      </c>
      <c r="C88" s="32" t="s">
        <v>2049</v>
      </c>
      <c r="D88" s="32" t="s">
        <v>1730</v>
      </c>
      <c r="E88" s="32" t="s">
        <v>178</v>
      </c>
      <c r="F88" s="87" t="s">
        <v>1915</v>
      </c>
      <c r="G88" s="94" t="s">
        <v>136</v>
      </c>
      <c r="H88" s="105">
        <v>33477.925842207653</v>
      </c>
      <c r="I88" s="101">
        <v>9643</v>
      </c>
      <c r="J88" s="125">
        <v>0</v>
      </c>
      <c r="K88" s="125">
        <v>12099.579905597517</v>
      </c>
      <c r="L88" s="32">
        <v>4.4167748369307173E-4</v>
      </c>
      <c r="M88" s="41">
        <v>1.6796373677881699E-2</v>
      </c>
      <c r="N88" s="41">
        <v>1.9564791512238864E-3</v>
      </c>
      <c r="O88" s="18"/>
      <c r="P88" s="18"/>
      <c r="Q88" s="18"/>
      <c r="R88" s="18"/>
      <c r="S88" s="18"/>
    </row>
    <row r="89" spans="2:19" x14ac:dyDescent="0.2">
      <c r="B89" s="23" t="s">
        <v>2050</v>
      </c>
      <c r="C89" s="32" t="s">
        <v>2051</v>
      </c>
      <c r="D89" s="32" t="s">
        <v>379</v>
      </c>
      <c r="E89" s="32" t="s">
        <v>178</v>
      </c>
      <c r="F89" s="87" t="s">
        <v>1915</v>
      </c>
      <c r="G89" s="94" t="s">
        <v>136</v>
      </c>
      <c r="H89" s="105">
        <v>148322.63438824916</v>
      </c>
      <c r="I89" s="101">
        <v>3004</v>
      </c>
      <c r="J89" s="125">
        <v>0</v>
      </c>
      <c r="K89" s="125">
        <v>16699.633539038954</v>
      </c>
      <c r="L89" s="32">
        <v>5.647524229369527E-3</v>
      </c>
      <c r="M89" s="41">
        <v>2.3182068087803799E-2</v>
      </c>
      <c r="N89" s="41">
        <v>2.7002991101446345E-3</v>
      </c>
      <c r="O89" s="18"/>
      <c r="P89" s="18"/>
      <c r="Q89" s="18"/>
      <c r="R89" s="18"/>
      <c r="S89" s="18"/>
    </row>
    <row r="90" spans="2:19" x14ac:dyDescent="0.2">
      <c r="B90" s="23" t="s">
        <v>2072</v>
      </c>
      <c r="C90" s="32" t="s">
        <v>2073</v>
      </c>
      <c r="D90" s="32" t="s">
        <v>1754</v>
      </c>
      <c r="E90" s="32" t="s">
        <v>178</v>
      </c>
      <c r="F90" s="87" t="s">
        <v>1915</v>
      </c>
      <c r="G90" s="94" t="s">
        <v>136</v>
      </c>
      <c r="H90" s="105">
        <v>44258.912536099881</v>
      </c>
      <c r="I90" s="101">
        <v>3750</v>
      </c>
      <c r="J90" s="125">
        <v>0</v>
      </c>
      <c r="K90" s="125">
        <v>6220.5901569488387</v>
      </c>
      <c r="L90" s="32">
        <v>1.0566059520963741E-3</v>
      </c>
      <c r="M90" s="41">
        <v>8.6352879677028538E-3</v>
      </c>
      <c r="N90" s="41">
        <v>1.0058576450863903E-3</v>
      </c>
      <c r="O90" s="18"/>
      <c r="P90" s="18"/>
      <c r="Q90" s="18"/>
      <c r="R90" s="18"/>
      <c r="S90" s="18"/>
    </row>
    <row r="91" spans="2:19" x14ac:dyDescent="0.2">
      <c r="B91" s="23" t="s">
        <v>2066</v>
      </c>
      <c r="C91" s="32" t="s">
        <v>2067</v>
      </c>
      <c r="D91" s="32" t="s">
        <v>1791</v>
      </c>
      <c r="E91" s="32" t="s">
        <v>178</v>
      </c>
      <c r="F91" s="87" t="s">
        <v>1915</v>
      </c>
      <c r="G91" s="94" t="s">
        <v>137</v>
      </c>
      <c r="H91" s="105">
        <v>50269.897581854872</v>
      </c>
      <c r="I91" s="101">
        <v>4086.5</v>
      </c>
      <c r="J91" s="125">
        <v>0</v>
      </c>
      <c r="K91" s="125">
        <v>8816.1453211815333</v>
      </c>
      <c r="L91" s="32">
        <v>6.9243446765709935E-3</v>
      </c>
      <c r="M91" s="41">
        <v>1.2238381197397513E-2</v>
      </c>
      <c r="N91" s="41">
        <v>1.4255539985377609E-3</v>
      </c>
      <c r="O91" s="18"/>
      <c r="P91" s="18"/>
      <c r="Q91" s="18"/>
      <c r="R91" s="18"/>
      <c r="S91" s="18"/>
    </row>
    <row r="92" spans="2:19" x14ac:dyDescent="0.2">
      <c r="B92" s="23" t="s">
        <v>2068</v>
      </c>
      <c r="C92" s="32" t="s">
        <v>2069</v>
      </c>
      <c r="D92" s="32" t="s">
        <v>1791</v>
      </c>
      <c r="E92" s="32" t="s">
        <v>178</v>
      </c>
      <c r="F92" s="87" t="s">
        <v>1915</v>
      </c>
      <c r="G92" s="94" t="s">
        <v>137</v>
      </c>
      <c r="H92" s="105">
        <v>31222.137549145551</v>
      </c>
      <c r="I92" s="101">
        <v>4913</v>
      </c>
      <c r="J92" s="125">
        <v>0</v>
      </c>
      <c r="K92" s="125">
        <v>6583.0724292718496</v>
      </c>
      <c r="L92" s="32">
        <v>6.9320262886415247E-3</v>
      </c>
      <c r="M92" s="41">
        <v>9.1384779747152745E-3</v>
      </c>
      <c r="N92" s="41">
        <v>1.064470341892512E-3</v>
      </c>
      <c r="O92" s="18"/>
      <c r="P92" s="18"/>
      <c r="Q92" s="18"/>
      <c r="R92" s="18"/>
      <c r="S92" s="18"/>
    </row>
    <row r="93" spans="2:19" x14ac:dyDescent="0.2">
      <c r="B93" s="23" t="s">
        <v>2052</v>
      </c>
      <c r="C93" s="32" t="s">
        <v>2053</v>
      </c>
      <c r="D93" s="32" t="s">
        <v>1754</v>
      </c>
      <c r="E93" s="32" t="s">
        <v>178</v>
      </c>
      <c r="F93" s="87" t="s">
        <v>1915</v>
      </c>
      <c r="G93" s="94" t="s">
        <v>136</v>
      </c>
      <c r="H93" s="105">
        <v>67632.803149399537</v>
      </c>
      <c r="I93" s="101">
        <v>8651</v>
      </c>
      <c r="J93" s="125">
        <v>0</v>
      </c>
      <c r="K93" s="125">
        <v>21929.224924044833</v>
      </c>
      <c r="L93" s="32">
        <v>3.2986930688293133E-4</v>
      </c>
      <c r="M93" s="41">
        <v>3.0441673112979416E-2</v>
      </c>
      <c r="N93" s="41">
        <v>3.5459141309976071E-3</v>
      </c>
      <c r="O93" s="18"/>
      <c r="P93" s="18"/>
      <c r="Q93" s="18"/>
      <c r="R93" s="18"/>
      <c r="S93" s="18"/>
    </row>
    <row r="94" spans="2:19" x14ac:dyDescent="0.2">
      <c r="B94" s="23" t="s">
        <v>2054</v>
      </c>
      <c r="C94" s="32" t="s">
        <v>2055</v>
      </c>
      <c r="D94" s="32" t="s">
        <v>1754</v>
      </c>
      <c r="E94" s="32" t="s">
        <v>178</v>
      </c>
      <c r="F94" s="87" t="s">
        <v>1915</v>
      </c>
      <c r="G94" s="94" t="s">
        <v>136</v>
      </c>
      <c r="H94" s="105">
        <v>342481.20780749212</v>
      </c>
      <c r="I94" s="101">
        <v>2382</v>
      </c>
      <c r="J94" s="125">
        <v>0</v>
      </c>
      <c r="K94" s="125">
        <v>30575.818082510403</v>
      </c>
      <c r="L94" s="32">
        <v>3.6038342869301363E-4</v>
      </c>
      <c r="M94" s="41">
        <v>4.2444685685590802E-2</v>
      </c>
      <c r="N94" s="41">
        <v>4.9440518659967271E-3</v>
      </c>
      <c r="O94" s="18"/>
      <c r="P94" s="18"/>
      <c r="Q94" s="18"/>
      <c r="R94" s="18"/>
      <c r="S94" s="18"/>
    </row>
    <row r="95" spans="2:19" x14ac:dyDescent="0.2">
      <c r="B95" s="23" t="s">
        <v>2056</v>
      </c>
      <c r="C95" s="32" t="s">
        <v>2057</v>
      </c>
      <c r="D95" s="32" t="s">
        <v>1754</v>
      </c>
      <c r="E95" s="32" t="s">
        <v>178</v>
      </c>
      <c r="F95" s="87" t="s">
        <v>1915</v>
      </c>
      <c r="G95" s="94" t="s">
        <v>136</v>
      </c>
      <c r="H95" s="105">
        <v>30293.097188292217</v>
      </c>
      <c r="I95" s="101">
        <v>7175</v>
      </c>
      <c r="J95" s="125">
        <v>0</v>
      </c>
      <c r="K95" s="125">
        <v>8146.3894022126251</v>
      </c>
      <c r="L95" s="32">
        <v>6.096929371425206E-4</v>
      </c>
      <c r="M95" s="41">
        <v>1.1308640596835786E-2</v>
      </c>
      <c r="N95" s="41">
        <v>1.317255735119106E-3</v>
      </c>
      <c r="O95" s="18"/>
      <c r="P95" s="18"/>
      <c r="Q95" s="18"/>
      <c r="R95" s="18"/>
      <c r="S95" s="18"/>
    </row>
    <row r="96" spans="2:19" x14ac:dyDescent="0.2">
      <c r="B96" s="23" t="s">
        <v>2058</v>
      </c>
      <c r="C96" s="32" t="s">
        <v>2059</v>
      </c>
      <c r="D96" s="32" t="s">
        <v>1754</v>
      </c>
      <c r="E96" s="32" t="s">
        <v>178</v>
      </c>
      <c r="F96" s="87" t="s">
        <v>1915</v>
      </c>
      <c r="G96" s="94" t="s">
        <v>136</v>
      </c>
      <c r="H96" s="105">
        <v>414.1999999177242</v>
      </c>
      <c r="I96" s="101">
        <v>12125</v>
      </c>
      <c r="J96" s="125">
        <v>0</v>
      </c>
      <c r="K96" s="125">
        <v>188.23111896261017</v>
      </c>
      <c r="L96" s="32">
        <v>1.5478350091950413E-6</v>
      </c>
      <c r="M96" s="41">
        <v>2.612983456094358E-4</v>
      </c>
      <c r="N96" s="41">
        <v>3.0436615381292739E-5</v>
      </c>
      <c r="O96" s="18"/>
      <c r="P96" s="18"/>
      <c r="Q96" s="18"/>
      <c r="R96" s="18"/>
      <c r="S96" s="18"/>
    </row>
    <row r="97" spans="2:19" x14ac:dyDescent="0.2">
      <c r="B97" s="23" t="s">
        <v>2062</v>
      </c>
      <c r="C97" s="32" t="s">
        <v>2063</v>
      </c>
      <c r="D97" s="32" t="s">
        <v>1754</v>
      </c>
      <c r="E97" s="32" t="s">
        <v>178</v>
      </c>
      <c r="F97" s="87" t="s">
        <v>1915</v>
      </c>
      <c r="G97" s="94" t="s">
        <v>136</v>
      </c>
      <c r="H97" s="105">
        <v>6825.4086868976401</v>
      </c>
      <c r="I97" s="101">
        <v>16683</v>
      </c>
      <c r="J97" s="125">
        <v>0</v>
      </c>
      <c r="K97" s="125">
        <v>4267.7836257985937</v>
      </c>
      <c r="L97" s="32" t="s">
        <v>178</v>
      </c>
      <c r="M97" s="41">
        <v>5.9244444116688579E-3</v>
      </c>
      <c r="N97" s="41">
        <v>6.9009252808412201E-4</v>
      </c>
      <c r="O97" s="18"/>
      <c r="P97" s="18"/>
      <c r="Q97" s="18"/>
      <c r="R97" s="18"/>
      <c r="S97" s="18"/>
    </row>
    <row r="98" spans="2:19" s="164" customFormat="1" x14ac:dyDescent="0.2">
      <c r="B98" s="133" t="s">
        <v>2005</v>
      </c>
      <c r="C98" s="171" t="s">
        <v>178</v>
      </c>
      <c r="D98" s="171" t="s">
        <v>178</v>
      </c>
      <c r="E98" s="171" t="s">
        <v>178</v>
      </c>
      <c r="F98" s="171" t="s">
        <v>178</v>
      </c>
      <c r="G98" s="172" t="s">
        <v>178</v>
      </c>
      <c r="H98" s="182" t="s">
        <v>178</v>
      </c>
      <c r="I98" s="168" t="s">
        <v>178</v>
      </c>
      <c r="J98" s="173" t="s">
        <v>178</v>
      </c>
      <c r="K98" s="173">
        <v>0</v>
      </c>
      <c r="L98" s="171" t="s">
        <v>178</v>
      </c>
      <c r="M98" s="167">
        <v>0</v>
      </c>
      <c r="N98" s="167">
        <v>0</v>
      </c>
    </row>
    <row r="99" spans="2:19" s="164" customFormat="1" x14ac:dyDescent="0.2">
      <c r="B99" s="116" t="s">
        <v>167</v>
      </c>
      <c r="C99" s="174"/>
      <c r="D99" s="174"/>
      <c r="E99" s="174"/>
      <c r="F99" s="174"/>
      <c r="G99" s="174"/>
      <c r="H99" s="175"/>
      <c r="I99" s="175"/>
      <c r="J99" s="175"/>
      <c r="K99" s="175"/>
      <c r="L99" s="176"/>
      <c r="M99" s="176"/>
      <c r="N99" s="177"/>
      <c r="O99" s="195"/>
      <c r="P99" s="195"/>
      <c r="Q99" s="195"/>
      <c r="R99" s="179"/>
      <c r="S99" s="179"/>
    </row>
    <row r="100" spans="2:19" s="164" customFormat="1" x14ac:dyDescent="0.2">
      <c r="B100" s="116" t="s">
        <v>168</v>
      </c>
      <c r="C100" s="174"/>
      <c r="D100" s="174"/>
      <c r="E100" s="174"/>
      <c r="F100" s="174"/>
      <c r="G100" s="174"/>
      <c r="H100" s="175"/>
      <c r="I100" s="175"/>
      <c r="J100" s="175"/>
      <c r="K100" s="175"/>
      <c r="L100" s="176"/>
      <c r="M100" s="176"/>
      <c r="N100" s="177"/>
      <c r="O100" s="195"/>
      <c r="P100" s="195"/>
      <c r="Q100" s="195"/>
      <c r="R100" s="179"/>
      <c r="S100" s="179"/>
    </row>
    <row r="101" spans="2:19" s="164" customFormat="1" x14ac:dyDescent="0.2">
      <c r="B101" s="116" t="s">
        <v>169</v>
      </c>
      <c r="C101" s="174"/>
      <c r="D101" s="174"/>
      <c r="E101" s="174"/>
      <c r="F101" s="174"/>
      <c r="G101" s="174"/>
      <c r="H101" s="175"/>
      <c r="I101" s="175"/>
      <c r="J101" s="175"/>
      <c r="K101" s="175"/>
      <c r="L101" s="176"/>
      <c r="M101" s="176"/>
      <c r="N101" s="177"/>
      <c r="O101" s="195"/>
      <c r="P101" s="195"/>
      <c r="Q101" s="195"/>
      <c r="R101" s="179"/>
      <c r="S101" s="179"/>
    </row>
    <row r="102" spans="2:19" s="164" customFormat="1" x14ac:dyDescent="0.2">
      <c r="B102" s="116" t="s">
        <v>170</v>
      </c>
      <c r="C102" s="174"/>
      <c r="D102" s="174"/>
      <c r="E102" s="174"/>
      <c r="F102" s="174"/>
      <c r="G102" s="174"/>
      <c r="H102" s="175"/>
      <c r="I102" s="175"/>
      <c r="J102" s="175"/>
      <c r="K102" s="175"/>
      <c r="L102" s="176"/>
      <c r="M102" s="176"/>
      <c r="N102" s="177"/>
      <c r="O102" s="195"/>
      <c r="P102" s="195"/>
      <c r="Q102" s="195"/>
      <c r="R102" s="179"/>
      <c r="S102" s="179"/>
    </row>
    <row r="103" spans="2:19" s="164" customFormat="1" x14ac:dyDescent="0.2">
      <c r="B103" s="116" t="s">
        <v>171</v>
      </c>
      <c r="C103" s="174"/>
      <c r="D103" s="174"/>
      <c r="E103" s="174"/>
      <c r="F103" s="174"/>
      <c r="G103" s="174"/>
      <c r="H103" s="175"/>
      <c r="I103" s="175"/>
      <c r="J103" s="175"/>
      <c r="K103" s="175"/>
      <c r="L103" s="176"/>
      <c r="M103" s="176"/>
      <c r="N103" s="177"/>
      <c r="O103" s="195"/>
      <c r="P103" s="195"/>
      <c r="Q103" s="195"/>
      <c r="R103" s="179"/>
      <c r="S103" s="179"/>
    </row>
  </sheetData>
  <mergeCells count="2">
    <mergeCell ref="B7:N7"/>
    <mergeCell ref="B6:N6"/>
  </mergeCells>
  <phoneticPr fontId="3" type="noConversion"/>
  <conditionalFormatting sqref="D11:F98">
    <cfRule type="expression" dxfId="104" priority="11" stopIfTrue="1">
      <formula>LEFT($ID11,3)="TIR"</formula>
    </cfRule>
  </conditionalFormatting>
  <conditionalFormatting sqref="N1:N5 N99:N55633 L11:L98 H11:I98">
    <cfRule type="expression" dxfId="103" priority="130" stopIfTrue="1">
      <formula>LEFT(#REF!,3)="TIR"</formula>
    </cfRule>
  </conditionalFormatting>
  <conditionalFormatting sqref="M11:N98 C11:G98">
    <cfRule type="expression" dxfId="102" priority="134" stopIfTrue="1">
      <formula>OR(LEFT(#REF!,3)="TIR",LEFT(#REF!,2)="IR")</formula>
    </cfRule>
  </conditionalFormatting>
  <conditionalFormatting sqref="B11:B98 J11:K98">
    <cfRule type="expression" dxfId="101" priority="136" stopIfTrue="1">
      <formula>#REF!&gt;0</formula>
    </cfRule>
    <cfRule type="expression" dxfId="100" priority="137" stopIfTrue="1">
      <formula>LEFT(#REF!,3)="TIR"</formula>
    </cfRule>
  </conditionalFormatting>
  <conditionalFormatting sqref="D11:E98">
    <cfRule type="expression" dxfId="99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1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3" bestFit="1" customWidth="1"/>
    <col min="8" max="8" width="8.85546875" style="93" bestFit="1" customWidth="1"/>
    <col min="9" max="9" width="12.7109375" style="93" bestFit="1" customWidth="1"/>
    <col min="10" max="10" width="13.5703125" style="45" bestFit="1" customWidth="1"/>
    <col min="11" max="11" width="10.28515625" style="95" bestFit="1" customWidth="1"/>
    <col min="12" max="12" width="10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165</v>
      </c>
      <c r="C3" s="162" t="s">
        <v>174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166</v>
      </c>
      <c r="C4" s="12" t="s">
        <v>175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7"/>
      <c r="P6" s="16"/>
      <c r="Q6" s="16"/>
      <c r="R6" s="16"/>
      <c r="S6" s="16"/>
      <c r="T6" s="16"/>
    </row>
    <row r="7" spans="1:20" s="10" customFormat="1" x14ac:dyDescent="0.2">
      <c r="B7" s="238" t="s">
        <v>24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40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4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371377.5692652142</v>
      </c>
      <c r="M11" s="103"/>
      <c r="N11" s="103">
        <v>1</v>
      </c>
      <c r="O11" s="121">
        <v>6.0051049471846502E-2</v>
      </c>
    </row>
    <row r="12" spans="1:20" s="164" customFormat="1" x14ac:dyDescent="0.2">
      <c r="B12" s="132" t="s">
        <v>149</v>
      </c>
      <c r="C12" s="167" t="s">
        <v>178</v>
      </c>
      <c r="D12" s="167" t="s">
        <v>178</v>
      </c>
      <c r="E12" s="167" t="s">
        <v>178</v>
      </c>
      <c r="F12" s="167" t="s">
        <v>178</v>
      </c>
      <c r="G12" s="168" t="s">
        <v>178</v>
      </c>
      <c r="H12" s="168" t="s">
        <v>178</v>
      </c>
      <c r="I12" s="168" t="s">
        <v>178</v>
      </c>
      <c r="J12" s="180" t="s">
        <v>178</v>
      </c>
      <c r="K12" s="168" t="s">
        <v>178</v>
      </c>
      <c r="L12" s="169">
        <v>0</v>
      </c>
      <c r="M12" s="167" t="s">
        <v>178</v>
      </c>
      <c r="N12" s="167">
        <v>0</v>
      </c>
      <c r="O12" s="167">
        <v>0</v>
      </c>
    </row>
    <row r="13" spans="1:20" s="164" customFormat="1" x14ac:dyDescent="0.2">
      <c r="B13" s="133" t="s">
        <v>65</v>
      </c>
      <c r="C13" s="171" t="s">
        <v>178</v>
      </c>
      <c r="D13" s="171" t="s">
        <v>178</v>
      </c>
      <c r="E13" s="171" t="s">
        <v>178</v>
      </c>
      <c r="F13" s="171" t="s">
        <v>178</v>
      </c>
      <c r="G13" s="168" t="s">
        <v>178</v>
      </c>
      <c r="H13" s="172" t="s">
        <v>178</v>
      </c>
      <c r="I13" s="172" t="s">
        <v>178</v>
      </c>
      <c r="J13" s="182" t="s">
        <v>178</v>
      </c>
      <c r="K13" s="172" t="s">
        <v>178</v>
      </c>
      <c r="L13" s="173">
        <v>0</v>
      </c>
      <c r="M13" s="171" t="s">
        <v>178</v>
      </c>
      <c r="N13" s="171">
        <v>0</v>
      </c>
      <c r="O13" s="167">
        <v>0</v>
      </c>
    </row>
    <row r="14" spans="1:20" s="164" customFormat="1" x14ac:dyDescent="0.2">
      <c r="B14" s="133" t="s">
        <v>2074</v>
      </c>
      <c r="C14" s="171" t="s">
        <v>178</v>
      </c>
      <c r="D14" s="171" t="s">
        <v>178</v>
      </c>
      <c r="E14" s="171" t="s">
        <v>178</v>
      </c>
      <c r="F14" s="171" t="s">
        <v>178</v>
      </c>
      <c r="G14" s="168" t="s">
        <v>178</v>
      </c>
      <c r="H14" s="172" t="s">
        <v>178</v>
      </c>
      <c r="I14" s="172" t="s">
        <v>178</v>
      </c>
      <c r="J14" s="182" t="s">
        <v>178</v>
      </c>
      <c r="K14" s="172" t="s">
        <v>178</v>
      </c>
      <c r="L14" s="173">
        <v>0</v>
      </c>
      <c r="M14" s="171" t="s">
        <v>178</v>
      </c>
      <c r="N14" s="171">
        <v>0</v>
      </c>
      <c r="O14" s="167">
        <v>0</v>
      </c>
    </row>
    <row r="15" spans="1:20" s="164" customFormat="1" x14ac:dyDescent="0.2">
      <c r="B15" s="133" t="s">
        <v>66</v>
      </c>
      <c r="C15" s="171" t="s">
        <v>178</v>
      </c>
      <c r="D15" s="171" t="s">
        <v>178</v>
      </c>
      <c r="E15" s="171" t="s">
        <v>178</v>
      </c>
      <c r="F15" s="171" t="s">
        <v>178</v>
      </c>
      <c r="G15" s="168" t="s">
        <v>178</v>
      </c>
      <c r="H15" s="172" t="s">
        <v>178</v>
      </c>
      <c r="I15" s="172" t="s">
        <v>178</v>
      </c>
      <c r="J15" s="182" t="s">
        <v>178</v>
      </c>
      <c r="K15" s="172" t="s">
        <v>178</v>
      </c>
      <c r="L15" s="173">
        <v>0</v>
      </c>
      <c r="M15" s="171" t="s">
        <v>178</v>
      </c>
      <c r="N15" s="171">
        <v>0</v>
      </c>
      <c r="O15" s="167">
        <v>0</v>
      </c>
    </row>
    <row r="16" spans="1:20" s="164" customFormat="1" x14ac:dyDescent="0.2">
      <c r="B16" s="133" t="s">
        <v>153</v>
      </c>
      <c r="C16" s="171" t="s">
        <v>178</v>
      </c>
      <c r="D16" s="171" t="s">
        <v>178</v>
      </c>
      <c r="E16" s="171" t="s">
        <v>178</v>
      </c>
      <c r="F16" s="171" t="s">
        <v>178</v>
      </c>
      <c r="G16" s="168" t="s">
        <v>178</v>
      </c>
      <c r="H16" s="172" t="s">
        <v>178</v>
      </c>
      <c r="I16" s="172" t="s">
        <v>178</v>
      </c>
      <c r="J16" s="182" t="s">
        <v>178</v>
      </c>
      <c r="K16" s="172" t="s">
        <v>178</v>
      </c>
      <c r="L16" s="173">
        <v>0</v>
      </c>
      <c r="M16" s="171" t="s">
        <v>178</v>
      </c>
      <c r="N16" s="171">
        <v>0</v>
      </c>
      <c r="O16" s="167">
        <v>0</v>
      </c>
    </row>
    <row r="17" spans="2:17" s="164" customFormat="1" x14ac:dyDescent="0.2">
      <c r="B17" s="133" t="s">
        <v>375</v>
      </c>
      <c r="C17" s="171" t="s">
        <v>178</v>
      </c>
      <c r="D17" s="171" t="s">
        <v>178</v>
      </c>
      <c r="E17" s="171" t="s">
        <v>178</v>
      </c>
      <c r="F17" s="171" t="s">
        <v>178</v>
      </c>
      <c r="G17" s="168" t="s">
        <v>178</v>
      </c>
      <c r="H17" s="172" t="s">
        <v>178</v>
      </c>
      <c r="I17" s="172" t="s">
        <v>178</v>
      </c>
      <c r="J17" s="182" t="s">
        <v>178</v>
      </c>
      <c r="K17" s="172" t="s">
        <v>178</v>
      </c>
      <c r="L17" s="173">
        <v>371377.5692644142</v>
      </c>
      <c r="M17" s="171" t="s">
        <v>178</v>
      </c>
      <c r="N17" s="171">
        <v>0.99999999999784583</v>
      </c>
      <c r="O17" s="167">
        <v>0</v>
      </c>
    </row>
    <row r="18" spans="2:17" s="164" customFormat="1" x14ac:dyDescent="0.2">
      <c r="B18" s="133" t="s">
        <v>65</v>
      </c>
      <c r="C18" s="171" t="s">
        <v>178</v>
      </c>
      <c r="D18" s="171" t="s">
        <v>178</v>
      </c>
      <c r="E18" s="171" t="s">
        <v>178</v>
      </c>
      <c r="F18" s="171" t="s">
        <v>178</v>
      </c>
      <c r="G18" s="168" t="s">
        <v>178</v>
      </c>
      <c r="H18" s="172" t="s">
        <v>178</v>
      </c>
      <c r="I18" s="172" t="s">
        <v>178</v>
      </c>
      <c r="J18" s="182" t="s">
        <v>178</v>
      </c>
      <c r="K18" s="172" t="s">
        <v>178</v>
      </c>
      <c r="L18" s="173">
        <v>156278.469339189</v>
      </c>
      <c r="M18" s="171" t="s">
        <v>178</v>
      </c>
      <c r="N18" s="171">
        <v>0.42080750770271985</v>
      </c>
      <c r="O18" s="167">
        <v>2.5269932463180458E-2</v>
      </c>
    </row>
    <row r="19" spans="2:17" x14ac:dyDescent="0.2">
      <c r="B19" s="23" t="s">
        <v>2081</v>
      </c>
      <c r="C19" s="32" t="s">
        <v>2082</v>
      </c>
      <c r="D19" s="32" t="s">
        <v>379</v>
      </c>
      <c r="E19" s="32" t="s">
        <v>178</v>
      </c>
      <c r="F19" s="32" t="s">
        <v>1955</v>
      </c>
      <c r="G19" s="101" t="s">
        <v>1200</v>
      </c>
      <c r="H19" s="94" t="s">
        <v>274</v>
      </c>
      <c r="I19" s="94" t="s">
        <v>136</v>
      </c>
      <c r="J19" s="105">
        <v>71181.678270098811</v>
      </c>
      <c r="K19" s="94">
        <v>12815</v>
      </c>
      <c r="L19" s="125">
        <v>34189.001399533736</v>
      </c>
      <c r="M19" s="32">
        <v>4.5799676289304042E-3</v>
      </c>
      <c r="N19" s="32">
        <v>9.2059952536115958E-2</v>
      </c>
      <c r="O19" s="41">
        <v>5.5282967641221399E-3</v>
      </c>
      <c r="P19" s="18"/>
      <c r="Q19" s="18"/>
    </row>
    <row r="20" spans="2:17" x14ac:dyDescent="0.2">
      <c r="B20" s="23" t="s">
        <v>2085</v>
      </c>
      <c r="C20" s="32" t="s">
        <v>2086</v>
      </c>
      <c r="D20" s="32" t="s">
        <v>379</v>
      </c>
      <c r="E20" s="32" t="s">
        <v>178</v>
      </c>
      <c r="F20" s="32" t="s">
        <v>1955</v>
      </c>
      <c r="G20" s="101" t="s">
        <v>444</v>
      </c>
      <c r="H20" s="94" t="s">
        <v>178</v>
      </c>
      <c r="I20" s="94" t="s">
        <v>136</v>
      </c>
      <c r="J20" s="105">
        <v>47143.071455493424</v>
      </c>
      <c r="K20" s="94">
        <v>9976.11</v>
      </c>
      <c r="L20" s="125">
        <v>17627.011407244645</v>
      </c>
      <c r="M20" s="32">
        <v>2.8511227146075862E-4</v>
      </c>
      <c r="N20" s="32">
        <v>4.7463855833082248E-2</v>
      </c>
      <c r="O20" s="41">
        <v>2.8502543547570124E-3</v>
      </c>
      <c r="P20" s="18"/>
      <c r="Q20" s="18"/>
    </row>
    <row r="21" spans="2:17" x14ac:dyDescent="0.2">
      <c r="B21" s="23" t="s">
        <v>2083</v>
      </c>
      <c r="C21" s="32" t="s">
        <v>2084</v>
      </c>
      <c r="D21" s="32" t="s">
        <v>379</v>
      </c>
      <c r="E21" s="32" t="s">
        <v>178</v>
      </c>
      <c r="F21" s="32" t="s">
        <v>1955</v>
      </c>
      <c r="G21" s="101" t="s">
        <v>444</v>
      </c>
      <c r="H21" s="94" t="s">
        <v>178</v>
      </c>
      <c r="I21" s="94" t="s">
        <v>136</v>
      </c>
      <c r="J21" s="105">
        <v>1798.6321133328538</v>
      </c>
      <c r="K21" s="94">
        <v>121602</v>
      </c>
      <c r="L21" s="125">
        <v>8197.5229887842579</v>
      </c>
      <c r="M21" s="32">
        <v>1.5705953348867162E-4</v>
      </c>
      <c r="N21" s="32">
        <v>2.2073285160984262E-2</v>
      </c>
      <c r="O21" s="41">
        <v>1.3255239392084414E-3</v>
      </c>
      <c r="P21" s="18"/>
      <c r="Q21" s="18"/>
    </row>
    <row r="22" spans="2:17" x14ac:dyDescent="0.2">
      <c r="B22" s="23" t="s">
        <v>2087</v>
      </c>
      <c r="C22" s="32" t="s">
        <v>2088</v>
      </c>
      <c r="D22" s="32" t="s">
        <v>379</v>
      </c>
      <c r="E22" s="32" t="s">
        <v>178</v>
      </c>
      <c r="F22" s="32" t="s">
        <v>1955</v>
      </c>
      <c r="G22" s="101" t="s">
        <v>444</v>
      </c>
      <c r="H22" s="94" t="s">
        <v>178</v>
      </c>
      <c r="I22" s="94" t="s">
        <v>137</v>
      </c>
      <c r="J22" s="105">
        <v>6733.4029604374318</v>
      </c>
      <c r="K22" s="94">
        <v>118259.79999999999</v>
      </c>
      <c r="L22" s="125">
        <v>34173.61972374274</v>
      </c>
      <c r="M22" s="32">
        <v>2.0100082331187719E-3</v>
      </c>
      <c r="N22" s="32">
        <v>9.2018534644826969E-2</v>
      </c>
      <c r="O22" s="41">
        <v>5.5258095762833262E-3</v>
      </c>
      <c r="P22" s="18"/>
      <c r="Q22" s="18"/>
    </row>
    <row r="23" spans="2:17" x14ac:dyDescent="0.2">
      <c r="B23" s="23" t="s">
        <v>2079</v>
      </c>
      <c r="C23" s="32" t="s">
        <v>2080</v>
      </c>
      <c r="D23" s="32" t="s">
        <v>379</v>
      </c>
      <c r="E23" s="32" t="s">
        <v>178</v>
      </c>
      <c r="F23" s="32" t="s">
        <v>1955</v>
      </c>
      <c r="G23" s="101" t="s">
        <v>1228</v>
      </c>
      <c r="H23" s="94" t="s">
        <v>254</v>
      </c>
      <c r="I23" s="94" t="s">
        <v>136</v>
      </c>
      <c r="J23" s="105">
        <v>7310.5507412533916</v>
      </c>
      <c r="K23" s="94">
        <v>125615.00000000001</v>
      </c>
      <c r="L23" s="125">
        <v>34418.439879468184</v>
      </c>
      <c r="M23" s="32">
        <v>1.3455180491519533E-3</v>
      </c>
      <c r="N23" s="32">
        <v>9.2677756353369639E-2</v>
      </c>
      <c r="O23" s="41">
        <v>5.565396531715938E-3</v>
      </c>
      <c r="P23" s="18"/>
      <c r="Q23" s="18"/>
    </row>
    <row r="24" spans="2:17" x14ac:dyDescent="0.2">
      <c r="B24" s="23" t="s">
        <v>2077</v>
      </c>
      <c r="C24" s="32" t="s">
        <v>2078</v>
      </c>
      <c r="D24" s="32" t="s">
        <v>379</v>
      </c>
      <c r="E24" s="32" t="s">
        <v>178</v>
      </c>
      <c r="F24" s="32" t="s">
        <v>1955</v>
      </c>
      <c r="G24" s="101" t="s">
        <v>444</v>
      </c>
      <c r="H24" s="94" t="s">
        <v>178</v>
      </c>
      <c r="I24" s="94" t="s">
        <v>136</v>
      </c>
      <c r="J24" s="105">
        <v>44417.367240541658</v>
      </c>
      <c r="K24" s="94">
        <v>13430.000000000002</v>
      </c>
      <c r="L24" s="125">
        <v>22357.766071292219</v>
      </c>
      <c r="M24" s="32">
        <v>7.6036699520864494E-4</v>
      </c>
      <c r="N24" s="32">
        <v>6.0202252159515121E-2</v>
      </c>
      <c r="O24" s="41">
        <v>3.6152084227476207E-3</v>
      </c>
      <c r="P24" s="18"/>
      <c r="Q24" s="18"/>
    </row>
    <row r="25" spans="2:17" x14ac:dyDescent="0.2">
      <c r="B25" s="23" t="s">
        <v>2075</v>
      </c>
      <c r="C25" s="32" t="s">
        <v>2076</v>
      </c>
      <c r="D25" s="32" t="s">
        <v>379</v>
      </c>
      <c r="E25" s="32" t="s">
        <v>178</v>
      </c>
      <c r="F25" s="32" t="s">
        <v>1955</v>
      </c>
      <c r="G25" s="101" t="s">
        <v>444</v>
      </c>
      <c r="H25" s="94" t="s">
        <v>178</v>
      </c>
      <c r="I25" s="94" t="s">
        <v>136</v>
      </c>
      <c r="J25" s="105">
        <v>14419.099422551097</v>
      </c>
      <c r="K25" s="94">
        <v>9835</v>
      </c>
      <c r="L25" s="125">
        <v>5315.1078689232108</v>
      </c>
      <c r="M25" s="32">
        <v>2.7903637386093936E-4</v>
      </c>
      <c r="N25" s="32">
        <v>1.4311871014287077E-2</v>
      </c>
      <c r="O25" s="41">
        <v>8.5944287431363937E-4</v>
      </c>
      <c r="P25" s="18"/>
      <c r="Q25" s="18"/>
    </row>
    <row r="26" spans="2:17" s="164" customFormat="1" x14ac:dyDescent="0.2">
      <c r="B26" s="133" t="s">
        <v>2074</v>
      </c>
      <c r="C26" s="171" t="s">
        <v>178</v>
      </c>
      <c r="D26" s="171" t="s">
        <v>178</v>
      </c>
      <c r="E26" s="171" t="s">
        <v>178</v>
      </c>
      <c r="F26" s="171" t="s">
        <v>178</v>
      </c>
      <c r="G26" s="168" t="s">
        <v>178</v>
      </c>
      <c r="H26" s="172" t="s">
        <v>178</v>
      </c>
      <c r="I26" s="172" t="s">
        <v>178</v>
      </c>
      <c r="J26" s="182" t="s">
        <v>178</v>
      </c>
      <c r="K26" s="172" t="s">
        <v>178</v>
      </c>
      <c r="L26" s="173">
        <v>0</v>
      </c>
      <c r="M26" s="171" t="s">
        <v>178</v>
      </c>
      <c r="N26" s="171">
        <v>0</v>
      </c>
      <c r="O26" s="167">
        <v>0</v>
      </c>
    </row>
    <row r="27" spans="2:17" s="164" customFormat="1" x14ac:dyDescent="0.2">
      <c r="B27" s="133" t="s">
        <v>66</v>
      </c>
      <c r="C27" s="171" t="s">
        <v>178</v>
      </c>
      <c r="D27" s="171" t="s">
        <v>178</v>
      </c>
      <c r="E27" s="171" t="s">
        <v>178</v>
      </c>
      <c r="F27" s="171" t="s">
        <v>178</v>
      </c>
      <c r="G27" s="168" t="s">
        <v>178</v>
      </c>
      <c r="H27" s="172" t="s">
        <v>178</v>
      </c>
      <c r="I27" s="172" t="s">
        <v>178</v>
      </c>
      <c r="J27" s="182" t="s">
        <v>178</v>
      </c>
      <c r="K27" s="172" t="s">
        <v>178</v>
      </c>
      <c r="L27" s="173">
        <v>112481.48254774771</v>
      </c>
      <c r="M27" s="171" t="s">
        <v>178</v>
      </c>
      <c r="N27" s="171">
        <v>0.30287634972218963</v>
      </c>
      <c r="O27" s="167">
        <v>0</v>
      </c>
    </row>
    <row r="28" spans="2:17" x14ac:dyDescent="0.2">
      <c r="B28" s="23" t="s">
        <v>2105</v>
      </c>
      <c r="C28" s="32" t="s">
        <v>2106</v>
      </c>
      <c r="D28" s="32" t="s">
        <v>379</v>
      </c>
      <c r="E28" s="32" t="s">
        <v>178</v>
      </c>
      <c r="F28" s="32" t="s">
        <v>1915</v>
      </c>
      <c r="G28" s="101" t="s">
        <v>444</v>
      </c>
      <c r="H28" s="94" t="s">
        <v>178</v>
      </c>
      <c r="I28" s="94" t="s">
        <v>162</v>
      </c>
      <c r="J28" s="105">
        <v>24751.655997549438</v>
      </c>
      <c r="K28" s="94">
        <v>774000</v>
      </c>
      <c r="L28" s="125">
        <v>6535.2940853308983</v>
      </c>
      <c r="M28" s="32">
        <v>8.4703258983845984E-3</v>
      </c>
      <c r="N28" s="32">
        <v>1.7597438903650661E-2</v>
      </c>
      <c r="O28" s="41">
        <v>1.0567446741809221E-3</v>
      </c>
      <c r="P28" s="18"/>
      <c r="Q28" s="18"/>
    </row>
    <row r="29" spans="2:17" x14ac:dyDescent="0.2">
      <c r="B29" s="23" t="s">
        <v>2107</v>
      </c>
      <c r="C29" s="32" t="s">
        <v>2108</v>
      </c>
      <c r="D29" s="32" t="s">
        <v>379</v>
      </c>
      <c r="E29" s="32" t="s">
        <v>178</v>
      </c>
      <c r="F29" s="32" t="s">
        <v>1915</v>
      </c>
      <c r="G29" s="101" t="s">
        <v>444</v>
      </c>
      <c r="H29" s="94" t="s">
        <v>178</v>
      </c>
      <c r="I29" s="94" t="s">
        <v>136</v>
      </c>
      <c r="J29" s="105">
        <v>2194.4632564548065</v>
      </c>
      <c r="K29" s="94">
        <v>93612</v>
      </c>
      <c r="L29" s="125">
        <v>7699.444976146151</v>
      </c>
      <c r="M29" s="32">
        <v>1.7636183484113156E-3</v>
      </c>
      <c r="N29" s="32">
        <v>2.0732121736323009E-2</v>
      </c>
      <c r="O29" s="41">
        <v>1.2449856680442771E-3</v>
      </c>
      <c r="P29" s="18"/>
      <c r="Q29" s="18"/>
    </row>
    <row r="30" spans="2:17" x14ac:dyDescent="0.2">
      <c r="B30" s="23" t="s">
        <v>2091</v>
      </c>
      <c r="C30" s="32" t="s">
        <v>2092</v>
      </c>
      <c r="D30" s="32" t="s">
        <v>379</v>
      </c>
      <c r="E30" s="32" t="s">
        <v>178</v>
      </c>
      <c r="F30" s="32" t="s">
        <v>1915</v>
      </c>
      <c r="G30" s="101" t="s">
        <v>444</v>
      </c>
      <c r="H30" s="94" t="s">
        <v>178</v>
      </c>
      <c r="I30" s="94" t="s">
        <v>137</v>
      </c>
      <c r="J30" s="105">
        <v>119108.6666278028</v>
      </c>
      <c r="K30" s="94">
        <v>2255</v>
      </c>
      <c r="L30" s="125">
        <v>11526.810295757359</v>
      </c>
      <c r="M30" s="32">
        <v>1.1918028086677283E-3</v>
      </c>
      <c r="N30" s="32">
        <v>3.1037981961494408E-2</v>
      </c>
      <c r="O30" s="41">
        <v>1.8638633902759803E-3</v>
      </c>
      <c r="P30" s="18"/>
      <c r="Q30" s="18"/>
    </row>
    <row r="31" spans="2:17" x14ac:dyDescent="0.2">
      <c r="B31" s="23" t="s">
        <v>2109</v>
      </c>
      <c r="C31" s="32" t="s">
        <v>2110</v>
      </c>
      <c r="D31" s="32" t="s">
        <v>379</v>
      </c>
      <c r="E31" s="32" t="s">
        <v>178</v>
      </c>
      <c r="F31" s="32" t="s">
        <v>1915</v>
      </c>
      <c r="G31" s="101" t="s">
        <v>444</v>
      </c>
      <c r="H31" s="94" t="s">
        <v>178</v>
      </c>
      <c r="I31" s="94" t="s">
        <v>136</v>
      </c>
      <c r="J31" s="105">
        <v>18257.77588955039</v>
      </c>
      <c r="K31" s="94">
        <v>10342</v>
      </c>
      <c r="L31" s="125">
        <v>7077.0454950494604</v>
      </c>
      <c r="M31" s="32">
        <v>8.5346206051167915E-4</v>
      </c>
      <c r="N31" s="32">
        <v>1.9056200699066685E-2</v>
      </c>
      <c r="O31" s="41">
        <v>1.1443448509250893E-3</v>
      </c>
      <c r="P31" s="18"/>
      <c r="Q31" s="18"/>
    </row>
    <row r="32" spans="2:17" x14ac:dyDescent="0.2">
      <c r="B32" s="23" t="s">
        <v>2089</v>
      </c>
      <c r="C32" s="32" t="s">
        <v>2090</v>
      </c>
      <c r="D32" s="32" t="s">
        <v>379</v>
      </c>
      <c r="E32" s="32" t="s">
        <v>178</v>
      </c>
      <c r="F32" s="32" t="s">
        <v>1915</v>
      </c>
      <c r="G32" s="101" t="s">
        <v>444</v>
      </c>
      <c r="H32" s="94" t="s">
        <v>178</v>
      </c>
      <c r="I32" s="94" t="s">
        <v>137</v>
      </c>
      <c r="J32" s="105">
        <v>158845.69159883747</v>
      </c>
      <c r="K32" s="94">
        <v>1507.04</v>
      </c>
      <c r="L32" s="125">
        <v>10273.524382977492</v>
      </c>
      <c r="M32" s="32">
        <v>2.3861166096672635E-3</v>
      </c>
      <c r="N32" s="32">
        <v>2.7663287266659863E-2</v>
      </c>
      <c r="O32" s="41">
        <v>1.6612094322040929E-3</v>
      </c>
      <c r="P32" s="18"/>
      <c r="Q32" s="18"/>
    </row>
    <row r="33" spans="2:17" x14ac:dyDescent="0.2">
      <c r="B33" s="23" t="s">
        <v>2103</v>
      </c>
      <c r="C33" s="32" t="s">
        <v>2104</v>
      </c>
      <c r="D33" s="32" t="s">
        <v>379</v>
      </c>
      <c r="E33" s="32" t="s">
        <v>178</v>
      </c>
      <c r="F33" s="32" t="s">
        <v>1915</v>
      </c>
      <c r="G33" s="101" t="s">
        <v>444</v>
      </c>
      <c r="H33" s="94" t="s">
        <v>178</v>
      </c>
      <c r="I33" s="94" t="s">
        <v>162</v>
      </c>
      <c r="J33" s="105">
        <v>247114.8391217617</v>
      </c>
      <c r="K33" s="94">
        <v>86650</v>
      </c>
      <c r="L33" s="125">
        <v>7304.4464009447229</v>
      </c>
      <c r="M33" s="32">
        <v>3.9158059904171308E-3</v>
      </c>
      <c r="N33" s="32">
        <v>1.9668517986686354E-2</v>
      </c>
      <c r="O33" s="41">
        <v>1.1811151466564051E-3</v>
      </c>
      <c r="P33" s="18"/>
      <c r="Q33" s="18"/>
    </row>
    <row r="34" spans="2:17" x14ac:dyDescent="0.2">
      <c r="B34" s="23" t="s">
        <v>2095</v>
      </c>
      <c r="C34" s="32" t="s">
        <v>2096</v>
      </c>
      <c r="D34" s="32" t="s">
        <v>379</v>
      </c>
      <c r="E34" s="32" t="s">
        <v>178</v>
      </c>
      <c r="F34" s="32" t="s">
        <v>1915</v>
      </c>
      <c r="G34" s="101" t="s">
        <v>444</v>
      </c>
      <c r="H34" s="94" t="s">
        <v>178</v>
      </c>
      <c r="I34" s="94" t="s">
        <v>2</v>
      </c>
      <c r="J34" s="105">
        <v>1284011.6230262187</v>
      </c>
      <c r="K34" s="94">
        <v>186.96</v>
      </c>
      <c r="L34" s="125">
        <v>11506.979143457196</v>
      </c>
      <c r="M34" s="32">
        <v>1.0941585025637534E-3</v>
      </c>
      <c r="N34" s="32">
        <v>3.0984583065219121E-2</v>
      </c>
      <c r="O34" s="41">
        <v>1.8606567305140106E-3</v>
      </c>
      <c r="P34" s="18"/>
      <c r="Q34" s="18"/>
    </row>
    <row r="35" spans="2:17" x14ac:dyDescent="0.2">
      <c r="B35" s="23" t="s">
        <v>2111</v>
      </c>
      <c r="C35" s="32" t="s">
        <v>2112</v>
      </c>
      <c r="D35" s="32" t="s">
        <v>379</v>
      </c>
      <c r="E35" s="32" t="s">
        <v>178</v>
      </c>
      <c r="F35" s="32" t="s">
        <v>1915</v>
      </c>
      <c r="G35" s="101" t="s">
        <v>444</v>
      </c>
      <c r="H35" s="94" t="s">
        <v>178</v>
      </c>
      <c r="I35" s="94" t="s">
        <v>136</v>
      </c>
      <c r="J35" s="105">
        <v>15276.270281360619</v>
      </c>
      <c r="K35" s="94">
        <v>12701</v>
      </c>
      <c r="L35" s="125">
        <v>7272.0161024700428</v>
      </c>
      <c r="M35" s="32">
        <v>1.6897166457882566E-3</v>
      </c>
      <c r="N35" s="32">
        <v>1.9581193653827898E-2</v>
      </c>
      <c r="O35" s="41">
        <v>1.175871228823826E-3</v>
      </c>
      <c r="P35" s="18"/>
      <c r="Q35" s="18"/>
    </row>
    <row r="36" spans="2:17" x14ac:dyDescent="0.2">
      <c r="B36" s="23" t="s">
        <v>2093</v>
      </c>
      <c r="C36" s="32" t="s">
        <v>2094</v>
      </c>
      <c r="D36" s="32" t="s">
        <v>379</v>
      </c>
      <c r="E36" s="32" t="s">
        <v>178</v>
      </c>
      <c r="F36" s="32" t="s">
        <v>1915</v>
      </c>
      <c r="G36" s="101" t="s">
        <v>444</v>
      </c>
      <c r="H36" s="94" t="s">
        <v>178</v>
      </c>
      <c r="I36" s="94" t="s">
        <v>137</v>
      </c>
      <c r="J36" s="105">
        <v>2681738.004592326</v>
      </c>
      <c r="K36" s="94">
        <v>84.8</v>
      </c>
      <c r="L36" s="125">
        <v>9759.5869028796715</v>
      </c>
      <c r="M36" s="32">
        <v>1.5674200077114113E-3</v>
      </c>
      <c r="N36" s="32">
        <v>2.6279419411865439E-2</v>
      </c>
      <c r="O36" s="41">
        <v>1.5781067151933348E-3</v>
      </c>
      <c r="P36" s="18"/>
      <c r="Q36" s="18"/>
    </row>
    <row r="37" spans="2:17" x14ac:dyDescent="0.2">
      <c r="B37" s="23" t="s">
        <v>2101</v>
      </c>
      <c r="C37" s="32" t="s">
        <v>2102</v>
      </c>
      <c r="D37" s="32" t="s">
        <v>379</v>
      </c>
      <c r="E37" s="32" t="s">
        <v>178</v>
      </c>
      <c r="F37" s="32" t="s">
        <v>1915</v>
      </c>
      <c r="G37" s="101" t="s">
        <v>444</v>
      </c>
      <c r="H37" s="94" t="s">
        <v>178</v>
      </c>
      <c r="I37" s="94" t="s">
        <v>136</v>
      </c>
      <c r="J37" s="105">
        <v>15617.212592815906</v>
      </c>
      <c r="K37" s="94">
        <v>16229.27</v>
      </c>
      <c r="L37" s="125">
        <v>9499.5293729179848</v>
      </c>
      <c r="M37" s="32">
        <v>2.6871008546751737E-5</v>
      </c>
      <c r="N37" s="32">
        <v>2.557916836957384E-2</v>
      </c>
      <c r="O37" s="41">
        <v>1.5360559052099698E-3</v>
      </c>
      <c r="P37" s="18"/>
      <c r="Q37" s="18"/>
    </row>
    <row r="38" spans="2:17" x14ac:dyDescent="0.2">
      <c r="B38" s="23" t="s">
        <v>2097</v>
      </c>
      <c r="C38" s="32" t="s">
        <v>2098</v>
      </c>
      <c r="D38" s="32" t="s">
        <v>379</v>
      </c>
      <c r="E38" s="32" t="s">
        <v>178</v>
      </c>
      <c r="F38" s="32" t="s">
        <v>1915</v>
      </c>
      <c r="G38" s="101" t="s">
        <v>444</v>
      </c>
      <c r="H38" s="94" t="s">
        <v>178</v>
      </c>
      <c r="I38" s="94" t="s">
        <v>137</v>
      </c>
      <c r="J38" s="105">
        <v>278709.8951236828</v>
      </c>
      <c r="K38" s="94">
        <v>919.99999999999989</v>
      </c>
      <c r="L38" s="125">
        <v>11004.224749945512</v>
      </c>
      <c r="M38" s="32">
        <v>1.927313799822208E-3</v>
      </c>
      <c r="N38" s="32">
        <v>2.9630827655309996E-2</v>
      </c>
      <c r="O38" s="41">
        <v>1.7793622974207779E-3</v>
      </c>
      <c r="P38" s="18"/>
      <c r="Q38" s="18"/>
    </row>
    <row r="39" spans="2:17" x14ac:dyDescent="0.2">
      <c r="B39" s="23" t="s">
        <v>2099</v>
      </c>
      <c r="C39" s="32" t="s">
        <v>2100</v>
      </c>
      <c r="D39" s="32" t="s">
        <v>379</v>
      </c>
      <c r="E39" s="32" t="s">
        <v>178</v>
      </c>
      <c r="F39" s="32" t="s">
        <v>1915</v>
      </c>
      <c r="G39" s="101" t="s">
        <v>444</v>
      </c>
      <c r="H39" s="94" t="s">
        <v>178</v>
      </c>
      <c r="I39" s="94" t="s">
        <v>136</v>
      </c>
      <c r="J39" s="105">
        <v>21654.249464546596</v>
      </c>
      <c r="K39" s="94">
        <v>16045.539999999999</v>
      </c>
      <c r="L39" s="125">
        <v>13022.580639671211</v>
      </c>
      <c r="M39" s="32">
        <v>4.8012078862096324E-5</v>
      </c>
      <c r="N39" s="32">
        <v>3.5065609011973774E-2</v>
      </c>
      <c r="O39" s="41">
        <v>2.105726621538464E-3</v>
      </c>
      <c r="P39" s="18"/>
      <c r="Q39" s="18"/>
    </row>
    <row r="40" spans="2:17" s="164" customFormat="1" x14ac:dyDescent="0.2">
      <c r="B40" s="133" t="s">
        <v>153</v>
      </c>
      <c r="C40" s="171" t="s">
        <v>178</v>
      </c>
      <c r="D40" s="171" t="s">
        <v>178</v>
      </c>
      <c r="E40" s="171" t="s">
        <v>178</v>
      </c>
      <c r="F40" s="171" t="s">
        <v>178</v>
      </c>
      <c r="G40" s="168" t="s">
        <v>178</v>
      </c>
      <c r="H40" s="172" t="s">
        <v>178</v>
      </c>
      <c r="I40" s="172" t="s">
        <v>178</v>
      </c>
      <c r="J40" s="182" t="s">
        <v>178</v>
      </c>
      <c r="K40" s="172" t="s">
        <v>178</v>
      </c>
      <c r="L40" s="173">
        <v>102617.61737727764</v>
      </c>
      <c r="M40" s="171" t="s">
        <v>178</v>
      </c>
      <c r="N40" s="171">
        <v>0.27631614257239828</v>
      </c>
      <c r="O40" s="167">
        <v>1.659307434748488E-2</v>
      </c>
    </row>
    <row r="41" spans="2:17" x14ac:dyDescent="0.2">
      <c r="B41" s="23" t="s">
        <v>2113</v>
      </c>
      <c r="C41" s="32" t="s">
        <v>2114</v>
      </c>
      <c r="D41" s="32" t="s">
        <v>379</v>
      </c>
      <c r="E41" s="32" t="s">
        <v>2115</v>
      </c>
      <c r="F41" s="32" t="s">
        <v>379</v>
      </c>
      <c r="G41" s="101" t="s">
        <v>444</v>
      </c>
      <c r="H41" s="94" t="s">
        <v>178</v>
      </c>
      <c r="I41" s="94" t="s">
        <v>136</v>
      </c>
      <c r="J41" s="105">
        <v>10425.037739941579</v>
      </c>
      <c r="K41" s="94">
        <v>11283</v>
      </c>
      <c r="L41" s="125">
        <v>4408.6112661936604</v>
      </c>
      <c r="M41" s="32">
        <v>2.4815964379261736E-3</v>
      </c>
      <c r="N41" s="32">
        <v>1.1870968068740067E-2</v>
      </c>
      <c r="O41" s="41">
        <v>7.1286409077461993E-4</v>
      </c>
      <c r="P41" s="18"/>
      <c r="Q41" s="18"/>
    </row>
    <row r="42" spans="2:17" x14ac:dyDescent="0.2">
      <c r="B42" s="23" t="s">
        <v>2116</v>
      </c>
      <c r="C42" s="32" t="s">
        <v>2117</v>
      </c>
      <c r="D42" s="32" t="s">
        <v>379</v>
      </c>
      <c r="E42" s="32" t="s">
        <v>178</v>
      </c>
      <c r="F42" s="32" t="s">
        <v>379</v>
      </c>
      <c r="G42" s="101" t="s">
        <v>444</v>
      </c>
      <c r="H42" s="94" t="s">
        <v>178</v>
      </c>
      <c r="I42" s="94" t="s">
        <v>136</v>
      </c>
      <c r="J42" s="105">
        <v>24894.541486024475</v>
      </c>
      <c r="K42" s="94">
        <v>10892</v>
      </c>
      <c r="L42" s="125">
        <v>10162.752442826217</v>
      </c>
      <c r="M42" s="32">
        <v>8.0909399680927606E-4</v>
      </c>
      <c r="N42" s="32">
        <v>2.7365014163169953E-2</v>
      </c>
      <c r="O42" s="41">
        <v>1.643297819310299E-3</v>
      </c>
      <c r="P42" s="18"/>
      <c r="Q42" s="18"/>
    </row>
    <row r="43" spans="2:17" x14ac:dyDescent="0.2">
      <c r="B43" s="23" t="s">
        <v>2118</v>
      </c>
      <c r="C43" s="32" t="s">
        <v>2119</v>
      </c>
      <c r="D43" s="32" t="s">
        <v>379</v>
      </c>
      <c r="E43" s="32" t="s">
        <v>178</v>
      </c>
      <c r="F43" s="32" t="s">
        <v>379</v>
      </c>
      <c r="G43" s="101" t="s">
        <v>444</v>
      </c>
      <c r="H43" s="94" t="s">
        <v>178</v>
      </c>
      <c r="I43" s="94" t="s">
        <v>136</v>
      </c>
      <c r="J43" s="105">
        <v>293557.08884417237</v>
      </c>
      <c r="K43" s="94">
        <v>1000.16</v>
      </c>
      <c r="L43" s="125">
        <v>11004.280092622108</v>
      </c>
      <c r="M43" s="32">
        <v>3.8305508174811646E-3</v>
      </c>
      <c r="N43" s="32">
        <v>2.9630976675286365E-2</v>
      </c>
      <c r="O43" s="41">
        <v>1.7793712462267513E-3</v>
      </c>
      <c r="P43" s="18"/>
      <c r="Q43" s="18"/>
    </row>
    <row r="44" spans="2:17" x14ac:dyDescent="0.2">
      <c r="B44" s="23" t="s">
        <v>2120</v>
      </c>
      <c r="C44" s="32" t="s">
        <v>2121</v>
      </c>
      <c r="D44" s="32" t="s">
        <v>379</v>
      </c>
      <c r="E44" s="32" t="s">
        <v>178</v>
      </c>
      <c r="F44" s="32" t="s">
        <v>379</v>
      </c>
      <c r="G44" s="101" t="s">
        <v>2122</v>
      </c>
      <c r="H44" s="94" t="s">
        <v>254</v>
      </c>
      <c r="I44" s="94" t="s">
        <v>136</v>
      </c>
      <c r="J44" s="105">
        <v>20475494.087181777</v>
      </c>
      <c r="K44" s="94">
        <v>100</v>
      </c>
      <c r="L44" s="125">
        <v>76742.151835435667</v>
      </c>
      <c r="M44" s="32" t="s">
        <v>178</v>
      </c>
      <c r="N44" s="32">
        <v>0.20664186043134802</v>
      </c>
      <c r="O44" s="41">
        <v>1.2409060583717279E-2</v>
      </c>
      <c r="P44" s="18"/>
      <c r="Q44" s="18"/>
    </row>
    <row r="45" spans="2:17" x14ac:dyDescent="0.2">
      <c r="B45" s="23" t="s">
        <v>2123</v>
      </c>
      <c r="C45" s="32" t="s">
        <v>2124</v>
      </c>
      <c r="D45" s="32" t="s">
        <v>379</v>
      </c>
      <c r="E45" s="32" t="s">
        <v>178</v>
      </c>
      <c r="F45" s="32" t="s">
        <v>379</v>
      </c>
      <c r="G45" s="101" t="s">
        <v>2122</v>
      </c>
      <c r="H45" s="94" t="s">
        <v>254</v>
      </c>
      <c r="I45" s="94" t="s">
        <v>137</v>
      </c>
      <c r="J45" s="105">
        <v>6354.85</v>
      </c>
      <c r="K45" s="94">
        <v>100</v>
      </c>
      <c r="L45" s="125">
        <v>27.272470000000002</v>
      </c>
      <c r="M45" s="32" t="s">
        <v>178</v>
      </c>
      <c r="N45" s="32">
        <v>7.3435964519773516E-5</v>
      </c>
      <c r="O45" s="41">
        <v>4.4099067383896839E-6</v>
      </c>
      <c r="P45" s="18"/>
      <c r="Q45" s="18"/>
    </row>
    <row r="46" spans="2:17" x14ac:dyDescent="0.2">
      <c r="B46" s="23" t="s">
        <v>2125</v>
      </c>
      <c r="C46" s="32" t="s">
        <v>2126</v>
      </c>
      <c r="D46" s="32" t="s">
        <v>379</v>
      </c>
      <c r="E46" s="32" t="s">
        <v>178</v>
      </c>
      <c r="F46" s="32" t="s">
        <v>379</v>
      </c>
      <c r="G46" s="101" t="s">
        <v>2127</v>
      </c>
      <c r="H46" s="94" t="s">
        <v>274</v>
      </c>
      <c r="I46" s="94" t="s">
        <v>2</v>
      </c>
      <c r="J46" s="105">
        <v>56859.28</v>
      </c>
      <c r="K46" s="94">
        <v>100</v>
      </c>
      <c r="L46" s="125">
        <v>272.54927000000004</v>
      </c>
      <c r="M46" s="32" t="s">
        <v>178</v>
      </c>
      <c r="N46" s="32">
        <v>7.3388726879560862E-4</v>
      </c>
      <c r="O46" s="41">
        <v>4.4070700685203411E-5</v>
      </c>
      <c r="P46" s="18"/>
      <c r="Q46" s="18"/>
    </row>
    <row r="47" spans="2:17" s="164" customFormat="1" x14ac:dyDescent="0.2">
      <c r="B47" s="116" t="s">
        <v>167</v>
      </c>
      <c r="C47" s="174"/>
      <c r="D47" s="174"/>
      <c r="E47" s="174"/>
      <c r="F47" s="174"/>
      <c r="G47" s="175"/>
      <c r="H47" s="175"/>
      <c r="I47" s="175"/>
      <c r="J47" s="176"/>
      <c r="K47" s="177"/>
      <c r="L47" s="178"/>
      <c r="M47" s="178"/>
      <c r="N47" s="178"/>
      <c r="O47" s="178"/>
      <c r="P47" s="179"/>
      <c r="Q47" s="179"/>
    </row>
    <row r="48" spans="2:17" s="164" customFormat="1" x14ac:dyDescent="0.2">
      <c r="B48" s="116" t="s">
        <v>168</v>
      </c>
      <c r="C48" s="174"/>
      <c r="D48" s="174"/>
      <c r="E48" s="174"/>
      <c r="F48" s="174"/>
      <c r="G48" s="175"/>
      <c r="H48" s="175"/>
      <c r="I48" s="175"/>
      <c r="J48" s="176"/>
      <c r="K48" s="177"/>
      <c r="L48" s="178"/>
      <c r="M48" s="178"/>
      <c r="N48" s="178"/>
      <c r="O48" s="178"/>
      <c r="P48" s="179"/>
      <c r="Q48" s="179"/>
    </row>
    <row r="49" spans="2:17" s="164" customFormat="1" x14ac:dyDescent="0.2">
      <c r="B49" s="116" t="s">
        <v>169</v>
      </c>
      <c r="C49" s="174"/>
      <c r="D49" s="174"/>
      <c r="E49" s="174"/>
      <c r="F49" s="174"/>
      <c r="G49" s="175"/>
      <c r="H49" s="175"/>
      <c r="I49" s="175"/>
      <c r="J49" s="176"/>
      <c r="K49" s="177"/>
      <c r="L49" s="178"/>
      <c r="M49" s="178"/>
      <c r="N49" s="178"/>
      <c r="O49" s="178"/>
      <c r="P49" s="179"/>
      <c r="Q49" s="179"/>
    </row>
    <row r="50" spans="2:17" s="164" customFormat="1" x14ac:dyDescent="0.2">
      <c r="B50" s="116" t="s">
        <v>170</v>
      </c>
      <c r="C50" s="174"/>
      <c r="D50" s="174"/>
      <c r="E50" s="174"/>
      <c r="F50" s="174"/>
      <c r="G50" s="175"/>
      <c r="H50" s="175"/>
      <c r="I50" s="175"/>
      <c r="J50" s="176"/>
      <c r="K50" s="177"/>
      <c r="L50" s="178"/>
      <c r="M50" s="178"/>
      <c r="N50" s="178"/>
      <c r="O50" s="178"/>
      <c r="P50" s="179"/>
      <c r="Q50" s="179"/>
    </row>
    <row r="51" spans="2:17" s="164" customFormat="1" x14ac:dyDescent="0.2">
      <c r="B51" s="116" t="s">
        <v>171</v>
      </c>
      <c r="C51" s="174"/>
      <c r="D51" s="174"/>
      <c r="E51" s="174"/>
      <c r="F51" s="174"/>
      <c r="G51" s="175"/>
      <c r="H51" s="175"/>
      <c r="I51" s="175"/>
      <c r="J51" s="176"/>
      <c r="K51" s="177"/>
      <c r="L51" s="178"/>
      <c r="M51" s="178"/>
      <c r="N51" s="178"/>
      <c r="O51" s="178"/>
      <c r="P51" s="179"/>
      <c r="Q51" s="179"/>
    </row>
  </sheetData>
  <mergeCells count="2">
    <mergeCell ref="B7:O7"/>
    <mergeCell ref="B6:O6"/>
  </mergeCells>
  <phoneticPr fontId="3" type="noConversion"/>
  <conditionalFormatting sqref="D11:E46">
    <cfRule type="expression" dxfId="98" priority="9" stopIfTrue="1">
      <formula>LEFT($IC11,3)="TIR"</formula>
    </cfRule>
  </conditionalFormatting>
  <conditionalFormatting sqref="K1:K5 K47:K55581 M11:M46 J11:K46">
    <cfRule type="expression" dxfId="97" priority="152" stopIfTrue="1">
      <formula>LEFT(#REF!,3)="TIR"</formula>
    </cfRule>
  </conditionalFormatting>
  <conditionalFormatting sqref="N11:O46 C11:I46">
    <cfRule type="expression" dxfId="96" priority="156" stopIfTrue="1">
      <formula>OR(LEFT(#REF!,3)="TIR",LEFT(#REF!,2)="IR")</formula>
    </cfRule>
  </conditionalFormatting>
  <conditionalFormatting sqref="B11:B46 L11:L46">
    <cfRule type="expression" dxfId="95" priority="158" stopIfTrue="1">
      <formula>#REF!&gt;0</formula>
    </cfRule>
    <cfRule type="expression" dxfId="94" priority="159" stopIfTrue="1">
      <formula>LEFT(#REF!,3)="TIR"</formula>
    </cfRule>
  </conditionalFormatting>
  <conditionalFormatting sqref="D11:E46">
    <cfRule type="expression" dxfId="93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2" t="s">
        <v>174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175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41" t="s">
        <v>11</v>
      </c>
      <c r="C6" s="242"/>
      <c r="D6" s="242"/>
      <c r="E6" s="242"/>
      <c r="F6" s="242"/>
      <c r="G6" s="242"/>
      <c r="H6" s="242"/>
      <c r="I6" s="242"/>
      <c r="J6" s="242"/>
      <c r="K6" s="243"/>
      <c r="L6" s="244"/>
      <c r="M6" s="17"/>
      <c r="N6" s="17"/>
      <c r="O6" s="16"/>
      <c r="P6" s="16"/>
      <c r="Q6" s="18"/>
    </row>
    <row r="7" spans="1:17" s="10" customFormat="1" x14ac:dyDescent="0.2">
      <c r="B7" s="238" t="s">
        <v>25</v>
      </c>
      <c r="C7" s="239"/>
      <c r="D7" s="239"/>
      <c r="E7" s="239"/>
      <c r="F7" s="239"/>
      <c r="G7" s="239"/>
      <c r="H7" s="239"/>
      <c r="I7" s="239"/>
      <c r="J7" s="239"/>
      <c r="K7" s="239"/>
      <c r="L7" s="240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4" customFormat="1" ht="12.75" customHeight="1" thickBot="1" x14ac:dyDescent="0.25">
      <c r="B11" s="196" t="s">
        <v>62</v>
      </c>
      <c r="C11" s="106"/>
      <c r="D11" s="106"/>
      <c r="E11" s="106"/>
      <c r="F11" s="197"/>
      <c r="G11" s="202"/>
      <c r="H11" s="197"/>
      <c r="I11" s="200">
        <v>4.0000000000000003E-7</v>
      </c>
      <c r="J11" s="106"/>
      <c r="K11" s="123">
        <v>1</v>
      </c>
      <c r="L11" s="122">
        <v>0</v>
      </c>
    </row>
    <row r="12" spans="1:17" s="164" customFormat="1" x14ac:dyDescent="0.2">
      <c r="B12" s="132" t="s">
        <v>149</v>
      </c>
      <c r="C12" s="167" t="s">
        <v>178</v>
      </c>
      <c r="D12" s="167" t="s">
        <v>178</v>
      </c>
      <c r="E12" s="167" t="s">
        <v>178</v>
      </c>
      <c r="F12" s="168" t="s">
        <v>178</v>
      </c>
      <c r="G12" s="180" t="s">
        <v>178</v>
      </c>
      <c r="H12" s="168" t="s">
        <v>178</v>
      </c>
      <c r="I12" s="169">
        <v>0</v>
      </c>
      <c r="J12" s="167" t="s">
        <v>178</v>
      </c>
      <c r="K12" s="167">
        <v>0</v>
      </c>
      <c r="L12" s="167">
        <v>0</v>
      </c>
    </row>
    <row r="13" spans="1:17" s="164" customFormat="1" x14ac:dyDescent="0.2">
      <c r="B13" s="133" t="s">
        <v>2128</v>
      </c>
      <c r="C13" s="167" t="s">
        <v>178</v>
      </c>
      <c r="D13" s="171" t="s">
        <v>178</v>
      </c>
      <c r="E13" s="171" t="s">
        <v>178</v>
      </c>
      <c r="F13" s="172" t="s">
        <v>178</v>
      </c>
      <c r="G13" s="182" t="s">
        <v>178</v>
      </c>
      <c r="H13" s="172" t="s">
        <v>178</v>
      </c>
      <c r="I13" s="173">
        <v>0</v>
      </c>
      <c r="J13" s="171" t="s">
        <v>178</v>
      </c>
      <c r="K13" s="167">
        <v>0</v>
      </c>
      <c r="L13" s="167">
        <v>0</v>
      </c>
    </row>
    <row r="14" spans="1:17" s="164" customFormat="1" x14ac:dyDescent="0.2">
      <c r="B14" s="133" t="s">
        <v>375</v>
      </c>
      <c r="C14" s="167" t="s">
        <v>178</v>
      </c>
      <c r="D14" s="171" t="s">
        <v>178</v>
      </c>
      <c r="E14" s="171" t="s">
        <v>178</v>
      </c>
      <c r="F14" s="172" t="s">
        <v>178</v>
      </c>
      <c r="G14" s="182" t="s">
        <v>178</v>
      </c>
      <c r="H14" s="172" t="s">
        <v>178</v>
      </c>
      <c r="I14" s="173">
        <v>0</v>
      </c>
      <c r="J14" s="171" t="s">
        <v>178</v>
      </c>
      <c r="K14" s="167">
        <v>0</v>
      </c>
      <c r="L14" s="167">
        <v>0</v>
      </c>
    </row>
    <row r="15" spans="1:17" s="164" customFormat="1" x14ac:dyDescent="0.2">
      <c r="B15" s="133" t="s">
        <v>2129</v>
      </c>
      <c r="C15" s="167" t="s">
        <v>178</v>
      </c>
      <c r="D15" s="171" t="s">
        <v>178</v>
      </c>
      <c r="E15" s="171" t="s">
        <v>178</v>
      </c>
      <c r="F15" s="172" t="s">
        <v>178</v>
      </c>
      <c r="G15" s="182" t="s">
        <v>178</v>
      </c>
      <c r="H15" s="172" t="s">
        <v>178</v>
      </c>
      <c r="I15" s="173">
        <v>0</v>
      </c>
      <c r="J15" s="171" t="s">
        <v>178</v>
      </c>
      <c r="K15" s="167">
        <v>0</v>
      </c>
      <c r="L15" s="167">
        <v>0</v>
      </c>
    </row>
    <row r="16" spans="1:17" s="164" customFormat="1" x14ac:dyDescent="0.2">
      <c r="B16" s="116" t="s">
        <v>167</v>
      </c>
      <c r="C16" s="174"/>
      <c r="D16" s="174"/>
      <c r="E16" s="174"/>
      <c r="F16" s="175"/>
      <c r="G16" s="175"/>
      <c r="H16" s="175"/>
      <c r="I16" s="176"/>
      <c r="J16" s="177"/>
      <c r="K16" s="177"/>
      <c r="L16" s="178"/>
      <c r="M16" s="195"/>
      <c r="N16" s="195"/>
      <c r="O16" s="179"/>
      <c r="P16" s="179"/>
    </row>
    <row r="17" spans="2:16" s="164" customFormat="1" x14ac:dyDescent="0.2">
      <c r="B17" s="116" t="s">
        <v>168</v>
      </c>
      <c r="C17" s="174"/>
      <c r="D17" s="174"/>
      <c r="E17" s="174"/>
      <c r="F17" s="175"/>
      <c r="G17" s="175"/>
      <c r="H17" s="175"/>
      <c r="I17" s="176"/>
      <c r="J17" s="177"/>
      <c r="K17" s="177"/>
      <c r="L17" s="178"/>
      <c r="M17" s="195"/>
      <c r="N17" s="195"/>
      <c r="O17" s="179"/>
      <c r="P17" s="179"/>
    </row>
    <row r="18" spans="2:16" s="164" customFormat="1" x14ac:dyDescent="0.2">
      <c r="B18" s="116" t="s">
        <v>169</v>
      </c>
      <c r="C18" s="174"/>
      <c r="D18" s="174"/>
      <c r="E18" s="174"/>
      <c r="F18" s="175"/>
      <c r="G18" s="175"/>
      <c r="H18" s="175"/>
      <c r="I18" s="176"/>
      <c r="J18" s="177"/>
      <c r="K18" s="177"/>
      <c r="L18" s="178"/>
      <c r="M18" s="195"/>
      <c r="N18" s="195"/>
      <c r="O18" s="179"/>
      <c r="P18" s="179"/>
    </row>
    <row r="19" spans="2:16" s="164" customFormat="1" x14ac:dyDescent="0.2">
      <c r="B19" s="116" t="s">
        <v>170</v>
      </c>
      <c r="C19" s="174"/>
      <c r="D19" s="174"/>
      <c r="E19" s="174"/>
      <c r="F19" s="175"/>
      <c r="G19" s="175"/>
      <c r="H19" s="175"/>
      <c r="I19" s="176"/>
      <c r="J19" s="177"/>
      <c r="K19" s="177"/>
      <c r="L19" s="178"/>
      <c r="M19" s="195"/>
      <c r="N19" s="195"/>
      <c r="O19" s="179"/>
      <c r="P19" s="179"/>
    </row>
    <row r="20" spans="2:16" s="164" customFormat="1" x14ac:dyDescent="0.2">
      <c r="B20" s="116" t="s">
        <v>171</v>
      </c>
      <c r="C20" s="174"/>
      <c r="D20" s="174"/>
      <c r="E20" s="174"/>
      <c r="F20" s="175"/>
      <c r="G20" s="175"/>
      <c r="H20" s="175"/>
      <c r="I20" s="176"/>
      <c r="J20" s="177"/>
      <c r="K20" s="177"/>
      <c r="L20" s="178"/>
      <c r="M20" s="195"/>
      <c r="N20" s="195"/>
      <c r="O20" s="179"/>
      <c r="P20" s="179"/>
    </row>
  </sheetData>
  <mergeCells count="2">
    <mergeCell ref="B7:L7"/>
    <mergeCell ref="B6:L6"/>
  </mergeCells>
  <phoneticPr fontId="3" type="noConversion"/>
  <conditionalFormatting sqref="K12:L15 C12:F15">
    <cfRule type="expression" dxfId="92" priority="166" stopIfTrue="1">
      <formula>OR(LEFT(#REF!,3)="TIR",LEFT(#REF!,2)="IR")</formula>
    </cfRule>
  </conditionalFormatting>
  <conditionalFormatting sqref="B11:B15 I11:I15">
    <cfRule type="expression" dxfId="91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2019-04-04T14:30:40Z</dcterms:modified>
</cp:coreProperties>
</file>