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6" i="2" l="1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J22" i="2"/>
  <c r="J14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  <c r="J13" i="2" l="1"/>
  <c r="J12" i="2" l="1"/>
  <c r="J11" i="2" l="1"/>
  <c r="K36" i="2" l="1"/>
  <c r="K34" i="2"/>
  <c r="K32" i="2"/>
  <c r="K30" i="2"/>
  <c r="K28" i="2"/>
  <c r="K26" i="2"/>
  <c r="K24" i="2"/>
  <c r="K33" i="2"/>
  <c r="K23" i="2"/>
  <c r="K11" i="2"/>
  <c r="K17" i="2"/>
  <c r="K20" i="2"/>
  <c r="K18" i="2"/>
  <c r="K16" i="2"/>
  <c r="K35" i="2"/>
  <c r="K31" i="2"/>
  <c r="K29" i="2"/>
  <c r="K27" i="2"/>
  <c r="K25" i="2"/>
  <c r="K21" i="2"/>
  <c r="K19" i="2"/>
  <c r="K15" i="2"/>
  <c r="K22" i="2"/>
  <c r="K14" i="2"/>
  <c r="K13" i="2"/>
  <c r="K12" i="2"/>
</calcChain>
</file>

<file path=xl/sharedStrings.xml><?xml version="1.0" encoding="utf-8"?>
<sst xmlns="http://schemas.openxmlformats.org/spreadsheetml/2006/main" count="6789" uniqueCount="1806">
  <si>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</si>
  <si>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</si>
  <si>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</si>
  <si>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</si>
  <si>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</si>
  <si>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</si>
  <si>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</si>
  <si>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</si>
  <si>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</si>
  <si>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</si>
  <si>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</si>
  <si>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</si>
  <si>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</si>
  <si>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</si>
  <si>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</si>
  <si>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</si>
  <si>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</si>
  <si>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</si>
  <si>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</si>
  <si>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</si>
  <si>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</si>
  <si>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</si>
  <si>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</si>
  <si>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</si>
  <si>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</si>
  <si>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</si>
  <si>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</si>
  <si>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</si>
  <si>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</si>
  <si>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</si>
  <si>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</si>
  <si>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</si>
  <si>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</si>
  <si>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</si>
  <si>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</si>
  <si>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</si>
  <si>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</si>
  <si>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</si>
  <si>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</si>
  <si>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</si>
  <si>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</si>
  <si>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</si>
  <si>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</si>
  <si>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</si>
  <si>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</si>
  <si>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</si>
  <si>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</si>
  <si>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</si>
  <si>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</si>
  <si>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</si>
  <si>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</si>
  <si>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</si>
  <si>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</si>
  <si>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</si>
  <si>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</si>
  <si>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</si>
  <si>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</si>
  <si>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</si>
  <si>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</si>
  <si>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</si>
  <si>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</si>
  <si>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</si>
  <si>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</si>
  <si>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</si>
  <si>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</si>
  <si>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</si>
  <si>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</si>
  <si>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</si>
  <si>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</si>
  <si>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</si>
  <si>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</si>
  <si>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</si>
  <si>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</si>
  <si>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</si>
  <si>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</si>
  <si>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</si>
  <si>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</si>
  <si>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</si>
  <si>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</si>
  <si>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</si>
  <si>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</si>
  <si>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</si>
  <si>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</si>
  <si>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</si>
  <si>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</si>
  <si>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</si>
  <si>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</si>
  <si>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</si>
  <si>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</si>
  <si>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</si>
  <si>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</si>
  <si>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</si>
  <si>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</si>
  <si>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</si>
  <si>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</si>
  <si>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</si>
  <si>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</si>
  <si>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</si>
  <si>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</si>
  <si>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</si>
  <si>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</si>
  <si>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</si>
  <si>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</si>
  <si>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</si>
  <si>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</si>
  <si>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</si>
  <si>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</si>
  <si>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</si>
  <si>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</si>
  <si>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</si>
  <si>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</si>
  <si>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</si>
  <si>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</si>
  <si>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</si>
  <si>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</si>
  <si>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</si>
  <si>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</si>
  <si>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</si>
  <si>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</si>
  <si>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</si>
  <si>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</si>
  <si>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</si>
  <si>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</si>
  <si>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</si>
  <si>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</si>
  <si>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</si>
  <si>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</si>
  <si>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</si>
  <si>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</si>
  <si>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</si>
  <si>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</si>
  <si>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</si>
  <si>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</si>
  <si>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</si>
  <si>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</si>
  <si>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</si>
  <si>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</si>
  <si>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</si>
  <si>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</si>
  <si>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</si>
  <si>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</si>
  <si>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</si>
  <si>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</si>
  <si>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</si>
  <si>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</si>
  <si>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</si>
  <si>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</si>
  <si>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</si>
  <si>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</si>
  <si>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</si>
  <si>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</si>
  <si>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</si>
  <si>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</si>
  <si>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</si>
  <si>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</si>
  <si>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</si>
  <si>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</si>
  <si>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</si>
  <si>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</si>
  <si>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</si>
  <si>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</si>
  <si>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</si>
  <si>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</si>
  <si>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</si>
  <si>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</si>
  <si>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</si>
  <si>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</si>
  <si>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</si>
  <si>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</si>
  <si>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</si>
  <si>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</si>
  <si>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</si>
  <si>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</si>
  <si>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</si>
  <si>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</si>
  <si>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</si>
  <si>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</si>
  <si>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</si>
  <si>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</si>
  <si>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</si>
  <si>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</si>
  <si>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</si>
  <si>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</si>
  <si>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</si>
  <si>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</si>
  <si>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</si>
  <si>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</si>
  <si>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</si>
  <si>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</si>
  <si>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</si>
  <si>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</si>
  <si>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</si>
  <si>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</si>
  <si>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</si>
  <si>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</si>
  <si>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</si>
  <si>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</si>
  <si>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</si>
  <si>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</si>
  <si>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</si>
  <si>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</si>
  <si>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</si>
  <si>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</si>
  <si>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</si>
  <si>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</si>
  <si>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</si>
  <si>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</si>
  <si>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</si>
  <si>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</si>
  <si>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</si>
  <si>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</si>
  <si>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</si>
  <si>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</si>
  <si>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</si>
  <si>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</si>
  <si>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</si>
  <si>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</si>
  <si>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</si>
  <si>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470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</si>
  <si>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</si>
  <si>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</si>
  <si>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</si>
  <si>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</si>
  <si>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</si>
  <si>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</si>
  <si>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</si>
  <si>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</si>
  <si>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</si>
  <si>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</si>
  <si>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</si>
  <si>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</si>
  <si>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</si>
  <si>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</si>
  <si>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</si>
  <si>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</si>
  <si>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</si>
  <si>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</si>
  <si>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105</t>
  </si>
  <si>
    <t>0</t>
  </si>
  <si>
    <t>לא מדורג</t>
  </si>
  <si>
    <t>30022262- 105-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</si>
  <si>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</si>
  <si>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</si>
  <si>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</si>
  <si>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</si>
  <si>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</si>
  <si>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</si>
  <si>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</si>
  <si>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</si>
  <si>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</si>
  <si>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</si>
  <si>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</si>
  <si>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</si>
  <si>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</si>
  <si>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</si>
  <si>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</si>
  <si>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</si>
  <si>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0527- גליל</t>
  </si>
  <si>
    <t>1140847</t>
  </si>
  <si>
    <t>16/04/18</t>
  </si>
  <si>
    <t>ממשל צמודה 0545- גליל</t>
  </si>
  <si>
    <t>1134865</t>
  </si>
  <si>
    <t>25/09/17</t>
  </si>
  <si>
    <t>ממשל צמודה 0923- גליל</t>
  </si>
  <si>
    <t>1128081</t>
  </si>
  <si>
    <t>05/01/16</t>
  </si>
  <si>
    <t>ממשל צמודה 1019- גליל</t>
  </si>
  <si>
    <t>1114750</t>
  </si>
  <si>
    <t>24/01/16</t>
  </si>
  <si>
    <t>ממשל צמודה 1025- גליל</t>
  </si>
  <si>
    <t>1135912</t>
  </si>
  <si>
    <t>02/03/16</t>
  </si>
  <si>
    <t>ממשלתי צמוד 1020- גליל</t>
  </si>
  <si>
    <t>1137181</t>
  </si>
  <si>
    <t>22/12/16</t>
  </si>
  <si>
    <t>ממשלתי צמוד 841- גליל</t>
  </si>
  <si>
    <t>1120583</t>
  </si>
  <si>
    <t>14/05/17</t>
  </si>
  <si>
    <t>ממשלתי צמודה 0536- גליל</t>
  </si>
  <si>
    <t>1097708</t>
  </si>
  <si>
    <t>14/07/16</t>
  </si>
  <si>
    <t>ממשלתי צמודה 922- גליל</t>
  </si>
  <si>
    <t>1124056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</si>
  <si>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</si>
  <si>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</si>
  <si>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</si>
  <si>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</si>
  <si>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</si>
  <si>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</si>
  <si>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</si>
  <si>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</si>
  <si>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</si>
  <si>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</si>
  <si>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</si>
  <si>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08/03/16</t>
  </si>
  <si>
    <t>ממשל שקלית 0219- שחר</t>
  </si>
  <si>
    <t>1110907</t>
  </si>
  <si>
    <t>24/04/16</t>
  </si>
  <si>
    <t>ממשל שקלית 0327- שחר</t>
  </si>
  <si>
    <t>1139344</t>
  </si>
  <si>
    <t>09/11/16</t>
  </si>
  <si>
    <t>ממשל שקלית 0347- שחר</t>
  </si>
  <si>
    <t>1140193</t>
  </si>
  <si>
    <t>26/06/18</t>
  </si>
  <si>
    <t>ממשל שקלית 0825- שחר</t>
  </si>
  <si>
    <t>1135557</t>
  </si>
  <si>
    <t>ממשל שקלית 120- שחר</t>
  </si>
  <si>
    <t>1115773</t>
  </si>
  <si>
    <t>10/05/16</t>
  </si>
  <si>
    <t>ממשל שקלית 323- שחר</t>
  </si>
  <si>
    <t>1126747</t>
  </si>
  <si>
    <t>04/01/16</t>
  </si>
  <si>
    <t>ממשל שקלית 421- שחר</t>
  </si>
  <si>
    <t>1138130</t>
  </si>
  <si>
    <t>01/11/16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</si>
  <si>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</si>
  <si>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</si>
  <si>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</si>
  <si>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</si>
  <si>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</si>
  <si>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</si>
  <si>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</si>
  <si>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</si>
  <si>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</si>
  <si>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</si>
  <si>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</si>
  <si>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</si>
  <si>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</si>
  <si>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ממשלתית שקלית 1.5% 11/23- שחר</t>
  </si>
  <si>
    <t>1155068</t>
  </si>
  <si>
    <t>31/12/18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</si>
  <si>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</si>
  <si>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</si>
  <si>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</si>
  <si>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</si>
  <si>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</si>
  <si>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</si>
  <si>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</si>
  <si>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</si>
  <si>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</si>
  <si>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</si>
  <si>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</si>
  <si>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</si>
  <si>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</si>
  <si>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</si>
  <si>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</si>
  <si>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</si>
  <si>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</si>
  <si>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לאומי אגח 177- בנק לאומי לישראל בע"מ</t>
  </si>
  <si>
    <t>6040315</t>
  </si>
  <si>
    <t>09/06/16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</si>
  <si>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</si>
  <si>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</si>
  <si>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</si>
  <si>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</si>
  <si>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</si>
  <si>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</si>
  <si>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</si>
  <si>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</si>
  <si>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</si>
  <si>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</si>
  <si>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18/07/16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</si>
  <si>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</si>
  <si>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</si>
  <si>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</si>
  <si>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</si>
  <si>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</si>
  <si>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</si>
  <si>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</si>
  <si>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</si>
  <si>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</si>
  <si>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</si>
  <si>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</si>
  <si>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</si>
  <si>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</si>
  <si>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</si>
  <si>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</si>
  <si>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</si>
  <si>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</si>
  <si>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</si>
  <si>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</si>
  <si>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</si>
  <si>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</si>
  <si>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</si>
  <si>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</si>
  <si>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</si>
  <si>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</si>
  <si>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</si>
  <si>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</si>
  <si>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</si>
  <si>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</si>
  <si>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</si>
  <si>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</si>
  <si>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</si>
  <si>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</si>
  <si>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</si>
  <si>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</si>
  <si>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03/05/17</t>
  </si>
  <si>
    <t>בינלאומי הנפק ט- הבינלאומי הראשון הנפקות בע"מ</t>
  </si>
  <si>
    <t>1135177</t>
  </si>
  <si>
    <t>513141879</t>
  </si>
  <si>
    <t>21/06/16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</si>
  <si>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</si>
  <si>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</si>
  <si>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</si>
  <si>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</si>
  <si>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</si>
  <si>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</si>
  <si>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</si>
  <si>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</si>
  <si>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</si>
  <si>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</si>
  <si>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</si>
  <si>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</si>
  <si>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</si>
  <si>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</si>
  <si>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</si>
  <si>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</si>
  <si>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</si>
  <si>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</si>
  <si>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</si>
  <si>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</si>
  <si>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</si>
  <si>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</si>
  <si>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</si>
  <si>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</si>
  <si>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</si>
  <si>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</si>
  <si>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</si>
  <si>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</si>
  <si>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</si>
  <si>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</si>
  <si>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</si>
  <si>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</si>
  <si>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</si>
  <si>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</si>
  <si>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</si>
  <si>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</si>
  <si>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</si>
  <si>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</si>
  <si>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</si>
  <si>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</si>
  <si>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</si>
  <si>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</si>
  <si>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</si>
  <si>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31/10/16</t>
  </si>
  <si>
    <t>*מליסרון אג"ח ח- מליסרון בע"מ</t>
  </si>
  <si>
    <t>3230166</t>
  </si>
  <si>
    <t>520037789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</si>
  <si>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</si>
  <si>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</si>
  <si>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</si>
  <si>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</si>
  <si>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</si>
  <si>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</si>
  <si>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28/03/17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</si>
  <si>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</si>
  <si>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</si>
  <si>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</si>
  <si>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</si>
  <si>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</si>
  <si>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</si>
  <si>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</si>
  <si>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</si>
  <si>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</si>
  <si>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</si>
  <si>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</si>
  <si>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</si>
  <si>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</si>
  <si>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</si>
  <si>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</si>
  <si>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</si>
  <si>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</si>
  <si>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</si>
  <si>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</si>
  <si>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</si>
  <si>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</si>
  <si>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04/04/17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</si>
  <si>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</si>
  <si>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</si>
  <si>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</si>
  <si>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</si>
  <si>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</si>
  <si>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</si>
  <si>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03/08/16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</si>
  <si>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</si>
  <si>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</si>
  <si>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</si>
  <si>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</si>
  <si>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06/07/16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</si>
  <si>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</si>
  <si>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</si>
  <si>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</si>
  <si>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</si>
  <si>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</si>
  <si>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</si>
  <si>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</si>
  <si>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</si>
  <si>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</si>
  <si>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</si>
  <si>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</si>
  <si>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</si>
  <si>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</si>
  <si>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</si>
  <si>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</si>
  <si>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</si>
  <si>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</si>
  <si>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</si>
  <si>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</si>
  <si>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</si>
  <si>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</si>
  <si>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</si>
  <si>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</si>
  <si>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</si>
  <si>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</si>
  <si>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</si>
  <si>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</si>
  <si>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</si>
  <si>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</si>
  <si>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</si>
  <si>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</si>
  <si>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</si>
  <si>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</si>
  <si>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</si>
  <si>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</si>
  <si>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</si>
  <si>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</si>
  <si>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</si>
  <si>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05/07/16</t>
  </si>
  <si>
    <t>כללביט אגח א- כללביט מימון בע"מ</t>
  </si>
  <si>
    <t>1097138</t>
  </si>
  <si>
    <t>513754069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</si>
  <si>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</si>
  <si>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</si>
  <si>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</si>
  <si>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</si>
  <si>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</si>
  <si>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</si>
  <si>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</si>
  <si>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</si>
  <si>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</si>
  <si>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29/05/17</t>
  </si>
  <si>
    <t>שופרסל.ק2- שופר-סל בע"מ</t>
  </si>
  <si>
    <t>7770142</t>
  </si>
  <si>
    <t>520022732</t>
  </si>
  <si>
    <t>מסחר</t>
  </si>
  <si>
    <t>*מליסרון אג"ח יג- מליסרון בע"מ</t>
  </si>
  <si>
    <t>3230224</t>
  </si>
  <si>
    <t>AA-.IL</t>
  </si>
  <si>
    <t>25/08/16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</si>
  <si>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</si>
  <si>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</si>
  <si>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</si>
  <si>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</si>
  <si>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</si>
  <si>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</si>
  <si>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</si>
  <si>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</si>
  <si>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</si>
  <si>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</si>
  <si>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</si>
  <si>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</si>
  <si>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</si>
  <si>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</si>
  <si>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</si>
  <si>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</si>
  <si>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</si>
  <si>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</si>
  <si>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</si>
  <si>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</si>
  <si>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</si>
  <si>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</si>
  <si>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</si>
  <si>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</si>
  <si>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</si>
  <si>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</si>
  <si>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</si>
  <si>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</si>
  <si>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</si>
  <si>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</si>
  <si>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</si>
  <si>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</si>
  <si>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</si>
  <si>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</si>
  <si>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22/06/16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</si>
  <si>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</si>
  <si>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</si>
  <si>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</si>
  <si>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</si>
  <si>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</si>
  <si>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</si>
  <si>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</si>
  <si>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</si>
  <si>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</si>
  <si>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</si>
  <si>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</si>
  <si>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</si>
  <si>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</si>
  <si>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</si>
  <si>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</si>
  <si>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</si>
  <si>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</si>
  <si>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</si>
  <si>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</si>
  <si>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</si>
  <si>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</si>
  <si>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</si>
  <si>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</si>
  <si>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30/05/16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</si>
  <si>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</si>
  <si>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</si>
  <si>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</si>
  <si>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</si>
  <si>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</si>
  <si>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</si>
  <si>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</si>
  <si>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</si>
  <si>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</si>
  <si>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</si>
  <si>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</si>
  <si>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</si>
  <si>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</si>
  <si>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</si>
  <si>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</si>
  <si>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</si>
  <si>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</si>
  <si>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31/05/16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</si>
  <si>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</si>
  <si>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</si>
  <si>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</si>
  <si>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</si>
  <si>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</si>
  <si>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</si>
  <si>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</si>
  <si>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</si>
  <si>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</si>
  <si>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</si>
  <si>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</si>
  <si>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</si>
  <si>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</si>
  <si>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</si>
  <si>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</si>
  <si>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</si>
  <si>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</si>
  <si>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</si>
  <si>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</si>
  <si>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</si>
  <si>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</si>
  <si>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</si>
  <si>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</si>
  <si>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</si>
  <si>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</si>
  <si>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</si>
  <si>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</si>
  <si>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</si>
  <si>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</si>
  <si>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</si>
  <si>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</si>
  <si>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</si>
  <si>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</si>
  <si>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</si>
  <si>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</si>
  <si>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</si>
  <si>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</si>
  <si>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</si>
  <si>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</si>
  <si>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</si>
  <si>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</si>
  <si>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</si>
  <si>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</si>
  <si>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</si>
  <si>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</si>
  <si>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</si>
  <si>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</si>
  <si>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</si>
  <si>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</si>
  <si>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</si>
  <si>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</si>
  <si>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</si>
  <si>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</si>
  <si>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</si>
  <si>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</si>
  <si>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</si>
  <si>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</si>
  <si>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</si>
  <si>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</si>
  <si>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19/12/17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</si>
  <si>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</si>
  <si>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</si>
  <si>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</si>
  <si>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</si>
  <si>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</si>
  <si>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</si>
  <si>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</si>
  <si>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</si>
  <si>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</si>
  <si>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</si>
  <si>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</si>
  <si>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</si>
  <si>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</si>
  <si>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</si>
  <si>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</si>
  <si>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</si>
  <si>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</si>
  <si>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</si>
  <si>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</si>
  <si>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</si>
  <si>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</si>
  <si>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</si>
  <si>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</si>
  <si>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</si>
  <si>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</si>
  <si>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</si>
  <si>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</si>
  <si>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</si>
  <si>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</si>
  <si>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</si>
  <si>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</si>
  <si>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</si>
  <si>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</si>
  <si>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</si>
  <si>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</si>
  <si>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</si>
  <si>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</si>
  <si>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</si>
  <si>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</si>
  <si>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</si>
  <si>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</si>
  <si>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</si>
  <si>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</si>
  <si>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520021171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</si>
  <si>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</si>
  <si>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</si>
  <si>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</si>
  <si>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</si>
  <si>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</si>
  <si>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</si>
  <si>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</si>
  <si>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</si>
  <si>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</si>
  <si>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24/08/16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</si>
  <si>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</si>
  <si>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</si>
  <si>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</si>
  <si>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</si>
  <si>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</si>
  <si>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</si>
  <si>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16/07/17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</si>
  <si>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</si>
  <si>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</si>
  <si>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</si>
  <si>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</si>
  <si>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</si>
  <si>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</si>
  <si>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</si>
  <si>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</si>
  <si>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</si>
  <si>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</si>
  <si>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</si>
  <si>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</si>
  <si>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</si>
  <si>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</si>
  <si>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</si>
  <si>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</si>
  <si>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</si>
  <si>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</si>
  <si>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</si>
  <si>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</si>
  <si>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</si>
  <si>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</si>
  <si>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</si>
  <si>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</si>
  <si>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</si>
  <si>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</si>
  <si>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</si>
  <si>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הכשרת ישוב אגח 17- חברת הכשרת הישוב בישראל בע"מ</t>
  </si>
  <si>
    <t>6120182</t>
  </si>
  <si>
    <t>520020116</t>
  </si>
  <si>
    <t>השקעה ואחזקות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</si>
  <si>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</si>
  <si>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</si>
  <si>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</si>
  <si>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</si>
  <si>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</si>
  <si>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</si>
  <si>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הכשרה לביטוח אגח 2- הכשרת הישוב חברה לביטוח בע"מ</t>
  </si>
  <si>
    <t>1131218</t>
  </si>
  <si>
    <t>520042177</t>
  </si>
  <si>
    <t>Baa2.IL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</si>
  <si>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</si>
  <si>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</si>
  <si>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</si>
  <si>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</si>
  <si>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</si>
  <si>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</si>
  <si>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30/04/17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</si>
  <si>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</si>
  <si>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</si>
  <si>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</si>
  <si>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</si>
  <si>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</si>
  <si>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</si>
  <si>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</si>
  <si>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</si>
  <si>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25/07/16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</si>
  <si>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</si>
  <si>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</si>
  <si>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</si>
  <si>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</si>
  <si>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</si>
  <si>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</si>
  <si>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20/12/17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</si>
  <si>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</si>
  <si>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</si>
  <si>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</si>
  <si>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</si>
  <si>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</si>
  <si>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</si>
  <si>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</si>
  <si>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</si>
  <si>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</si>
  <si>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</si>
  <si>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</si>
  <si>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</si>
  <si>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</si>
  <si>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</si>
  <si>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</si>
  <si>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</si>
  <si>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</si>
  <si>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</si>
  <si>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</si>
  <si>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</si>
  <si>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</si>
  <si>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</si>
  <si>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</si>
  <si>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</si>
  <si>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</si>
  <si>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</si>
  <si>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</si>
  <si>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31/05/18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</si>
  <si>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</si>
  <si>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</si>
  <si>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</si>
  <si>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</si>
  <si>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</si>
  <si>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</si>
  <si>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</si>
  <si>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</si>
  <si>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</si>
  <si>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</si>
  <si>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</si>
  <si>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</si>
  <si>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</si>
  <si>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</si>
  <si>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</si>
  <si>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</si>
  <si>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</si>
  <si>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</si>
  <si>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</si>
  <si>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</si>
  <si>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</si>
  <si>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</si>
  <si>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</si>
  <si>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</si>
  <si>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</si>
  <si>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</si>
  <si>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</si>
  <si>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</si>
  <si>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</si>
  <si>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</si>
  <si>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</si>
  <si>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</si>
  <si>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</si>
  <si>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</si>
  <si>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</si>
  <si>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</si>
  <si>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</si>
  <si>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</si>
  <si>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</si>
  <si>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</si>
  <si>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</si>
  <si>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</si>
  <si>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</si>
  <si>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</si>
  <si>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01/09/16</t>
  </si>
  <si>
    <t>*פז נפט אגח ד- פז חברת הנפט בע"מ</t>
  </si>
  <si>
    <t>1132505</t>
  </si>
  <si>
    <t>10/08/16</t>
  </si>
  <si>
    <t>ביג אגח ו- ביג מרכזי קניות (2004) בע"מ</t>
  </si>
  <si>
    <t>1132521</t>
  </si>
  <si>
    <t>04/02/18</t>
  </si>
  <si>
    <t>דה זראסאי אג ג- דה זראסאי גרופ לטד</t>
  </si>
  <si>
    <t>1137975</t>
  </si>
  <si>
    <t>25/05/16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</si>
  <si>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</si>
  <si>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</si>
  <si>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</si>
  <si>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</si>
  <si>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</si>
  <si>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</si>
  <si>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</si>
  <si>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</si>
  <si>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</si>
  <si>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</si>
  <si>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</si>
  <si>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</si>
  <si>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</si>
  <si>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</si>
  <si>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</si>
  <si>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</si>
  <si>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</si>
  <si>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</si>
  <si>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</si>
  <si>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</si>
  <si>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</si>
  <si>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</si>
  <si>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</si>
  <si>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</si>
  <si>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</si>
  <si>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</si>
  <si>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</si>
  <si>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</si>
  <si>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</si>
  <si>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</si>
  <si>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</si>
  <si>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08/08/16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</si>
  <si>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</si>
  <si>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</si>
  <si>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</si>
  <si>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</si>
  <si>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</si>
  <si>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</si>
  <si>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</si>
  <si>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</si>
  <si>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</si>
  <si>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</si>
  <si>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</si>
  <si>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</si>
  <si>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</si>
  <si>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</si>
  <si>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</si>
  <si>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</si>
  <si>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</si>
  <si>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</si>
  <si>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</si>
  <si>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</si>
  <si>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</si>
  <si>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</si>
  <si>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</si>
  <si>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</si>
  <si>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</si>
  <si>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</si>
  <si>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</si>
  <si>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</si>
  <si>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</si>
  <si>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</si>
  <si>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</si>
  <si>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</si>
  <si>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</si>
  <si>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</si>
  <si>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</si>
  <si>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</si>
  <si>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</si>
  <si>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</si>
  <si>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</si>
  <si>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</si>
  <si>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</si>
  <si>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</si>
  <si>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</si>
  <si>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</si>
  <si>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</si>
  <si>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</si>
  <si>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</si>
  <si>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</si>
  <si>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</si>
  <si>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</si>
  <si>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</si>
  <si>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</si>
  <si>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</si>
  <si>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</si>
  <si>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</si>
  <si>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</si>
  <si>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</si>
  <si>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</si>
  <si>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</si>
  <si>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</si>
  <si>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</si>
  <si>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</si>
  <si>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</si>
  <si>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</si>
  <si>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</si>
  <si>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</si>
  <si>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</si>
  <si>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</si>
  <si>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</si>
  <si>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</si>
  <si>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</si>
  <si>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</si>
  <si>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</si>
  <si>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</si>
  <si>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</si>
  <si>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</si>
  <si>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</si>
  <si>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</si>
  <si>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</si>
  <si>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</si>
  <si>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</si>
  <si>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</si>
  <si>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</si>
  <si>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</si>
  <si>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</si>
  <si>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</si>
  <si>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</si>
  <si>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</si>
  <si>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</si>
  <si>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</si>
  <si>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</si>
  <si>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</si>
  <si>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</si>
  <si>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</si>
  <si>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</si>
  <si>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</si>
  <si>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</si>
  <si>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</si>
  <si>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</si>
  <si>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</si>
  <si>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</si>
  <si>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</si>
  <si>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</si>
  <si>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</si>
  <si>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</si>
  <si>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</si>
  <si>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</si>
  <si>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BBB+.IL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</si>
  <si>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</si>
  <si>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</si>
  <si>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</si>
  <si>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</si>
  <si>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</si>
  <si>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</si>
  <si>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</si>
  <si>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</si>
  <si>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</si>
  <si>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</si>
  <si>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</si>
  <si>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</si>
  <si>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</si>
  <si>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</si>
  <si>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</si>
  <si>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</si>
  <si>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</si>
  <si>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</si>
  <si>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</si>
  <si>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</si>
  <si>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</si>
  <si>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</si>
  <si>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</si>
  <si>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</si>
  <si>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</si>
  <si>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</si>
  <si>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</si>
  <si>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</si>
  <si>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</si>
  <si>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</si>
  <si>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</si>
  <si>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</si>
  <si>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</si>
  <si>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</si>
  <si>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</si>
  <si>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</si>
  <si>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</si>
  <si>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</si>
  <si>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</si>
  <si>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</si>
  <si>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</si>
  <si>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</si>
  <si>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</si>
  <si>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</si>
  <si>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</si>
  <si>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</si>
  <si>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</si>
  <si>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</si>
  <si>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</si>
  <si>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</si>
  <si>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</si>
  <si>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</si>
  <si>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</si>
  <si>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</si>
  <si>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</si>
  <si>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</si>
  <si>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</si>
  <si>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</si>
  <si>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</si>
  <si>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</si>
  <si>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</si>
  <si>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</si>
  <si>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</si>
  <si>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</si>
  <si>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</si>
  <si>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</si>
  <si>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</si>
  <si>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</si>
  <si>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</si>
  <si>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</si>
  <si>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</si>
  <si>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</si>
  <si>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</si>
  <si>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</si>
  <si>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</si>
  <si>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</si>
  <si>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</si>
  <si>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</si>
  <si>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</si>
  <si>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</si>
  <si>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</si>
  <si>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</si>
  <si>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</si>
  <si>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</si>
  <si>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</si>
  <si>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</si>
  <si>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</si>
  <si>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</si>
  <si>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</si>
  <si>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</si>
  <si>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</si>
  <si>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</si>
  <si>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</si>
  <si>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</si>
  <si>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</si>
  <si>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</si>
  <si>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</si>
  <si>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</si>
  <si>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</si>
  <si>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</si>
  <si>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</si>
  <si>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</si>
  <si>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</si>
  <si>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</si>
  <si>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</si>
  <si>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</si>
  <si>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</si>
  <si>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</si>
  <si>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</si>
  <si>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</si>
  <si>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</si>
  <si>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</si>
  <si>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</si>
  <si>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</si>
  <si>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</si>
  <si>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</si>
  <si>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</si>
  <si>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</si>
  <si>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</si>
  <si>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</si>
  <si>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</si>
  <si>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</si>
  <si>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</si>
  <si>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</si>
  <si>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</si>
  <si>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</si>
  <si>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</si>
  <si>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</si>
  <si>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</si>
  <si>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</si>
  <si>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</si>
  <si>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</si>
  <si>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</si>
  <si>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</si>
  <si>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</si>
  <si>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</si>
  <si>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</si>
  <si>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</si>
  <si>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</si>
  <si>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</si>
  <si>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</si>
  <si>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</si>
  <si>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</si>
  <si>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</si>
  <si>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</si>
  <si>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</si>
  <si>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</si>
  <si>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</si>
  <si>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</si>
  <si>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</si>
  <si>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</si>
  <si>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</si>
  <si>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</si>
  <si>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</si>
  <si>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</si>
  <si>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</si>
  <si>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</si>
  <si>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</si>
  <si>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</si>
  <si>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</si>
  <si>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</si>
  <si>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</si>
  <si>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</si>
  <si>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</si>
  <si>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</si>
  <si>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</si>
  <si>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</si>
  <si>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</si>
  <si>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</si>
  <si>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</si>
  <si>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</si>
  <si>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</si>
  <si>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</si>
  <si>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</si>
  <si>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</si>
  <si>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</si>
  <si>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</si>
  <si>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</si>
  <si>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</si>
  <si>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</si>
  <si>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</si>
  <si>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</si>
  <si>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</si>
  <si>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</si>
  <si>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</si>
  <si>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</si>
  <si>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</si>
  <si>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</si>
  <si>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</si>
  <si>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</si>
  <si>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</si>
  <si>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</si>
  <si>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</si>
  <si>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</si>
  <si>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</si>
  <si>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</si>
  <si>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</si>
  <si>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</si>
  <si>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</si>
  <si>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</si>
  <si>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</si>
  <si>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</si>
  <si>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</si>
  <si>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</si>
  <si>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</si>
  <si>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</si>
  <si>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</si>
  <si>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</si>
  <si>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</si>
  <si>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</si>
  <si>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</si>
  <si>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</si>
  <si>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</si>
  <si>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</si>
  <si>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</si>
  <si>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</si>
  <si>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</si>
  <si>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</si>
  <si>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</si>
  <si>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</si>
  <si>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</si>
  <si>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</si>
  <si>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</si>
  <si>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</si>
  <si>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</si>
  <si>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</si>
  <si>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</si>
  <si>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</si>
  <si>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</si>
  <si>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</si>
  <si>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</si>
  <si>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</si>
  <si>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</si>
  <si>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</si>
  <si>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</si>
  <si>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</si>
  <si>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</si>
  <si>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</si>
  <si>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</si>
  <si>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</si>
  <si>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</si>
  <si>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</si>
  <si>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</si>
  <si>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</si>
  <si>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</si>
  <si>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</si>
  <si>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</si>
  <si>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</si>
  <si>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</si>
  <si>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</si>
  <si>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</si>
  <si>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</si>
  <si>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</si>
  <si>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</si>
  <si>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</si>
  <si>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</si>
  <si>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</si>
  <si>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</si>
  <si>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</si>
  <si>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</si>
  <si>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</si>
  <si>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</si>
  <si>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</si>
  <si>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</si>
  <si>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</si>
  <si>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</si>
  <si>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</si>
  <si>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</si>
  <si>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</si>
  <si>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</si>
  <si>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</si>
  <si>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</si>
  <si>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</si>
  <si>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</si>
  <si>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</si>
  <si>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</si>
  <si>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</si>
  <si>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</si>
  <si>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</si>
  <si>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</si>
  <si>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</si>
  <si>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</si>
  <si>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</si>
  <si>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</si>
  <si>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</si>
  <si>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</si>
  <si>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</si>
  <si>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</si>
  <si>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</si>
  <si>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</si>
  <si>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</si>
  <si>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</si>
  <si>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</si>
  <si>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</si>
  <si>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</si>
  <si>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</si>
  <si>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</si>
  <si>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</si>
  <si>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</si>
  <si>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</si>
  <si>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</si>
  <si>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</si>
  <si>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</si>
  <si>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</si>
  <si>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</si>
  <si>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</si>
  <si>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</si>
  <si>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</si>
  <si>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</si>
  <si>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</si>
  <si>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</si>
  <si>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</si>
  <si>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</si>
  <si>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</si>
  <si>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</si>
  <si>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</si>
  <si>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</si>
  <si>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</si>
  <si>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</si>
  <si>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</si>
  <si>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</si>
  <si>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</si>
  <si>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</si>
  <si>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</si>
  <si>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</si>
  <si>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</si>
  <si>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</si>
  <si>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</si>
  <si>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</si>
  <si>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</si>
  <si>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</si>
  <si>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</si>
  <si>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</si>
  <si>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</si>
  <si>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</si>
  <si>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</si>
  <si>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</si>
  <si>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</si>
  <si>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</si>
  <si>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</si>
  <si>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</si>
  <si>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</si>
  <si>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</si>
  <si>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</si>
  <si>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</si>
  <si>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</si>
  <si>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</si>
  <si>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</si>
  <si>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</si>
  <si>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</si>
  <si>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</si>
  <si>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</si>
  <si>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</si>
  <si>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</si>
  <si>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</si>
  <si>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</si>
  <si>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</si>
  <si>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</si>
  <si>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</si>
  <si>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</si>
  <si>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</si>
  <si>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</si>
  <si>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</si>
  <si>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</si>
  <si>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</si>
  <si>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</si>
  <si>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</si>
  <si>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</si>
  <si>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</si>
  <si>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</si>
  <si>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</si>
  <si>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</si>
  <si>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</si>
  <si>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</si>
  <si>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</si>
  <si>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</si>
  <si>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</si>
  <si>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</si>
  <si>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</si>
  <si>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</si>
  <si>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</si>
  <si>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</si>
  <si>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</si>
  <si>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</si>
  <si>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</si>
  <si>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</si>
  <si>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</si>
  <si>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</si>
  <si>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</si>
  <si>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</si>
  <si>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</si>
  <si>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</si>
  <si>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</si>
  <si>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</si>
  <si>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</si>
  <si>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</si>
  <si>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</si>
  <si>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</si>
  <si>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</si>
  <si>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</si>
  <si>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</si>
  <si>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513930768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</si>
  <si>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</si>
  <si>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</si>
  <si>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</si>
  <si>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</si>
  <si>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הראל קרן סל תלבונד 40- הראל קרנות מדד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</si>
  <si>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</si>
  <si>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</si>
  <si>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</si>
  <si>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</si>
  <si>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</si>
  <si>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</si>
  <si>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</si>
  <si>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</si>
  <si>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</si>
  <si>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</si>
  <si>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</si>
  <si>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510938608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</si>
  <si>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</si>
  <si>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</si>
  <si>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</si>
  <si>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</si>
  <si>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</si>
  <si>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</si>
  <si>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</si>
  <si>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</si>
  <si>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</si>
  <si>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</si>
  <si>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</si>
  <si>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</si>
  <si>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</si>
  <si>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</si>
  <si>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</si>
  <si>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</si>
  <si>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</si>
  <si>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</si>
  <si>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</si>
  <si>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</si>
  <si>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</si>
  <si>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</si>
  <si>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</si>
  <si>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</si>
  <si>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</si>
  <si>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</si>
  <si>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</si>
  <si>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</si>
  <si>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</si>
  <si>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</si>
  <si>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</si>
  <si>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</si>
  <si>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</si>
  <si>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</si>
  <si>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</si>
  <si>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</si>
  <si>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</si>
  <si>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</si>
  <si>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</si>
  <si>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</si>
  <si>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</si>
  <si>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</si>
  <si>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</si>
  <si>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</si>
  <si>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</si>
  <si>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</si>
  <si>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</si>
  <si>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s&amp;p 500 etf trust- SPY</t>
  </si>
  <si>
    <t>US78462F1030</t>
  </si>
  <si>
    <t>10681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</si>
  <si>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</si>
  <si>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</si>
  <si>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</si>
  <si>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</si>
  <si>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</si>
  <si>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</si>
  <si>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</si>
  <si>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</si>
  <si>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</si>
  <si>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</si>
  <si>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</si>
  <si>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</si>
  <si>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</si>
  <si>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</si>
  <si>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</si>
  <si>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</si>
  <si>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</si>
  <si>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</si>
  <si>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</si>
  <si>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</si>
  <si>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</si>
  <si>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</si>
  <si>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</si>
  <si>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</si>
  <si>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</si>
  <si>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</si>
  <si>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</si>
  <si>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</si>
  <si>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</si>
  <si>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</si>
  <si>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</si>
  <si>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</si>
  <si>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</si>
  <si>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</si>
  <si>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</si>
  <si>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</si>
  <si>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</si>
  <si>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</si>
  <si>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</si>
  <si>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</si>
  <si>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</si>
  <si>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</si>
  <si>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</si>
  <si>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</si>
  <si>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</si>
  <si>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</si>
  <si>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</si>
  <si>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</si>
  <si>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</si>
  <si>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</si>
  <si>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</si>
  <si>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</si>
  <si>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</si>
  <si>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</si>
  <si>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</si>
  <si>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</si>
  <si>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</si>
  <si>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</si>
  <si>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</si>
  <si>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</si>
  <si>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</si>
  <si>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</si>
  <si>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</si>
  <si>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</si>
  <si>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</si>
  <si>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</si>
  <si>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</si>
  <si>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</si>
  <si>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</si>
  <si>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</si>
  <si>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</si>
  <si>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</si>
  <si>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</si>
  <si>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</si>
  <si>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</si>
  <si>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</si>
  <si>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</si>
  <si>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</si>
  <si>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</si>
  <si>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</si>
  <si>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</si>
  <si>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513436394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</si>
  <si>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</si>
  <si>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</si>
  <si>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</si>
  <si>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</si>
  <si>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</si>
  <si>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</si>
  <si>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</si>
  <si>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</si>
  <si>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</si>
  <si>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</si>
  <si>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</si>
  <si>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</si>
  <si>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</si>
  <si>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</si>
  <si>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</si>
  <si>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</si>
  <si>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</si>
  <si>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</si>
  <si>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</si>
  <si>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</si>
  <si>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</si>
  <si>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</si>
  <si>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</si>
  <si>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</si>
  <si>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</si>
  <si>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</si>
  <si>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</si>
  <si>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</si>
  <si>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</si>
  <si>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</si>
  <si>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</si>
  <si>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20181029 USD\ILS 3.6461000 20190522</t>
  </si>
  <si>
    <t>90007289</t>
  </si>
  <si>
    <t>29/10/18</t>
  </si>
  <si>
    <t>FWD CCY\ILS 20180116 USD\ILS 3.3360000 20190225- בנק לאומי לישראל בע"מ</t>
  </si>
  <si>
    <t>90005898</t>
  </si>
  <si>
    <t>16/01/18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</si>
  <si>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</si>
  <si>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</si>
  <si>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</si>
  <si>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</si>
  <si>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</si>
  <si>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</si>
  <si>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</si>
  <si>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</si>
  <si>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</si>
  <si>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20180607 USD\ILS 3.4957000 20190225- בנק לאומי לישראל בע"מ</t>
  </si>
  <si>
    <t>90006726</t>
  </si>
  <si>
    <t>07/06/18</t>
  </si>
  <si>
    <t>FWD CCY\ILS 20180618 USD\ILS 3.5320000 20190618- בנק לאומי לישראל בע"מ</t>
  </si>
  <si>
    <t>90006764</t>
  </si>
  <si>
    <t>18/06/18</t>
  </si>
  <si>
    <t>FWD CCY\ILS 20180627 USD\ILS 3.5859000 20190225- בנק לאומי לישראל בע"מ</t>
  </si>
  <si>
    <t>90006818</t>
  </si>
  <si>
    <t>27/06/18</t>
  </si>
  <si>
    <t>FWD CCY\ILS 20180717 USD\ILS 3.5510000 20190522- בנק לאומי לישראל בע"מ</t>
  </si>
  <si>
    <t>90006906</t>
  </si>
  <si>
    <t>17/07/18</t>
  </si>
  <si>
    <t>FWD CCY\ILS 20180718 USD\ILS 3.5483000 20190716- בנק לאומי לישראל בע"מ</t>
  </si>
  <si>
    <t>90006918</t>
  </si>
  <si>
    <t>18/07/18</t>
  </si>
  <si>
    <t>FWD CCY\ILS 20180906 USD\ILS 3.5187000 20190522- בנק לאומי לישראל בע"מ</t>
  </si>
  <si>
    <t>90007167</t>
  </si>
  <si>
    <t>27/09/18</t>
  </si>
  <si>
    <t>FWD CCY\ILS 20181004 USD\ILS 3.5746000 20190522- בנק לאומי לישראל בע"מ</t>
  </si>
  <si>
    <t>90007187</t>
  </si>
  <si>
    <t>04/10/18</t>
  </si>
  <si>
    <t>FWD CCY\ILS 20181017 USD\ILS 3.6086000 20190225- בנק לאומי לישראל בע"מ</t>
  </si>
  <si>
    <t>90007235</t>
  </si>
  <si>
    <t>17/10/18</t>
  </si>
  <si>
    <t>FWD CCY\ILS 20181023 USD\ILS 3.6095000 20190516- בנק לאומי לישראל בע"מ</t>
  </si>
  <si>
    <t>90007260</t>
  </si>
  <si>
    <t>23/10/18</t>
  </si>
  <si>
    <t>FWD CCY\ILS 20181108 USD\ILS 3.6287000 20190225- בנק לאומי לישראל בע"מ</t>
  </si>
  <si>
    <t>90007371</t>
  </si>
  <si>
    <t>08/11/18</t>
  </si>
  <si>
    <t>FWD CCY\ILS 20181121 USD\ILS 3.6823000 20190522- בנק לאומי לישראל בע"מ</t>
  </si>
  <si>
    <t>90007422</t>
  </si>
  <si>
    <t>21/11/18</t>
  </si>
  <si>
    <t>FWD CCY\ILS 20181210 USD\ILS 3.6923000 20190522- בנק לאומי לישראל בע"מ</t>
  </si>
  <si>
    <t>90007529</t>
  </si>
  <si>
    <t>FWD CCY\ILS 20181217 USD\ILS 3.7591000 20190225- בנק לאומי לישראל בע"מ</t>
  </si>
  <si>
    <t>90007582</t>
  </si>
  <si>
    <t>17/12/18</t>
  </si>
  <si>
    <t>FWD CCY\ILS 20181226 USD\ILS 3.7558000 20190225- בנק לאומי לישראל בע"מ</t>
  </si>
  <si>
    <t>90007649</t>
  </si>
  <si>
    <t>26/12/18</t>
  </si>
  <si>
    <t>FWD CCY\CCY 20180725 EUR\USD 1.1865400 20190129- בנק לאומי לישראל בע"מ</t>
  </si>
  <si>
    <t>90006951</t>
  </si>
  <si>
    <t>FWD CCY\CCY 20180815 EUR\USD 1.1466000 20190129- בנק לאומי לישראל בע"מ</t>
  </si>
  <si>
    <t>90007029</t>
  </si>
  <si>
    <t>15/08/18</t>
  </si>
  <si>
    <t>FWD CCY\CCY 20180821 EUR\USD 1.1673000 20190129- בנק לאומי לישראל בע"מ</t>
  </si>
  <si>
    <t>90007069</t>
  </si>
  <si>
    <t>21/08/18</t>
  </si>
  <si>
    <t>FWD CCY\CCY 20181010 EUR\USD 1.1604000 20190129- בנק לאומי לישראל בע"מ</t>
  </si>
  <si>
    <t>90007205</t>
  </si>
  <si>
    <t>10/10/18</t>
  </si>
  <si>
    <t>FWD CCY\CCY 20181017 EUR\USD 1.1646900 20190129- בנק לאומי לישראל בע"מ</t>
  </si>
  <si>
    <t>90007234</t>
  </si>
  <si>
    <t>FWD CCY\CCY 20181121 EUR\USD 1.1478000 20190129- בנק לאומי לישראל בע"מ</t>
  </si>
  <si>
    <t>90007420</t>
  </si>
  <si>
    <t>FWD CCY\CCY 20181204 EUR\USD 1.1457000 20190129- בנק לאומי לישראל בע"מ</t>
  </si>
  <si>
    <t>90007497</t>
  </si>
  <si>
    <t>04/12/18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</si>
  <si>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</si>
  <si>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</si>
  <si>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</si>
  <si>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</si>
  <si>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</si>
  <si>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</si>
  <si>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</si>
  <si>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</si>
  <si>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</si>
  <si>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</si>
  <si>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</si>
  <si>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</si>
  <si>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</si>
  <si>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</si>
  <si>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</si>
  <si>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</si>
  <si>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</si>
  <si>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</si>
  <si>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</si>
  <si>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</si>
  <si>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02/05/18</t>
  </si>
  <si>
    <t>519337</t>
  </si>
  <si>
    <t>530503</t>
  </si>
  <si>
    <t>27/11/18</t>
  </si>
  <si>
    <t>גורם 41</t>
  </si>
  <si>
    <t>458869</t>
  </si>
  <si>
    <t>512562422</t>
  </si>
  <si>
    <t>24/01/17</t>
  </si>
  <si>
    <t>458870</t>
  </si>
  <si>
    <t>גורם 96</t>
  </si>
  <si>
    <t>523632</t>
  </si>
  <si>
    <t>520039876</t>
  </si>
  <si>
    <t>09/08/18</t>
  </si>
  <si>
    <t>524747</t>
  </si>
  <si>
    <t>31/08/18</t>
  </si>
  <si>
    <t>גורם 97</t>
  </si>
  <si>
    <t>6565</t>
  </si>
  <si>
    <t>520018946</t>
  </si>
  <si>
    <t>24/10/18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</si>
  <si>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</si>
  <si>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</si>
  <si>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</si>
  <si>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</si>
  <si>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</si>
  <si>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</si>
  <si>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</si>
  <si>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</si>
  <si>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</si>
  <si>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</si>
  <si>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05/07/18</t>
  </si>
  <si>
    <t>525737</t>
  </si>
  <si>
    <t>07/10/18</t>
  </si>
  <si>
    <t>גורם 38</t>
  </si>
  <si>
    <t>5977</t>
  </si>
  <si>
    <t>511548307</t>
  </si>
  <si>
    <t>27/12/17</t>
  </si>
  <si>
    <t>6525</t>
  </si>
  <si>
    <t>26/09/18</t>
  </si>
  <si>
    <t>גורם 47</t>
  </si>
  <si>
    <t>482153</t>
  </si>
  <si>
    <t>510033822</t>
  </si>
  <si>
    <t>A</t>
  </si>
  <si>
    <t>31/08/17</t>
  </si>
  <si>
    <t>דירוג פנימי</t>
  </si>
  <si>
    <t>482154</t>
  </si>
  <si>
    <t>גורם 61</t>
  </si>
  <si>
    <t>501113</t>
  </si>
  <si>
    <t>550255400</t>
  </si>
  <si>
    <t>501114</t>
  </si>
  <si>
    <t>514296</t>
  </si>
  <si>
    <t>08/05/18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</si>
  <si>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</si>
  <si>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</si>
  <si>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</si>
  <si>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</si>
  <si>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</si>
  <si>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</si>
  <si>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</si>
  <si>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</si>
  <si>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531814</t>
  </si>
  <si>
    <t>28/12/18</t>
  </si>
  <si>
    <t>6431</t>
  </si>
  <si>
    <t>23/07/18</t>
  </si>
  <si>
    <t>6615</t>
  </si>
  <si>
    <t>26/11/18</t>
  </si>
  <si>
    <t>6679</t>
  </si>
  <si>
    <t>27/12/18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</si>
  <si>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</si>
  <si>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</si>
  <si>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</si>
  <si>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</si>
  <si>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</si>
  <si>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</si>
  <si>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</si>
  <si>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</si>
  <si>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</si>
  <si>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</si>
  <si>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</si>
  <si>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</si>
  <si>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</si>
  <si>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</si>
  <si>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</si>
  <si>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</si>
  <si>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</si>
  <si>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</si>
  <si>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</si>
  <si>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</si>
  <si>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</si>
  <si>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</si>
  <si>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השתלמות מסלול לבני 60 ומעלה</t>
  </si>
  <si>
    <t>פרטנר - חוזה לא סחיר</t>
  </si>
  <si>
    <t>דלק קידוחים - מאוחד</t>
  </si>
  <si>
    <t>IPM</t>
  </si>
  <si>
    <t>שניאור צאלים</t>
  </si>
  <si>
    <t>כוכב הירדן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</si>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</sst>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1798</v>
      </c>
    </row>
    <row r="3" spans="1:36">
      <c r="B3" s="2" t="s">
        <v>2</v>
      </c>
      <c r="C3" s="95" t="s">
        <v>1799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7531.9488592703301</v>
      </c>
      <c r="D11" s="90">
        <f>C11/$C$42*100</f>
        <v>8.0776821156854393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27633.505482594999</v>
      </c>
      <c r="D13" s="91">
        <f t="shared" ref="D13:D22" si="0">C13/$C$42*100</f>
        <v>29.635712775149862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29039.590109339559</v>
      </c>
      <c r="D15" s="91">
        <f t="shared" si="0"/>
        <v>31.143676365292333</v>
      </c>
    </row>
    <row r="16" spans="1:36">
      <c r="A16" s="10" t="s">
        <v>13</v>
      </c>
      <c r="B16" s="70" t="s">
        <v>19</v>
      </c>
      <c r="C16" s="91">
        <v>6427.7157851516858</v>
      </c>
      <c r="D16" s="91">
        <f t="shared" si="0"/>
        <v>6.8934409689365177</v>
      </c>
    </row>
    <row r="17" spans="1:4">
      <c r="A17" s="10" t="s">
        <v>13</v>
      </c>
      <c r="B17" s="70" t="s">
        <v>20</v>
      </c>
      <c r="C17" s="91">
        <v>20890.537234270199</v>
      </c>
      <c r="D17" s="91">
        <f t="shared" si="0"/>
        <v>22.404177478798339</v>
      </c>
    </row>
    <row r="18" spans="1:4" ht="33">
      <c r="A18" s="10" t="s">
        <v>13</v>
      </c>
      <c r="B18" s="70" t="s">
        <v>21</v>
      </c>
      <c r="C18" s="91">
        <v>554.40068185600001</v>
      </c>
      <c r="D18" s="91">
        <f t="shared" si="0"/>
        <v>0.59457021767217155</v>
      </c>
    </row>
    <row r="19" spans="1:4">
      <c r="A19" s="10" t="s">
        <v>13</v>
      </c>
      <c r="B19" s="70" t="s">
        <v>22</v>
      </c>
      <c r="C19" s="91">
        <v>0.14007326</v>
      </c>
      <c r="D19" s="91">
        <f t="shared" si="0"/>
        <v>1.50222377810644E-4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426.79440814399999</v>
      </c>
      <c r="D22" s="91">
        <f t="shared" si="0"/>
        <v>0.45771813140979339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395.01563141865</v>
      </c>
      <c r="D26" s="91">
        <f t="shared" si="1"/>
        <v>0.42363679851588049</v>
      </c>
    </row>
    <row r="27" spans="1:4">
      <c r="A27" s="10" t="s">
        <v>13</v>
      </c>
      <c r="B27" s="70" t="s">
        <v>29</v>
      </c>
      <c r="C27" s="91">
        <v>0</v>
      </c>
      <c r="D27" s="91">
        <f t="shared" si="1"/>
        <v>0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0</v>
      </c>
      <c r="D29" s="91">
        <f t="shared" si="1"/>
        <v>0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-457.21259413144838</v>
      </c>
      <c r="D31" s="91">
        <f t="shared" si="1"/>
        <v>-0.49034029089777065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840.25783772128</v>
      </c>
      <c r="D33" s="91">
        <f t="shared" si="1"/>
        <v>0.90113937775504693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-38.756059999999998</v>
      </c>
      <c r="D37" s="91">
        <f t="shared" si="1"/>
        <v>-4.1564160695424575E-2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93243.93744889526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201.14062000000001</v>
      </c>
      <c r="D43" s="91">
        <f>C43/$C$42*100</f>
        <v>0.21571442123005619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222</v>
      </c>
      <c r="D50">
        <v>3.4112999999999997E-2</v>
      </c>
    </row>
    <row r="51" spans="3:4">
      <c r="C51" t="s">
        <v>119</v>
      </c>
      <c r="D51">
        <v>2.7517</v>
      </c>
    </row>
    <row r="52" spans="3:4">
      <c r="C52" t="s">
        <v>123</v>
      </c>
      <c r="D52">
        <v>2.6452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1798</v>
      </c>
    </row>
    <row r="3" spans="2:61" s="1" customFormat="1">
      <c r="B3" s="2" t="s">
        <v>2</v>
      </c>
      <c r="C3" s="95" t="s">
        <v>1799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1542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238</v>
      </c>
      <c r="C14" t="s">
        <v>238</v>
      </c>
      <c r="D14" s="16"/>
      <c r="E14" t="s">
        <v>238</v>
      </c>
      <c r="F14" t="s">
        <v>238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1543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238</v>
      </c>
      <c r="C16" t="s">
        <v>238</v>
      </c>
      <c r="D16" s="16"/>
      <c r="E16" t="s">
        <v>238</v>
      </c>
      <c r="F16" t="s">
        <v>238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1544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238</v>
      </c>
      <c r="C18" t="s">
        <v>238</v>
      </c>
      <c r="D18" s="16"/>
      <c r="E18" t="s">
        <v>238</v>
      </c>
      <c r="F18" t="s">
        <v>238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1048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238</v>
      </c>
      <c r="C20" t="s">
        <v>238</v>
      </c>
      <c r="D20" s="16"/>
      <c r="E20" t="s">
        <v>238</v>
      </c>
      <c r="F20" t="s">
        <v>238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245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1542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238</v>
      </c>
      <c r="C23" t="s">
        <v>238</v>
      </c>
      <c r="D23" s="16"/>
      <c r="E23" t="s">
        <v>238</v>
      </c>
      <c r="F23" t="s">
        <v>238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1545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238</v>
      </c>
      <c r="C25" t="s">
        <v>238</v>
      </c>
      <c r="D25" s="16"/>
      <c r="E25" t="s">
        <v>238</v>
      </c>
      <c r="F25" t="s">
        <v>238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1544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238</v>
      </c>
      <c r="C27" t="s">
        <v>238</v>
      </c>
      <c r="D27" s="16"/>
      <c r="E27" t="s">
        <v>238</v>
      </c>
      <c r="F27" t="s">
        <v>238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1546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238</v>
      </c>
      <c r="C29" t="s">
        <v>238</v>
      </c>
      <c r="D29" s="16"/>
      <c r="E29" t="s">
        <v>238</v>
      </c>
      <c r="F29" t="s">
        <v>238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1048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238</v>
      </c>
      <c r="C31" t="s">
        <v>238</v>
      </c>
      <c r="D31" s="16"/>
      <c r="E31" t="s">
        <v>238</v>
      </c>
      <c r="F31" t="s">
        <v>238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247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B34" t="s">
        <v>336</v>
      </c>
      <c r="C34" s="16"/>
      <c r="D34" s="16"/>
      <c r="E34" s="16"/>
    </row>
    <row r="35" spans="2:5">
      <c r="B35" t="s">
        <v>337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1798</v>
      </c>
    </row>
    <row r="3" spans="1:60" s="1" customFormat="1">
      <c r="B3" s="2" t="s">
        <v>2</v>
      </c>
      <c r="C3" s="95" t="s">
        <v>1799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238</v>
      </c>
      <c r="C13" t="s">
        <v>238</v>
      </c>
      <c r="D13" s="19"/>
      <c r="E13" t="s">
        <v>238</v>
      </c>
      <c r="F13" t="s">
        <v>238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245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238</v>
      </c>
      <c r="C15" t="s">
        <v>238</v>
      </c>
      <c r="D15" s="19"/>
      <c r="E15" t="s">
        <v>238</v>
      </c>
      <c r="F15" t="s">
        <v>238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1798</v>
      </c>
    </row>
    <row r="3" spans="2:81" s="1" customFormat="1">
      <c r="B3" s="2" t="s">
        <v>2</v>
      </c>
      <c r="C3" s="95" t="s">
        <v>1799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3.8</v>
      </c>
      <c r="I11" s="7"/>
      <c r="J11" s="7"/>
      <c r="K11" s="90">
        <v>0.73</v>
      </c>
      <c r="L11" s="90">
        <v>423071.38</v>
      </c>
      <c r="M11" s="7"/>
      <c r="N11" s="90">
        <v>426.79440814399999</v>
      </c>
      <c r="O11" s="7"/>
      <c r="P11" s="90">
        <v>100</v>
      </c>
      <c r="Q11" s="90">
        <v>0.46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3.8</v>
      </c>
      <c r="K12" s="93">
        <v>0.73</v>
      </c>
      <c r="L12" s="93">
        <v>423071.38</v>
      </c>
      <c r="N12" s="93">
        <v>426.79440814399999</v>
      </c>
      <c r="P12" s="93">
        <v>100</v>
      </c>
      <c r="Q12" s="93">
        <v>0.46</v>
      </c>
    </row>
    <row r="13" spans="2:81">
      <c r="B13" s="92" t="s">
        <v>1547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238</v>
      </c>
      <c r="C14" t="s">
        <v>238</v>
      </c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1548</v>
      </c>
      <c r="H15" s="93">
        <v>3.8</v>
      </c>
      <c r="K15" s="93">
        <v>0.73</v>
      </c>
      <c r="L15" s="93">
        <v>423071.38</v>
      </c>
      <c r="N15" s="93">
        <v>426.79440814399999</v>
      </c>
      <c r="P15" s="93">
        <v>100</v>
      </c>
      <c r="Q15" s="93">
        <v>0.46</v>
      </c>
    </row>
    <row r="16" spans="2:81">
      <c r="B16" t="s">
        <v>1549</v>
      </c>
      <c r="C16" t="s">
        <v>1550</v>
      </c>
      <c r="D16" t="s">
        <v>1551</v>
      </c>
      <c r="E16" t="s">
        <v>227</v>
      </c>
      <c r="F16" t="s">
        <v>228</v>
      </c>
      <c r="G16" t="s">
        <v>1552</v>
      </c>
      <c r="H16" s="91">
        <v>3.8</v>
      </c>
      <c r="I16" t="s">
        <v>105</v>
      </c>
      <c r="J16" s="91">
        <v>0.62</v>
      </c>
      <c r="K16" s="91">
        <v>0.73</v>
      </c>
      <c r="L16" s="91">
        <v>423071.38</v>
      </c>
      <c r="M16" s="91">
        <v>100.88</v>
      </c>
      <c r="N16" s="91">
        <v>426.79440814399999</v>
      </c>
      <c r="O16" s="91">
        <v>0.01</v>
      </c>
      <c r="P16" s="91">
        <v>100</v>
      </c>
      <c r="Q16" s="91">
        <v>0.46</v>
      </c>
    </row>
    <row r="17" spans="2:17">
      <c r="B17" s="92" t="s">
        <v>1553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1554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238</v>
      </c>
      <c r="C19" t="s">
        <v>238</v>
      </c>
      <c r="E19" t="s">
        <v>238</v>
      </c>
      <c r="H19" s="91">
        <v>0</v>
      </c>
      <c r="I19" t="s">
        <v>238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1555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238</v>
      </c>
      <c r="C21" t="s">
        <v>238</v>
      </c>
      <c r="E21" t="s">
        <v>238</v>
      </c>
      <c r="H21" s="91">
        <v>0</v>
      </c>
      <c r="I21" t="s">
        <v>238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1556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238</v>
      </c>
      <c r="C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1557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238</v>
      </c>
      <c r="C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245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1547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238</v>
      </c>
      <c r="C28" t="s">
        <v>238</v>
      </c>
      <c r="E28" t="s">
        <v>238</v>
      </c>
      <c r="H28" s="91">
        <v>0</v>
      </c>
      <c r="I28" t="s">
        <v>238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1548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238</v>
      </c>
      <c r="C30" t="s">
        <v>238</v>
      </c>
      <c r="E30" t="s">
        <v>238</v>
      </c>
      <c r="H30" s="91">
        <v>0</v>
      </c>
      <c r="I30" t="s">
        <v>238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1553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1554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238</v>
      </c>
      <c r="C33" t="s">
        <v>238</v>
      </c>
      <c r="E33" t="s">
        <v>238</v>
      </c>
      <c r="H33" s="91">
        <v>0</v>
      </c>
      <c r="I33" t="s">
        <v>238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1555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238</v>
      </c>
      <c r="C35" t="s">
        <v>238</v>
      </c>
      <c r="E35" t="s">
        <v>238</v>
      </c>
      <c r="H35" s="91">
        <v>0</v>
      </c>
      <c r="I35" t="s">
        <v>238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1556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238</v>
      </c>
      <c r="C37" t="s">
        <v>238</v>
      </c>
      <c r="E37" t="s">
        <v>238</v>
      </c>
      <c r="H37" s="91">
        <v>0</v>
      </c>
      <c r="I37" t="s">
        <v>238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1557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238</v>
      </c>
      <c r="C39" t="s">
        <v>238</v>
      </c>
      <c r="E39" t="s">
        <v>238</v>
      </c>
      <c r="H39" s="91">
        <v>0</v>
      </c>
      <c r="I39" t="s">
        <v>238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247</v>
      </c>
    </row>
    <row r="41" spans="2:17">
      <c r="B41" t="s">
        <v>335</v>
      </c>
    </row>
    <row r="42" spans="2:17">
      <c r="B42" t="s">
        <v>336</v>
      </c>
    </row>
    <row r="43" spans="2:17">
      <c r="B43" t="s">
        <v>337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1798</v>
      </c>
    </row>
    <row r="3" spans="2:72" s="1" customFormat="1">
      <c r="B3" s="2" t="s">
        <v>2</v>
      </c>
      <c r="C3" s="95" t="s">
        <v>1799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1558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238</v>
      </c>
      <c r="C14" t="s">
        <v>238</v>
      </c>
      <c r="D14" t="s">
        <v>238</v>
      </c>
      <c r="G14" s="91">
        <v>0</v>
      </c>
      <c r="H14" t="s">
        <v>238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1559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238</v>
      </c>
      <c r="C16" t="s">
        <v>238</v>
      </c>
      <c r="D16" t="s">
        <v>238</v>
      </c>
      <c r="G16" s="91">
        <v>0</v>
      </c>
      <c r="H16" t="s">
        <v>238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1560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238</v>
      </c>
      <c r="C18" t="s">
        <v>238</v>
      </c>
      <c r="D18" t="s">
        <v>238</v>
      </c>
      <c r="G18" s="91">
        <v>0</v>
      </c>
      <c r="H18" t="s">
        <v>238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1561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238</v>
      </c>
      <c r="C20" t="s">
        <v>238</v>
      </c>
      <c r="D20" t="s">
        <v>238</v>
      </c>
      <c r="G20" s="91">
        <v>0</v>
      </c>
      <c r="H20" t="s">
        <v>238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1048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238</v>
      </c>
      <c r="C22" t="s">
        <v>238</v>
      </c>
      <c r="D22" t="s">
        <v>238</v>
      </c>
      <c r="G22" s="91">
        <v>0</v>
      </c>
      <c r="H22" t="s">
        <v>238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245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333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238</v>
      </c>
      <c r="C25" t="s">
        <v>238</v>
      </c>
      <c r="D25" t="s">
        <v>238</v>
      </c>
      <c r="G25" s="91">
        <v>0</v>
      </c>
      <c r="H25" t="s">
        <v>238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1562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238</v>
      </c>
      <c r="C27" t="s">
        <v>238</v>
      </c>
      <c r="D27" t="s">
        <v>238</v>
      </c>
      <c r="G27" s="91">
        <v>0</v>
      </c>
      <c r="H27" t="s">
        <v>238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335</v>
      </c>
    </row>
    <row r="29" spans="2:16">
      <c r="B29" t="s">
        <v>336</v>
      </c>
    </row>
    <row r="30" spans="2:16">
      <c r="B30" t="s">
        <v>337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1798</v>
      </c>
    </row>
    <row r="3" spans="2:65" s="1" customFormat="1">
      <c r="B3" s="2" t="s">
        <v>2</v>
      </c>
      <c r="C3" s="95" t="s">
        <v>1799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1563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J14" s="91">
        <v>0</v>
      </c>
      <c r="K14" t="s">
        <v>238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1564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238</v>
      </c>
      <c r="C16" t="s">
        <v>238</v>
      </c>
      <c r="D16" s="16"/>
      <c r="E16" s="16"/>
      <c r="F16" t="s">
        <v>238</v>
      </c>
      <c r="G16" t="s">
        <v>238</v>
      </c>
      <c r="J16" s="91">
        <v>0</v>
      </c>
      <c r="K16" t="s">
        <v>238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340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238</v>
      </c>
      <c r="C18" t="s">
        <v>238</v>
      </c>
      <c r="D18" s="16"/>
      <c r="E18" s="16"/>
      <c r="F18" t="s">
        <v>238</v>
      </c>
      <c r="G18" t="s">
        <v>238</v>
      </c>
      <c r="J18" s="91">
        <v>0</v>
      </c>
      <c r="K18" t="s">
        <v>238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1048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238</v>
      </c>
      <c r="C20" t="s">
        <v>238</v>
      </c>
      <c r="D20" s="16"/>
      <c r="E20" s="16"/>
      <c r="F20" t="s">
        <v>238</v>
      </c>
      <c r="G20" t="s">
        <v>238</v>
      </c>
      <c r="J20" s="91">
        <v>0</v>
      </c>
      <c r="K20" t="s">
        <v>238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245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1565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238</v>
      </c>
      <c r="C23" t="s">
        <v>238</v>
      </c>
      <c r="D23" s="16"/>
      <c r="E23" s="16"/>
      <c r="F23" t="s">
        <v>238</v>
      </c>
      <c r="G23" t="s">
        <v>238</v>
      </c>
      <c r="J23" s="91">
        <v>0</v>
      </c>
      <c r="K23" t="s">
        <v>238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1566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238</v>
      </c>
      <c r="C25" t="s">
        <v>238</v>
      </c>
      <c r="D25" s="16"/>
      <c r="E25" s="16"/>
      <c r="F25" t="s">
        <v>238</v>
      </c>
      <c r="G25" t="s">
        <v>238</v>
      </c>
      <c r="J25" s="91">
        <v>0</v>
      </c>
      <c r="K25" t="s">
        <v>238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247</v>
      </c>
      <c r="D26" s="16"/>
      <c r="E26" s="16"/>
      <c r="F26" s="16"/>
    </row>
    <row r="27" spans="2:19">
      <c r="B27" t="s">
        <v>335</v>
      </c>
      <c r="D27" s="16"/>
      <c r="E27" s="16"/>
      <c r="F27" s="16"/>
    </row>
    <row r="28" spans="2:19">
      <c r="B28" t="s">
        <v>336</v>
      </c>
      <c r="D28" s="16"/>
      <c r="E28" s="16"/>
      <c r="F28" s="16"/>
    </row>
    <row r="29" spans="2:19">
      <c r="B29" t="s">
        <v>337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1798</v>
      </c>
    </row>
    <row r="3" spans="2:81" s="1" customFormat="1">
      <c r="B3" s="2" t="s">
        <v>2</v>
      </c>
      <c r="C3" s="95" t="s">
        <v>1799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7.32</v>
      </c>
      <c r="K11" s="7"/>
      <c r="L11" s="7"/>
      <c r="M11" s="90">
        <v>2.91</v>
      </c>
      <c r="N11" s="90">
        <v>346378.88</v>
      </c>
      <c r="O11" s="7"/>
      <c r="P11" s="90">
        <v>395.01563141865</v>
      </c>
      <c r="Q11" s="7"/>
      <c r="R11" s="90">
        <v>100</v>
      </c>
      <c r="S11" s="90">
        <v>0.42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7.32</v>
      </c>
      <c r="M12" s="93">
        <v>2.91</v>
      </c>
      <c r="N12" s="93">
        <v>346378.88</v>
      </c>
      <c r="P12" s="93">
        <v>395.01563141865</v>
      </c>
      <c r="R12" s="93">
        <v>100</v>
      </c>
      <c r="S12" s="93">
        <v>0.42</v>
      </c>
    </row>
    <row r="13" spans="2:81">
      <c r="B13" s="92" t="s">
        <v>1563</v>
      </c>
      <c r="C13" s="16"/>
      <c r="D13" s="16"/>
      <c r="E13" s="16"/>
      <c r="J13" s="93">
        <v>9.44</v>
      </c>
      <c r="M13" s="93">
        <v>2.63</v>
      </c>
      <c r="N13" s="93">
        <v>210158.72</v>
      </c>
      <c r="P13" s="93">
        <v>244.73653143185001</v>
      </c>
      <c r="R13" s="93">
        <v>61.96</v>
      </c>
      <c r="S13" s="93">
        <v>0.26</v>
      </c>
    </row>
    <row r="14" spans="2:81">
      <c r="B14" t="s">
        <v>1567</v>
      </c>
      <c r="C14" t="s">
        <v>1568</v>
      </c>
      <c r="D14" t="s">
        <v>126</v>
      </c>
      <c r="E14" t="s">
        <v>1569</v>
      </c>
      <c r="F14" t="s">
        <v>130</v>
      </c>
      <c r="G14" t="s">
        <v>227</v>
      </c>
      <c r="H14" t="s">
        <v>228</v>
      </c>
      <c r="I14" t="s">
        <v>1570</v>
      </c>
      <c r="J14" s="91">
        <v>8.4</v>
      </c>
      <c r="K14" t="s">
        <v>105</v>
      </c>
      <c r="L14" s="91">
        <v>4.9000000000000004</v>
      </c>
      <c r="M14" s="91">
        <v>2.0699999999999998</v>
      </c>
      <c r="N14" s="91">
        <v>14216</v>
      </c>
      <c r="O14" s="91">
        <v>148.15</v>
      </c>
      <c r="P14" s="91">
        <v>21.061004000000001</v>
      </c>
      <c r="Q14" s="91">
        <v>0</v>
      </c>
      <c r="R14" s="91">
        <v>5.33</v>
      </c>
      <c r="S14" s="91">
        <v>0.02</v>
      </c>
    </row>
    <row r="15" spans="2:81">
      <c r="B15" t="s">
        <v>1571</v>
      </c>
      <c r="C15" t="s">
        <v>1572</v>
      </c>
      <c r="D15" t="s">
        <v>126</v>
      </c>
      <c r="E15" t="s">
        <v>1569</v>
      </c>
      <c r="F15" t="s">
        <v>130</v>
      </c>
      <c r="G15" t="s">
        <v>227</v>
      </c>
      <c r="H15" t="s">
        <v>228</v>
      </c>
      <c r="I15" t="s">
        <v>1573</v>
      </c>
      <c r="J15" s="91">
        <v>11.24</v>
      </c>
      <c r="K15" t="s">
        <v>105</v>
      </c>
      <c r="L15" s="91">
        <v>4.0999999999999996</v>
      </c>
      <c r="M15" s="91">
        <v>2.84</v>
      </c>
      <c r="N15" s="91">
        <v>153014.65</v>
      </c>
      <c r="O15" s="91">
        <v>120.95</v>
      </c>
      <c r="P15" s="91">
        <v>185.07121917500001</v>
      </c>
      <c r="Q15" s="91">
        <v>0</v>
      </c>
      <c r="R15" s="91">
        <v>46.85</v>
      </c>
      <c r="S15" s="91">
        <v>0.2</v>
      </c>
    </row>
    <row r="16" spans="2:81">
      <c r="B16" t="s">
        <v>1574</v>
      </c>
      <c r="C16" t="s">
        <v>1575</v>
      </c>
      <c r="D16" t="s">
        <v>126</v>
      </c>
      <c r="E16" t="s">
        <v>1576</v>
      </c>
      <c r="F16" t="s">
        <v>1152</v>
      </c>
      <c r="G16" t="s">
        <v>1577</v>
      </c>
      <c r="H16" t="s">
        <v>153</v>
      </c>
      <c r="I16" t="s">
        <v>1578</v>
      </c>
      <c r="J16" s="91">
        <v>0.62</v>
      </c>
      <c r="K16" t="s">
        <v>105</v>
      </c>
      <c r="L16" s="91">
        <v>2.14</v>
      </c>
      <c r="M16" s="91">
        <v>2.0499999999999998</v>
      </c>
      <c r="N16" s="91">
        <v>20000</v>
      </c>
      <c r="O16" s="91">
        <v>104.14</v>
      </c>
      <c r="P16" s="91">
        <v>20.827999999999999</v>
      </c>
      <c r="Q16" s="91">
        <v>0.01</v>
      </c>
      <c r="R16" s="91">
        <v>5.27</v>
      </c>
      <c r="S16" s="91">
        <v>0.02</v>
      </c>
    </row>
    <row r="17" spans="2:19">
      <c r="B17" t="s">
        <v>1579</v>
      </c>
      <c r="C17" t="s">
        <v>1580</v>
      </c>
      <c r="D17" t="s">
        <v>126</v>
      </c>
      <c r="E17" t="s">
        <v>516</v>
      </c>
      <c r="F17" t="s">
        <v>517</v>
      </c>
      <c r="G17" t="s">
        <v>390</v>
      </c>
      <c r="H17" t="s">
        <v>228</v>
      </c>
      <c r="I17" t="s">
        <v>1581</v>
      </c>
      <c r="J17" s="91">
        <v>1.06</v>
      </c>
      <c r="K17" t="s">
        <v>105</v>
      </c>
      <c r="L17" s="91">
        <v>6.85</v>
      </c>
      <c r="M17" s="91">
        <v>4.1100000000000003</v>
      </c>
      <c r="N17" s="91">
        <v>1700</v>
      </c>
      <c r="O17" s="91">
        <v>122.65</v>
      </c>
      <c r="P17" s="91">
        <v>2.0850499999999998</v>
      </c>
      <c r="Q17" s="91">
        <v>0</v>
      </c>
      <c r="R17" s="91">
        <v>0.53</v>
      </c>
      <c r="S17" s="91">
        <v>0</v>
      </c>
    </row>
    <row r="18" spans="2:19">
      <c r="B18" t="s">
        <v>1582</v>
      </c>
      <c r="C18" t="s">
        <v>1583</v>
      </c>
      <c r="D18" t="s">
        <v>126</v>
      </c>
      <c r="E18" t="s">
        <v>1584</v>
      </c>
      <c r="F18" t="s">
        <v>130</v>
      </c>
      <c r="G18" t="s">
        <v>390</v>
      </c>
      <c r="H18" t="s">
        <v>228</v>
      </c>
      <c r="I18" t="s">
        <v>721</v>
      </c>
      <c r="J18" s="91">
        <v>4.21</v>
      </c>
      <c r="K18" t="s">
        <v>105</v>
      </c>
      <c r="L18" s="91">
        <v>5.6</v>
      </c>
      <c r="M18" s="91">
        <v>2.54</v>
      </c>
      <c r="N18" s="91">
        <v>5533.92</v>
      </c>
      <c r="O18" s="91">
        <v>146.83000000000001</v>
      </c>
      <c r="P18" s="91">
        <v>8.125454736</v>
      </c>
      <c r="Q18" s="91">
        <v>0</v>
      </c>
      <c r="R18" s="91">
        <v>2.06</v>
      </c>
      <c r="S18" s="91">
        <v>0.01</v>
      </c>
    </row>
    <row r="19" spans="2:19">
      <c r="B19" t="s">
        <v>1585</v>
      </c>
      <c r="C19" t="s">
        <v>1586</v>
      </c>
      <c r="D19" t="s">
        <v>126</v>
      </c>
      <c r="E19" t="s">
        <v>516</v>
      </c>
      <c r="F19" t="s">
        <v>517</v>
      </c>
      <c r="G19" t="s">
        <v>518</v>
      </c>
      <c r="H19" t="s">
        <v>153</v>
      </c>
      <c r="I19" t="s">
        <v>1587</v>
      </c>
      <c r="J19" s="91">
        <v>2.58</v>
      </c>
      <c r="K19" t="s">
        <v>105</v>
      </c>
      <c r="L19" s="91">
        <v>6</v>
      </c>
      <c r="M19" s="91">
        <v>1.05</v>
      </c>
      <c r="N19" s="91">
        <v>1500</v>
      </c>
      <c r="O19" s="91">
        <v>123.89</v>
      </c>
      <c r="P19" s="91">
        <v>1.8583499999999999</v>
      </c>
      <c r="Q19" s="91">
        <v>0</v>
      </c>
      <c r="R19" s="91">
        <v>0.47</v>
      </c>
      <c r="S19" s="91">
        <v>0</v>
      </c>
    </row>
    <row r="20" spans="2:19">
      <c r="B20" t="s">
        <v>1588</v>
      </c>
      <c r="C20" t="s">
        <v>1589</v>
      </c>
      <c r="D20" t="s">
        <v>126</v>
      </c>
      <c r="E20" t="s">
        <v>791</v>
      </c>
      <c r="F20" t="s">
        <v>778</v>
      </c>
      <c r="G20" t="s">
        <v>792</v>
      </c>
      <c r="H20" t="s">
        <v>228</v>
      </c>
      <c r="I20" t="s">
        <v>330</v>
      </c>
      <c r="K20" t="s">
        <v>105</v>
      </c>
      <c r="L20" s="91">
        <v>4.9000000000000004</v>
      </c>
      <c r="M20" s="91">
        <v>0</v>
      </c>
      <c r="N20" s="91">
        <v>14194.15</v>
      </c>
      <c r="O20" s="91">
        <v>40.209899999999998</v>
      </c>
      <c r="P20" s="91">
        <v>5.7074535208499997</v>
      </c>
      <c r="Q20" s="91">
        <v>0</v>
      </c>
      <c r="R20" s="91">
        <v>1.44</v>
      </c>
      <c r="S20" s="91">
        <v>0.01</v>
      </c>
    </row>
    <row r="21" spans="2:19">
      <c r="B21" s="92" t="s">
        <v>1564</v>
      </c>
      <c r="C21" s="16"/>
      <c r="D21" s="16"/>
      <c r="E21" s="16"/>
      <c r="J21" s="93">
        <v>3.95</v>
      </c>
      <c r="M21" s="93">
        <v>3.31</v>
      </c>
      <c r="N21" s="93">
        <v>134778.16</v>
      </c>
      <c r="P21" s="93">
        <v>144.8334089052</v>
      </c>
      <c r="R21" s="93">
        <v>36.67</v>
      </c>
      <c r="S21" s="93">
        <v>0.16</v>
      </c>
    </row>
    <row r="22" spans="2:19">
      <c r="B22" t="s">
        <v>1590</v>
      </c>
      <c r="C22" t="s">
        <v>1591</v>
      </c>
      <c r="D22" t="s">
        <v>126</v>
      </c>
      <c r="E22" t="s">
        <v>1576</v>
      </c>
      <c r="F22" t="s">
        <v>1152</v>
      </c>
      <c r="G22" t="s">
        <v>1577</v>
      </c>
      <c r="H22" t="s">
        <v>153</v>
      </c>
      <c r="I22" t="s">
        <v>1578</v>
      </c>
      <c r="J22" s="91">
        <v>3.96</v>
      </c>
      <c r="K22" t="s">
        <v>105</v>
      </c>
      <c r="L22" s="91">
        <v>2.5</v>
      </c>
      <c r="M22" s="91">
        <v>2.06</v>
      </c>
      <c r="N22" s="91">
        <v>37856</v>
      </c>
      <c r="O22" s="91">
        <v>101.83</v>
      </c>
      <c r="P22" s="91">
        <v>38.548764800000001</v>
      </c>
      <c r="Q22" s="91">
        <v>0.01</v>
      </c>
      <c r="R22" s="91">
        <v>9.76</v>
      </c>
      <c r="S22" s="91">
        <v>0.04</v>
      </c>
    </row>
    <row r="23" spans="2:19">
      <c r="B23" t="s">
        <v>1592</v>
      </c>
      <c r="C23" t="s">
        <v>1593</v>
      </c>
      <c r="D23" t="s">
        <v>126</v>
      </c>
      <c r="E23" t="s">
        <v>1576</v>
      </c>
      <c r="F23" t="s">
        <v>1152</v>
      </c>
      <c r="G23" t="s">
        <v>227</v>
      </c>
      <c r="H23" t="s">
        <v>228</v>
      </c>
      <c r="I23" t="s">
        <v>1578</v>
      </c>
      <c r="J23" s="91">
        <v>7.39</v>
      </c>
      <c r="K23" t="s">
        <v>105</v>
      </c>
      <c r="L23" s="91">
        <v>3.74</v>
      </c>
      <c r="M23" s="91">
        <v>2.68</v>
      </c>
      <c r="N23" s="91">
        <v>20000</v>
      </c>
      <c r="O23" s="91">
        <v>102.52</v>
      </c>
      <c r="P23" s="91">
        <v>20.504000000000001</v>
      </c>
      <c r="Q23" s="91">
        <v>0</v>
      </c>
      <c r="R23" s="91">
        <v>5.19</v>
      </c>
      <c r="S23" s="91">
        <v>0.02</v>
      </c>
    </row>
    <row r="24" spans="2:19">
      <c r="B24" t="s">
        <v>1594</v>
      </c>
      <c r="C24" t="s">
        <v>1595</v>
      </c>
      <c r="D24" t="s">
        <v>126</v>
      </c>
      <c r="E24" t="s">
        <v>1596</v>
      </c>
      <c r="F24" t="s">
        <v>389</v>
      </c>
      <c r="G24" t="s">
        <v>518</v>
      </c>
      <c r="H24" t="s">
        <v>153</v>
      </c>
      <c r="I24" t="s">
        <v>1597</v>
      </c>
      <c r="J24" s="91">
        <v>5.42</v>
      </c>
      <c r="K24" t="s">
        <v>105</v>
      </c>
      <c r="L24" s="91">
        <v>3.1</v>
      </c>
      <c r="M24" s="91">
        <v>3.02</v>
      </c>
      <c r="N24" s="91">
        <v>34125.160000000003</v>
      </c>
      <c r="O24" s="91">
        <v>98.29</v>
      </c>
      <c r="P24" s="91">
        <v>33.541619763999996</v>
      </c>
      <c r="Q24" s="91">
        <v>0</v>
      </c>
      <c r="R24" s="91">
        <v>8.49</v>
      </c>
      <c r="S24" s="91">
        <v>0.04</v>
      </c>
    </row>
    <row r="25" spans="2:19">
      <c r="B25" t="s">
        <v>1598</v>
      </c>
      <c r="C25" t="s">
        <v>1599</v>
      </c>
      <c r="D25" t="s">
        <v>126</v>
      </c>
      <c r="E25" t="s">
        <v>1110</v>
      </c>
      <c r="F25" t="s">
        <v>128</v>
      </c>
      <c r="G25" t="s">
        <v>548</v>
      </c>
      <c r="H25" t="s">
        <v>228</v>
      </c>
      <c r="I25" t="s">
        <v>521</v>
      </c>
      <c r="J25" s="91">
        <v>3.42</v>
      </c>
      <c r="K25" t="s">
        <v>109</v>
      </c>
      <c r="L25" s="91">
        <v>4.45</v>
      </c>
      <c r="M25" s="91">
        <v>5.57</v>
      </c>
      <c r="N25" s="91">
        <v>3797</v>
      </c>
      <c r="O25" s="91">
        <v>99.77</v>
      </c>
      <c r="P25" s="91">
        <v>14.198424341200001</v>
      </c>
      <c r="Q25" s="91">
        <v>0</v>
      </c>
      <c r="R25" s="91">
        <v>3.59</v>
      </c>
      <c r="S25" s="91">
        <v>0.02</v>
      </c>
    </row>
    <row r="26" spans="2:19">
      <c r="B26" t="s">
        <v>1600</v>
      </c>
      <c r="C26" t="s">
        <v>1601</v>
      </c>
      <c r="D26" t="s">
        <v>126</v>
      </c>
      <c r="E26" t="s">
        <v>444</v>
      </c>
      <c r="F26" t="s">
        <v>389</v>
      </c>
      <c r="G26" t="s">
        <v>673</v>
      </c>
      <c r="H26" t="s">
        <v>228</v>
      </c>
      <c r="I26" t="s">
        <v>1602</v>
      </c>
      <c r="J26" s="91">
        <v>0.99</v>
      </c>
      <c r="K26" t="s">
        <v>105</v>
      </c>
      <c r="L26" s="91">
        <v>3.55</v>
      </c>
      <c r="M26" s="91">
        <v>4.34</v>
      </c>
      <c r="N26" s="91">
        <v>39000</v>
      </c>
      <c r="O26" s="91">
        <v>97.54</v>
      </c>
      <c r="P26" s="91">
        <v>38.040599999999998</v>
      </c>
      <c r="Q26" s="91">
        <v>0.01</v>
      </c>
      <c r="R26" s="91">
        <v>9.6300000000000008</v>
      </c>
      <c r="S26" s="91">
        <v>0.04</v>
      </c>
    </row>
    <row r="27" spans="2:19">
      <c r="B27" s="92" t="s">
        <v>340</v>
      </c>
      <c r="C27" s="16"/>
      <c r="D27" s="16"/>
      <c r="E27" s="16"/>
      <c r="J27" s="93">
        <v>1.65</v>
      </c>
      <c r="M27" s="93">
        <v>5.2</v>
      </c>
      <c r="N27" s="93">
        <v>1442</v>
      </c>
      <c r="P27" s="93">
        <v>5.4456910815999997</v>
      </c>
      <c r="R27" s="93">
        <v>1.38</v>
      </c>
      <c r="S27" s="93">
        <v>0.01</v>
      </c>
    </row>
    <row r="28" spans="2:19">
      <c r="B28" t="s">
        <v>1603</v>
      </c>
      <c r="C28" t="s">
        <v>1604</v>
      </c>
      <c r="D28" t="s">
        <v>126</v>
      </c>
      <c r="E28" t="s">
        <v>1110</v>
      </c>
      <c r="F28" t="s">
        <v>128</v>
      </c>
      <c r="G28" t="s">
        <v>548</v>
      </c>
      <c r="H28" t="s">
        <v>228</v>
      </c>
      <c r="I28" t="s">
        <v>1605</v>
      </c>
      <c r="J28" s="91">
        <v>1.65</v>
      </c>
      <c r="K28" t="s">
        <v>109</v>
      </c>
      <c r="L28" s="91">
        <v>3.7</v>
      </c>
      <c r="M28" s="91">
        <v>5.2</v>
      </c>
      <c r="N28" s="91">
        <v>1442</v>
      </c>
      <c r="O28" s="91">
        <v>100.76</v>
      </c>
      <c r="P28" s="91">
        <v>5.4456910815999997</v>
      </c>
      <c r="Q28" s="91">
        <v>0</v>
      </c>
      <c r="R28" s="91">
        <v>1.38</v>
      </c>
      <c r="S28" s="91">
        <v>0.01</v>
      </c>
    </row>
    <row r="29" spans="2:19">
      <c r="B29" s="92" t="s">
        <v>1048</v>
      </c>
      <c r="C29" s="16"/>
      <c r="D29" s="16"/>
      <c r="E29" s="16"/>
      <c r="J29" s="93">
        <v>0</v>
      </c>
      <c r="M29" s="93">
        <v>0</v>
      </c>
      <c r="N29" s="93">
        <v>0</v>
      </c>
      <c r="P29" s="93">
        <v>0</v>
      </c>
      <c r="R29" s="93">
        <v>0</v>
      </c>
      <c r="S29" s="93">
        <v>0</v>
      </c>
    </row>
    <row r="30" spans="2:19">
      <c r="B30" t="s">
        <v>238</v>
      </c>
      <c r="C30" t="s">
        <v>238</v>
      </c>
      <c r="D30" s="16"/>
      <c r="E30" s="16"/>
      <c r="F30" t="s">
        <v>238</v>
      </c>
      <c r="G30" t="s">
        <v>238</v>
      </c>
      <c r="J30" s="91">
        <v>0</v>
      </c>
      <c r="K30" t="s">
        <v>238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</row>
    <row r="31" spans="2:19">
      <c r="B31" s="92" t="s">
        <v>245</v>
      </c>
      <c r="C31" s="16"/>
      <c r="D31" s="16"/>
      <c r="E31" s="16"/>
      <c r="J31" s="93">
        <v>0</v>
      </c>
      <c r="M31" s="93">
        <v>0</v>
      </c>
      <c r="N31" s="93">
        <v>0</v>
      </c>
      <c r="P31" s="93">
        <v>0</v>
      </c>
      <c r="R31" s="93">
        <v>0</v>
      </c>
      <c r="S31" s="93">
        <v>0</v>
      </c>
    </row>
    <row r="32" spans="2:19">
      <c r="B32" s="92" t="s">
        <v>341</v>
      </c>
      <c r="C32" s="16"/>
      <c r="D32" s="16"/>
      <c r="E32" s="16"/>
      <c r="J32" s="93">
        <v>0</v>
      </c>
      <c r="M32" s="93">
        <v>0</v>
      </c>
      <c r="N32" s="93">
        <v>0</v>
      </c>
      <c r="P32" s="93">
        <v>0</v>
      </c>
      <c r="R32" s="93">
        <v>0</v>
      </c>
      <c r="S32" s="93">
        <v>0</v>
      </c>
    </row>
    <row r="33" spans="2:19">
      <c r="B33" t="s">
        <v>238</v>
      </c>
      <c r="C33" t="s">
        <v>238</v>
      </c>
      <c r="D33" s="16"/>
      <c r="E33" s="16"/>
      <c r="F33" t="s">
        <v>238</v>
      </c>
      <c r="G33" t="s">
        <v>238</v>
      </c>
      <c r="J33" s="91">
        <v>0</v>
      </c>
      <c r="K33" t="s">
        <v>238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2:19">
      <c r="B34" s="92" t="s">
        <v>342</v>
      </c>
      <c r="C34" s="16"/>
      <c r="D34" s="16"/>
      <c r="E34" s="16"/>
      <c r="J34" s="93">
        <v>0</v>
      </c>
      <c r="M34" s="93">
        <v>0</v>
      </c>
      <c r="N34" s="93">
        <v>0</v>
      </c>
      <c r="P34" s="93">
        <v>0</v>
      </c>
      <c r="R34" s="93">
        <v>0</v>
      </c>
      <c r="S34" s="93">
        <v>0</v>
      </c>
    </row>
    <row r="35" spans="2:19">
      <c r="B35" t="s">
        <v>238</v>
      </c>
      <c r="C35" t="s">
        <v>238</v>
      </c>
      <c r="D35" s="16"/>
      <c r="E35" s="16"/>
      <c r="F35" t="s">
        <v>238</v>
      </c>
      <c r="G35" t="s">
        <v>238</v>
      </c>
      <c r="J35" s="91">
        <v>0</v>
      </c>
      <c r="K35" t="s">
        <v>238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2:19">
      <c r="B36" t="s">
        <v>247</v>
      </c>
      <c r="C36" s="16"/>
      <c r="D36" s="16"/>
      <c r="E36" s="16"/>
    </row>
    <row r="37" spans="2:19">
      <c r="B37" t="s">
        <v>335</v>
      </c>
      <c r="C37" s="16"/>
      <c r="D37" s="16"/>
      <c r="E37" s="16"/>
    </row>
    <row r="38" spans="2:19">
      <c r="B38" t="s">
        <v>336</v>
      </c>
      <c r="C38" s="16"/>
      <c r="D38" s="16"/>
      <c r="E38" s="16"/>
    </row>
    <row r="39" spans="2:19">
      <c r="B39" t="s">
        <v>337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1798</v>
      </c>
    </row>
    <row r="3" spans="2:98" s="1" customFormat="1">
      <c r="B3" s="2" t="s">
        <v>2</v>
      </c>
      <c r="C3" s="95" t="s">
        <v>1799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238</v>
      </c>
      <c r="C13" t="s">
        <v>238</v>
      </c>
      <c r="D13" s="16"/>
      <c r="E13" s="16"/>
      <c r="F13" t="s">
        <v>238</v>
      </c>
      <c r="G13" t="s">
        <v>238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245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341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238</v>
      </c>
      <c r="C16" t="s">
        <v>238</v>
      </c>
      <c r="D16" s="16"/>
      <c r="E16" s="16"/>
      <c r="F16" t="s">
        <v>238</v>
      </c>
      <c r="G16" t="s">
        <v>238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342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238</v>
      </c>
      <c r="C18" t="s">
        <v>238</v>
      </c>
      <c r="D18" s="16"/>
      <c r="E18" s="16"/>
      <c r="F18" t="s">
        <v>238</v>
      </c>
      <c r="G18" t="s">
        <v>238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247</v>
      </c>
      <c r="C19" s="16"/>
      <c r="D19" s="16"/>
      <c r="E19" s="16"/>
    </row>
    <row r="20" spans="2:13">
      <c r="B20" t="s">
        <v>335</v>
      </c>
      <c r="C20" s="16"/>
      <c r="D20" s="16"/>
      <c r="E20" s="16"/>
    </row>
    <row r="21" spans="2:13">
      <c r="B21" t="s">
        <v>336</v>
      </c>
      <c r="C21" s="16"/>
      <c r="D21" s="16"/>
      <c r="E21" s="16"/>
    </row>
    <row r="22" spans="2:13">
      <c r="B22" t="s">
        <v>337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1798</v>
      </c>
    </row>
    <row r="3" spans="2:55" s="1" customFormat="1">
      <c r="B3" s="2" t="s">
        <v>2</v>
      </c>
      <c r="C3" s="95" t="s">
        <v>1799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1606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238</v>
      </c>
      <c r="C14" t="s">
        <v>238</v>
      </c>
      <c r="D14" t="s">
        <v>238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1607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238</v>
      </c>
      <c r="C16" t="s">
        <v>238</v>
      </c>
      <c r="D16" t="s">
        <v>238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1608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238</v>
      </c>
      <c r="C18" t="s">
        <v>238</v>
      </c>
      <c r="D18" t="s">
        <v>238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1609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238</v>
      </c>
      <c r="C20" t="s">
        <v>238</v>
      </c>
      <c r="D20" t="s">
        <v>238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245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1610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238</v>
      </c>
      <c r="C23" t="s">
        <v>238</v>
      </c>
      <c r="D23" t="s">
        <v>238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1611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238</v>
      </c>
      <c r="C25" t="s">
        <v>238</v>
      </c>
      <c r="D25" t="s">
        <v>238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1612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238</v>
      </c>
      <c r="C27" t="s">
        <v>238</v>
      </c>
      <c r="D27" t="s">
        <v>238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1613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238</v>
      </c>
      <c r="C29" t="s">
        <v>238</v>
      </c>
      <c r="D29" t="s">
        <v>238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247</v>
      </c>
      <c r="C30" s="16"/>
    </row>
    <row r="31" spans="2:11">
      <c r="B31" t="s">
        <v>335</v>
      </c>
      <c r="C31" s="16"/>
    </row>
    <row r="32" spans="2:11">
      <c r="B32" t="s">
        <v>336</v>
      </c>
      <c r="C32" s="16"/>
    </row>
    <row r="33" spans="2:3">
      <c r="B33" t="s">
        <v>337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1798</v>
      </c>
    </row>
    <row r="3" spans="2:59" s="1" customFormat="1">
      <c r="B3" s="2" t="s">
        <v>2</v>
      </c>
      <c r="C3" s="95" t="s">
        <v>1799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1614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238</v>
      </c>
      <c r="C13" t="s">
        <v>238</v>
      </c>
      <c r="D13" t="s">
        <v>238</v>
      </c>
      <c r="E13" t="s">
        <v>238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1541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238</v>
      </c>
      <c r="C15" t="s">
        <v>238</v>
      </c>
      <c r="D15" t="s">
        <v>238</v>
      </c>
      <c r="E15" t="s">
        <v>238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247</v>
      </c>
      <c r="C16" s="16"/>
      <c r="D16" s="16"/>
    </row>
    <row r="17" spans="2:4">
      <c r="B17" t="s">
        <v>335</v>
      </c>
      <c r="C17" s="16"/>
      <c r="D17" s="16"/>
    </row>
    <row r="18" spans="2:4">
      <c r="B18" t="s">
        <v>336</v>
      </c>
      <c r="C18" s="16"/>
      <c r="D18" s="16"/>
    </row>
    <row r="19" spans="2:4">
      <c r="B19" t="s">
        <v>337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1798</v>
      </c>
    </row>
    <row r="3" spans="2:52" s="1" customFormat="1">
      <c r="B3" s="2" t="s">
        <v>2</v>
      </c>
      <c r="C3" s="95" t="s">
        <v>1799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1542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238</v>
      </c>
      <c r="C14" t="s">
        <v>238</v>
      </c>
      <c r="D14" t="s">
        <v>238</v>
      </c>
      <c r="E14" t="s">
        <v>238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1543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238</v>
      </c>
      <c r="C16" t="s">
        <v>238</v>
      </c>
      <c r="D16" t="s">
        <v>238</v>
      </c>
      <c r="E16" t="s">
        <v>238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1615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238</v>
      </c>
      <c r="C18" t="s">
        <v>238</v>
      </c>
      <c r="D18" t="s">
        <v>238</v>
      </c>
      <c r="E18" t="s">
        <v>238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1544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238</v>
      </c>
      <c r="C20" t="s">
        <v>238</v>
      </c>
      <c r="D20" t="s">
        <v>238</v>
      </c>
      <c r="E20" t="s">
        <v>238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1048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238</v>
      </c>
      <c r="C22" t="s">
        <v>238</v>
      </c>
      <c r="D22" t="s">
        <v>238</v>
      </c>
      <c r="E22" t="s">
        <v>238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245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1542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238</v>
      </c>
      <c r="C25" t="s">
        <v>238</v>
      </c>
      <c r="D25" t="s">
        <v>238</v>
      </c>
      <c r="E25" t="s">
        <v>238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1545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238</v>
      </c>
      <c r="C27" t="s">
        <v>238</v>
      </c>
      <c r="D27" t="s">
        <v>238</v>
      </c>
      <c r="E27" t="s">
        <v>238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1544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238</v>
      </c>
      <c r="C29" t="s">
        <v>238</v>
      </c>
      <c r="D29" t="s">
        <v>238</v>
      </c>
      <c r="E29" t="s">
        <v>238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1546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238</v>
      </c>
      <c r="C31" t="s">
        <v>238</v>
      </c>
      <c r="D31" t="s">
        <v>238</v>
      </c>
      <c r="E31" t="s">
        <v>238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1048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238</v>
      </c>
      <c r="C33" t="s">
        <v>238</v>
      </c>
      <c r="D33" t="s">
        <v>238</v>
      </c>
      <c r="E33" t="s">
        <v>238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247</v>
      </c>
      <c r="C34" s="16"/>
      <c r="D34" s="16"/>
    </row>
    <row r="35" spans="2:12">
      <c r="B35" t="s">
        <v>335</v>
      </c>
      <c r="C35" s="16"/>
      <c r="D35" s="16"/>
    </row>
    <row r="36" spans="2:12">
      <c r="B36" t="s">
        <v>336</v>
      </c>
      <c r="C36" s="16"/>
      <c r="D36" s="16"/>
    </row>
    <row r="37" spans="2:12">
      <c r="B37" t="s">
        <v>337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1798</v>
      </c>
    </row>
    <row r="3" spans="2:13" s="1" customFormat="1">
      <c r="B3" s="2" t="s">
        <v>2</v>
      </c>
      <c r="C3" s="95" t="s">
        <v>1799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f>J12+J32</f>
        <v>7531.9488592703292</v>
      </c>
      <c r="K11" s="97">
        <f>J11/$J$11*100</f>
        <v>100</v>
      </c>
      <c r="L11" s="97">
        <f>J11/'סכום נכסי הקרן'!$C$42*100</f>
        <v>8.0776821156854375</v>
      </c>
    </row>
    <row r="12" spans="2:13">
      <c r="B12" s="98" t="s">
        <v>223</v>
      </c>
      <c r="C12" s="26"/>
      <c r="D12" s="27"/>
      <c r="E12" s="27"/>
      <c r="F12" s="27"/>
      <c r="G12" s="27"/>
      <c r="H12" s="27"/>
      <c r="I12" s="99">
        <v>0</v>
      </c>
      <c r="J12" s="99">
        <f>J13+J15+J22+J24+J26+J28+J30</f>
        <v>7531.9488592703292</v>
      </c>
      <c r="K12" s="99">
        <f t="shared" ref="K12:K36" si="0">J12/$J$11*100</f>
        <v>100</v>
      </c>
      <c r="L12" s="99">
        <f>J12/'סכום נכסי הקרן'!$C$42*100</f>
        <v>8.0776821156854375</v>
      </c>
    </row>
    <row r="13" spans="2:13">
      <c r="B13" s="98" t="s">
        <v>224</v>
      </c>
      <c r="C13" s="26"/>
      <c r="D13" s="27"/>
      <c r="E13" s="27"/>
      <c r="F13" s="27"/>
      <c r="G13" s="27"/>
      <c r="H13" s="27"/>
      <c r="I13" s="99">
        <v>0</v>
      </c>
      <c r="J13" s="99">
        <f>SUM(J14)</f>
        <v>7416.6594099999993</v>
      </c>
      <c r="K13" s="99">
        <f t="shared" si="0"/>
        <v>98.469327773934211</v>
      </c>
      <c r="L13" s="99">
        <f>J13/'סכום נכסי הקרן'!$C$42*100</f>
        <v>7.9540392790307584</v>
      </c>
    </row>
    <row r="14" spans="2:13">
      <c r="B14" s="95" t="s">
        <v>1805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f>6356.17729+1060.48212</f>
        <v>7416.6594099999993</v>
      </c>
      <c r="K14" s="91">
        <f t="shared" si="0"/>
        <v>98.469327773934211</v>
      </c>
      <c r="L14" s="91">
        <f>J14/'סכום נכסי הקרן'!$C$42*100</f>
        <v>7.9540392790307584</v>
      </c>
    </row>
    <row r="15" spans="2:13">
      <c r="B15" s="98" t="s">
        <v>229</v>
      </c>
      <c r="C15" s="26"/>
      <c r="D15" s="27"/>
      <c r="E15" s="27"/>
      <c r="F15" s="27"/>
      <c r="G15" s="27"/>
      <c r="H15" s="27"/>
      <c r="I15" s="99">
        <v>0</v>
      </c>
      <c r="J15" s="99">
        <v>90.451337670330005</v>
      </c>
      <c r="K15" s="99">
        <f t="shared" si="0"/>
        <v>1.2009021749928961</v>
      </c>
      <c r="L15" s="99">
        <f>J15/'סכום נכסי הקרן'!$C$42*100</f>
        <v>9.700506021627861E-2</v>
      </c>
    </row>
    <row r="16" spans="2:13">
      <c r="B16" s="95" t="s">
        <v>1805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2.132745404</v>
      </c>
      <c r="K16" s="91">
        <f t="shared" si="0"/>
        <v>2.8315983603300961E-2</v>
      </c>
      <c r="L16" s="91">
        <f>J16/'סכום נכסי הקרן'!$C$42*100</f>
        <v>2.2872751434042625E-3</v>
      </c>
    </row>
    <row r="17" spans="2:12">
      <c r="B17" s="95" t="s">
        <v>1805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84.351700919999999</v>
      </c>
      <c r="K17" s="91">
        <f t="shared" si="0"/>
        <v>1.1199186624346216</v>
      </c>
      <c r="L17" s="91">
        <f>J17/'סכום נכסי הקרן'!$C$42*100</f>
        <v>9.0463469505704983E-2</v>
      </c>
    </row>
    <row r="18" spans="2:12">
      <c r="B18" s="95" t="s">
        <v>1805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1.1124022419999999</v>
      </c>
      <c r="K18" s="91">
        <f t="shared" si="0"/>
        <v>1.4769115706764979E-2</v>
      </c>
      <c r="L18" s="91">
        <f>J18/'סכום נכסי הקרן'!$C$42*100</f>
        <v>1.1930022180902436E-3</v>
      </c>
    </row>
    <row r="19" spans="2:12">
      <c r="B19" s="95" t="s">
        <v>1805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0.37092298800000001</v>
      </c>
      <c r="K19" s="91">
        <f t="shared" si="0"/>
        <v>4.9246615309060104E-3</v>
      </c>
      <c r="L19" s="91">
        <f>J19/'סכום נכסי הקרן'!$C$42*100</f>
        <v>3.9779850374003557E-4</v>
      </c>
    </row>
    <row r="20" spans="2:12">
      <c r="B20" s="95" t="s">
        <v>1805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0.14069599832999999</v>
      </c>
      <c r="K20" s="91">
        <f t="shared" si="0"/>
        <v>1.8679892941231436E-3</v>
      </c>
      <c r="L20" s="91">
        <f>J20/'סכום נכסי הקרן'!$C$42*100</f>
        <v>1.5089023713430382E-4</v>
      </c>
    </row>
    <row r="21" spans="2:12">
      <c r="B21" s="95" t="s">
        <v>1805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1">
        <v>0</v>
      </c>
      <c r="I21" s="91">
        <v>0</v>
      </c>
      <c r="J21" s="91">
        <v>2.342870118</v>
      </c>
      <c r="K21" s="91">
        <f t="shared" si="0"/>
        <v>3.1105762423179407E-2</v>
      </c>
      <c r="L21" s="91">
        <f>J21/'סכום נכסי הקרן'!$C$42*100</f>
        <v>2.5126246082047641E-3</v>
      </c>
    </row>
    <row r="22" spans="2:12">
      <c r="B22" s="98" t="s">
        <v>236</v>
      </c>
      <c r="D22" s="16"/>
      <c r="I22" s="99">
        <v>0</v>
      </c>
      <c r="J22" s="99">
        <f>SUM(J23)</f>
        <v>15.78032</v>
      </c>
      <c r="K22" s="99">
        <f t="shared" si="0"/>
        <v>0.20951177835703927</v>
      </c>
      <c r="L22" s="99">
        <f>J22/'סכום נכסי הקרן'!$C$42*100</f>
        <v>1.6923695450601076E-2</v>
      </c>
    </row>
    <row r="23" spans="2:12">
      <c r="B23" s="95" t="s">
        <v>1805</v>
      </c>
      <c r="C23" t="s">
        <v>240</v>
      </c>
      <c r="D23" t="s">
        <v>237</v>
      </c>
      <c r="E23" t="s">
        <v>238</v>
      </c>
      <c r="F23" t="s">
        <v>239</v>
      </c>
      <c r="G23" t="s">
        <v>105</v>
      </c>
      <c r="H23" s="91">
        <v>0</v>
      </c>
      <c r="I23" s="91">
        <v>0</v>
      </c>
      <c r="J23" s="91">
        <v>15.78032</v>
      </c>
      <c r="K23" s="91">
        <f t="shared" si="0"/>
        <v>0.20951177835703927</v>
      </c>
      <c r="L23" s="91">
        <f>J23/'סכום נכסי הקרן'!$C$42*100</f>
        <v>1.6923695450601076E-2</v>
      </c>
    </row>
    <row r="24" spans="2:12">
      <c r="B24" s="98" t="s">
        <v>241</v>
      </c>
      <c r="D24" s="16"/>
      <c r="I24" s="99">
        <v>0</v>
      </c>
      <c r="J24" s="99">
        <v>0</v>
      </c>
      <c r="K24" s="99">
        <f t="shared" si="0"/>
        <v>0</v>
      </c>
      <c r="L24" s="99">
        <f>J24/'סכום נכסי הקרן'!$C$42*100</f>
        <v>0</v>
      </c>
    </row>
    <row r="25" spans="2:12">
      <c r="B25" t="s">
        <v>238</v>
      </c>
      <c r="C25" t="s">
        <v>238</v>
      </c>
      <c r="D25" s="16"/>
      <c r="E25" t="s">
        <v>238</v>
      </c>
      <c r="G25" t="s">
        <v>238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J25/'סכום נכסי הקרן'!$C$42*100</f>
        <v>0</v>
      </c>
    </row>
    <row r="26" spans="2:12">
      <c r="B26" s="98" t="s">
        <v>242</v>
      </c>
      <c r="D26" s="16"/>
      <c r="I26" s="99">
        <v>0</v>
      </c>
      <c r="J26" s="99">
        <v>0</v>
      </c>
      <c r="K26" s="99">
        <f t="shared" si="0"/>
        <v>0</v>
      </c>
      <c r="L26" s="99">
        <f>J26/'סכום נכסי הקרן'!$C$42*100</f>
        <v>0</v>
      </c>
    </row>
    <row r="27" spans="2:12">
      <c r="B27" t="s">
        <v>238</v>
      </c>
      <c r="C27" t="s">
        <v>238</v>
      </c>
      <c r="D27" s="16"/>
      <c r="E27" t="s">
        <v>238</v>
      </c>
      <c r="G27" t="s">
        <v>238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J27/'סכום נכסי הקרן'!$C$42*100</f>
        <v>0</v>
      </c>
    </row>
    <row r="28" spans="2:12">
      <c r="B28" s="98" t="s">
        <v>243</v>
      </c>
      <c r="D28" s="16"/>
      <c r="I28" s="99">
        <v>0</v>
      </c>
      <c r="J28" s="99">
        <v>0</v>
      </c>
      <c r="K28" s="99">
        <f t="shared" si="0"/>
        <v>0</v>
      </c>
      <c r="L28" s="99">
        <f>J28/'סכום נכסי הקרן'!$C$42*100</f>
        <v>0</v>
      </c>
    </row>
    <row r="29" spans="2:12">
      <c r="B29" t="s">
        <v>238</v>
      </c>
      <c r="C29" t="s">
        <v>238</v>
      </c>
      <c r="D29" s="16"/>
      <c r="E29" t="s">
        <v>238</v>
      </c>
      <c r="G29" t="s">
        <v>238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J29/'סכום נכסי הקרן'!$C$42*100</f>
        <v>0</v>
      </c>
    </row>
    <row r="30" spans="2:12">
      <c r="B30" s="98" t="s">
        <v>244</v>
      </c>
      <c r="D30" s="16"/>
      <c r="I30" s="99">
        <v>0</v>
      </c>
      <c r="J30" s="99">
        <v>9.0577915999999998</v>
      </c>
      <c r="K30" s="99">
        <f t="shared" si="0"/>
        <v>0.12025827271585443</v>
      </c>
      <c r="L30" s="99">
        <f>J30/'סכום נכסי הקרן'!$C$42*100</f>
        <v>9.714080987800796E-3</v>
      </c>
    </row>
    <row r="31" spans="2:12">
      <c r="B31" s="95" t="s">
        <v>1805</v>
      </c>
      <c r="C31" t="s">
        <v>226</v>
      </c>
      <c r="D31" t="s">
        <v>237</v>
      </c>
      <c r="E31" t="s">
        <v>238</v>
      </c>
      <c r="F31" t="s">
        <v>239</v>
      </c>
      <c r="G31" t="s">
        <v>109</v>
      </c>
      <c r="H31" s="91">
        <v>0</v>
      </c>
      <c r="I31" s="91">
        <v>0</v>
      </c>
      <c r="J31" s="91">
        <v>9.0577915999999998</v>
      </c>
      <c r="K31" s="91">
        <f t="shared" si="0"/>
        <v>0.12025827271585443</v>
      </c>
      <c r="L31" s="91">
        <f>J31/'סכום נכסי הקרן'!$C$42*100</f>
        <v>9.714080987800796E-3</v>
      </c>
    </row>
    <row r="32" spans="2:12">
      <c r="B32" s="98" t="s">
        <v>245</v>
      </c>
      <c r="D32" s="16"/>
      <c r="I32" s="99">
        <v>0</v>
      </c>
      <c r="J32" s="99">
        <v>0</v>
      </c>
      <c r="K32" s="99">
        <f t="shared" si="0"/>
        <v>0</v>
      </c>
      <c r="L32" s="99">
        <f>J32/'סכום נכסי הקרן'!$C$42*100</f>
        <v>0</v>
      </c>
    </row>
    <row r="33" spans="2:12">
      <c r="B33" s="98" t="s">
        <v>246</v>
      </c>
      <c r="D33" s="16"/>
      <c r="I33" s="99">
        <v>0</v>
      </c>
      <c r="J33" s="99">
        <v>0</v>
      </c>
      <c r="K33" s="99">
        <f t="shared" si="0"/>
        <v>0</v>
      </c>
      <c r="L33" s="99">
        <f>J33/'סכום נכסי הקרן'!$C$42*100</f>
        <v>0</v>
      </c>
    </row>
    <row r="34" spans="2:12">
      <c r="B34" t="s">
        <v>238</v>
      </c>
      <c r="C34" t="s">
        <v>238</v>
      </c>
      <c r="D34" s="16"/>
      <c r="E34" t="s">
        <v>238</v>
      </c>
      <c r="G34" t="s">
        <v>238</v>
      </c>
      <c r="H34" s="91">
        <v>0</v>
      </c>
      <c r="I34" s="91">
        <v>0</v>
      </c>
      <c r="J34" s="91">
        <v>0</v>
      </c>
      <c r="K34" s="91">
        <f t="shared" si="0"/>
        <v>0</v>
      </c>
      <c r="L34" s="91">
        <f>J34/'סכום נכסי הקרן'!$C$42*100</f>
        <v>0</v>
      </c>
    </row>
    <row r="35" spans="2:12">
      <c r="B35" s="98" t="s">
        <v>244</v>
      </c>
      <c r="D35" s="16"/>
      <c r="I35" s="99">
        <v>0</v>
      </c>
      <c r="J35" s="99">
        <v>0</v>
      </c>
      <c r="K35" s="99">
        <f t="shared" si="0"/>
        <v>0</v>
      </c>
      <c r="L35" s="99">
        <f>J35/'סכום נכסי הקרן'!$C$42*100</f>
        <v>0</v>
      </c>
    </row>
    <row r="36" spans="2:12">
      <c r="B36" t="s">
        <v>238</v>
      </c>
      <c r="C36" t="s">
        <v>238</v>
      </c>
      <c r="D36" s="16"/>
      <c r="E36" t="s">
        <v>238</v>
      </c>
      <c r="G36" t="s">
        <v>238</v>
      </c>
      <c r="H36" s="91">
        <v>0</v>
      </c>
      <c r="I36" s="91">
        <v>0</v>
      </c>
      <c r="J36" s="91">
        <v>0</v>
      </c>
      <c r="K36" s="91">
        <f t="shared" si="0"/>
        <v>0</v>
      </c>
      <c r="L36" s="91">
        <f>J36/'סכום נכסי הקרן'!$C$42*100</f>
        <v>0</v>
      </c>
    </row>
    <row r="37" spans="2:12">
      <c r="B37" t="s">
        <v>247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1798</v>
      </c>
    </row>
    <row r="3" spans="2:49" s="1" customFormat="1">
      <c r="B3" s="2" t="s">
        <v>2</v>
      </c>
      <c r="C3" s="95" t="s">
        <v>1799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-2203868.02</v>
      </c>
      <c r="H11" s="7"/>
      <c r="I11" s="90">
        <v>-457.21259413144838</v>
      </c>
      <c r="J11" s="90">
        <v>100</v>
      </c>
      <c r="K11" s="90">
        <v>-0.49</v>
      </c>
      <c r="AW11" s="16"/>
    </row>
    <row r="12" spans="2:49">
      <c r="B12" s="92" t="s">
        <v>223</v>
      </c>
      <c r="C12" s="16"/>
      <c r="D12" s="16"/>
      <c r="G12" s="93">
        <v>-2203868.02</v>
      </c>
      <c r="I12" s="93">
        <v>-457.21259413144838</v>
      </c>
      <c r="J12" s="93">
        <v>100</v>
      </c>
      <c r="K12" s="93">
        <v>-0.49</v>
      </c>
    </row>
    <row r="13" spans="2:49">
      <c r="B13" s="92" t="s">
        <v>1542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238</v>
      </c>
      <c r="C14" t="s">
        <v>238</v>
      </c>
      <c r="D14" t="s">
        <v>238</v>
      </c>
      <c r="E14" t="s">
        <v>238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1543</v>
      </c>
      <c r="C15" s="16"/>
      <c r="D15" s="16"/>
      <c r="G15" s="93">
        <v>-2155700</v>
      </c>
      <c r="I15" s="93">
        <v>-471.27307820832203</v>
      </c>
      <c r="J15" s="93">
        <v>103.08</v>
      </c>
      <c r="K15" s="93">
        <v>-0.51</v>
      </c>
    </row>
    <row r="16" spans="2:49">
      <c r="B16" t="s">
        <v>1616</v>
      </c>
      <c r="C16" t="s">
        <v>1617</v>
      </c>
      <c r="D16" t="s">
        <v>126</v>
      </c>
      <c r="E16" t="s">
        <v>109</v>
      </c>
      <c r="F16" t="s">
        <v>1618</v>
      </c>
      <c r="G16" s="91">
        <v>85000</v>
      </c>
      <c r="H16" s="91">
        <v>5.9712500000000004</v>
      </c>
      <c r="I16" s="91">
        <v>5.0755625000000002</v>
      </c>
      <c r="J16" s="91">
        <v>-1.1100000000000001</v>
      </c>
      <c r="K16" s="91">
        <v>0.01</v>
      </c>
    </row>
    <row r="17" spans="2:11">
      <c r="B17" t="s">
        <v>1619</v>
      </c>
      <c r="C17" t="s">
        <v>1620</v>
      </c>
      <c r="D17" t="s">
        <v>126</v>
      </c>
      <c r="E17" t="s">
        <v>109</v>
      </c>
      <c r="F17" t="s">
        <v>1621</v>
      </c>
      <c r="G17" s="91">
        <v>-80000</v>
      </c>
      <c r="H17" s="91">
        <v>39.54</v>
      </c>
      <c r="I17" s="91">
        <v>-31.632000000000001</v>
      </c>
      <c r="J17" s="91">
        <v>6.92</v>
      </c>
      <c r="K17" s="91">
        <v>-0.03</v>
      </c>
    </row>
    <row r="18" spans="2:11">
      <c r="B18" t="s">
        <v>1622</v>
      </c>
      <c r="C18" t="s">
        <v>1623</v>
      </c>
      <c r="D18" t="s">
        <v>126</v>
      </c>
      <c r="E18" t="s">
        <v>109</v>
      </c>
      <c r="F18" t="s">
        <v>1624</v>
      </c>
      <c r="G18" s="91">
        <v>-100000</v>
      </c>
      <c r="H18" s="91">
        <v>37.589844444444402</v>
      </c>
      <c r="I18" s="91">
        <v>-37.589844444444402</v>
      </c>
      <c r="J18" s="91">
        <v>8.2200000000000006</v>
      </c>
      <c r="K18" s="91">
        <v>-0.04</v>
      </c>
    </row>
    <row r="19" spans="2:11">
      <c r="B19" t="s">
        <v>1625</v>
      </c>
      <c r="C19" t="s">
        <v>1626</v>
      </c>
      <c r="D19" t="s">
        <v>126</v>
      </c>
      <c r="E19" t="s">
        <v>109</v>
      </c>
      <c r="F19" t="s">
        <v>1627</v>
      </c>
      <c r="G19" s="91">
        <v>-150000</v>
      </c>
      <c r="H19" s="91">
        <v>31.994399999999999</v>
      </c>
      <c r="I19" s="91">
        <v>-47.991599999999998</v>
      </c>
      <c r="J19" s="91">
        <v>10.5</v>
      </c>
      <c r="K19" s="91">
        <v>-0.05</v>
      </c>
    </row>
    <row r="20" spans="2:11">
      <c r="B20" t="s">
        <v>1628</v>
      </c>
      <c r="C20" t="s">
        <v>1629</v>
      </c>
      <c r="D20" t="s">
        <v>126</v>
      </c>
      <c r="E20" t="s">
        <v>109</v>
      </c>
      <c r="F20" t="s">
        <v>1630</v>
      </c>
      <c r="G20" s="91">
        <v>-1011700</v>
      </c>
      <c r="H20" s="91">
        <v>23.7495943645044</v>
      </c>
      <c r="I20" s="91">
        <v>-240.27464618569101</v>
      </c>
      <c r="J20" s="91">
        <v>52.55</v>
      </c>
      <c r="K20" s="91">
        <v>-0.26</v>
      </c>
    </row>
    <row r="21" spans="2:11">
      <c r="B21" t="s">
        <v>1631</v>
      </c>
      <c r="C21" t="s">
        <v>1632</v>
      </c>
      <c r="D21" t="s">
        <v>126</v>
      </c>
      <c r="E21" t="s">
        <v>109</v>
      </c>
      <c r="F21" t="s">
        <v>1633</v>
      </c>
      <c r="G21" s="91">
        <v>-100000</v>
      </c>
      <c r="H21" s="91">
        <v>23.568425000000001</v>
      </c>
      <c r="I21" s="91">
        <v>-23.568425000000001</v>
      </c>
      <c r="J21" s="91">
        <v>5.15</v>
      </c>
      <c r="K21" s="91">
        <v>-0.03</v>
      </c>
    </row>
    <row r="22" spans="2:11">
      <c r="B22" t="s">
        <v>1634</v>
      </c>
      <c r="C22" t="s">
        <v>1635</v>
      </c>
      <c r="D22" t="s">
        <v>126</v>
      </c>
      <c r="E22" t="s">
        <v>109</v>
      </c>
      <c r="F22" t="s">
        <v>1636</v>
      </c>
      <c r="G22" s="91">
        <v>-190000</v>
      </c>
      <c r="H22" s="91">
        <v>16.5852</v>
      </c>
      <c r="I22" s="91">
        <v>-31.511880000000001</v>
      </c>
      <c r="J22" s="91">
        <v>6.89</v>
      </c>
      <c r="K22" s="91">
        <v>-0.03</v>
      </c>
    </row>
    <row r="23" spans="2:11">
      <c r="B23" t="s">
        <v>1637</v>
      </c>
      <c r="C23" t="s">
        <v>1638</v>
      </c>
      <c r="D23" t="s">
        <v>126</v>
      </c>
      <c r="E23" t="s">
        <v>109</v>
      </c>
      <c r="F23" t="s">
        <v>1639</v>
      </c>
      <c r="G23" s="91">
        <v>-145000</v>
      </c>
      <c r="H23" s="91">
        <v>14.547523809523794</v>
      </c>
      <c r="I23" s="91">
        <v>-21.093909523809501</v>
      </c>
      <c r="J23" s="91">
        <v>4.6100000000000003</v>
      </c>
      <c r="K23" s="91">
        <v>-0.02</v>
      </c>
    </row>
    <row r="24" spans="2:11">
      <c r="B24" t="s">
        <v>1640</v>
      </c>
      <c r="C24" t="s">
        <v>1641</v>
      </c>
      <c r="D24" t="s">
        <v>126</v>
      </c>
      <c r="E24" t="s">
        <v>109</v>
      </c>
      <c r="F24" t="s">
        <v>1642</v>
      </c>
      <c r="G24" s="91">
        <v>190000</v>
      </c>
      <c r="H24" s="91">
        <v>15.4857</v>
      </c>
      <c r="I24" s="91">
        <v>29.422830000000001</v>
      </c>
      <c r="J24" s="91">
        <v>-6.44</v>
      </c>
      <c r="K24" s="91">
        <v>0.03</v>
      </c>
    </row>
    <row r="25" spans="2:11">
      <c r="B25" t="s">
        <v>1643</v>
      </c>
      <c r="C25" t="s">
        <v>1644</v>
      </c>
      <c r="D25" t="s">
        <v>126</v>
      </c>
      <c r="E25" t="s">
        <v>109</v>
      </c>
      <c r="F25" t="s">
        <v>1645</v>
      </c>
      <c r="G25" s="91">
        <v>-120000</v>
      </c>
      <c r="H25" s="91">
        <v>14.147684210526334</v>
      </c>
      <c r="I25" s="91">
        <v>-16.977221052631599</v>
      </c>
      <c r="J25" s="91">
        <v>3.71</v>
      </c>
      <c r="K25" s="91">
        <v>-0.02</v>
      </c>
    </row>
    <row r="26" spans="2:11">
      <c r="B26" t="s">
        <v>1646</v>
      </c>
      <c r="C26" t="s">
        <v>1647</v>
      </c>
      <c r="D26" t="s">
        <v>126</v>
      </c>
      <c r="E26" t="s">
        <v>109</v>
      </c>
      <c r="F26" t="s">
        <v>1648</v>
      </c>
      <c r="G26" s="91">
        <v>-40000</v>
      </c>
      <c r="H26" s="91">
        <v>19.780675223402</v>
      </c>
      <c r="I26" s="91">
        <v>-7.9122700893608</v>
      </c>
      <c r="J26" s="91">
        <v>1.73</v>
      </c>
      <c r="K26" s="91">
        <v>-0.01</v>
      </c>
    </row>
    <row r="27" spans="2:11">
      <c r="B27" t="s">
        <v>1649</v>
      </c>
      <c r="C27" t="s">
        <v>1650</v>
      </c>
      <c r="D27" t="s">
        <v>126</v>
      </c>
      <c r="E27" t="s">
        <v>109</v>
      </c>
      <c r="F27" t="s">
        <v>1651</v>
      </c>
      <c r="G27" s="91">
        <v>-150000</v>
      </c>
      <c r="H27" s="91">
        <v>13.124626666666666</v>
      </c>
      <c r="I27" s="91">
        <v>-19.68694</v>
      </c>
      <c r="J27" s="91">
        <v>4.3099999999999996</v>
      </c>
      <c r="K27" s="91">
        <v>-0.02</v>
      </c>
    </row>
    <row r="28" spans="2:11">
      <c r="B28" t="s">
        <v>1652</v>
      </c>
      <c r="C28" t="s">
        <v>1653</v>
      </c>
      <c r="D28" t="s">
        <v>126</v>
      </c>
      <c r="E28" t="s">
        <v>109</v>
      </c>
      <c r="F28" t="s">
        <v>1654</v>
      </c>
      <c r="G28" s="91">
        <v>-120000</v>
      </c>
      <c r="H28" s="91">
        <v>12.2773</v>
      </c>
      <c r="I28" s="91">
        <v>-14.732760000000001</v>
      </c>
      <c r="J28" s="91">
        <v>3.22</v>
      </c>
      <c r="K28" s="91">
        <v>-0.02</v>
      </c>
    </row>
    <row r="29" spans="2:11">
      <c r="B29" t="s">
        <v>1655</v>
      </c>
      <c r="C29" t="s">
        <v>1656</v>
      </c>
      <c r="D29" t="s">
        <v>126</v>
      </c>
      <c r="E29" t="s">
        <v>109</v>
      </c>
      <c r="F29" t="s">
        <v>1657</v>
      </c>
      <c r="G29" s="91">
        <v>-40000</v>
      </c>
      <c r="H29" s="91">
        <v>9.8112666666666755</v>
      </c>
      <c r="I29" s="91">
        <v>-3.9245066666666699</v>
      </c>
      <c r="J29" s="91">
        <v>0.86</v>
      </c>
      <c r="K29" s="91">
        <v>0</v>
      </c>
    </row>
    <row r="30" spans="2:11">
      <c r="B30" t="s">
        <v>1658</v>
      </c>
      <c r="C30" t="s">
        <v>1659</v>
      </c>
      <c r="D30" t="s">
        <v>126</v>
      </c>
      <c r="E30" t="s">
        <v>109</v>
      </c>
      <c r="F30" t="s">
        <v>1660</v>
      </c>
      <c r="G30" s="91">
        <v>-180000</v>
      </c>
      <c r="H30" s="91">
        <v>10.267099999999999</v>
      </c>
      <c r="I30" s="91">
        <v>-18.480779999999999</v>
      </c>
      <c r="J30" s="91">
        <v>4.04</v>
      </c>
      <c r="K30" s="91">
        <v>-0.02</v>
      </c>
    </row>
    <row r="31" spans="2:11">
      <c r="B31" t="s">
        <v>1661</v>
      </c>
      <c r="C31" t="s">
        <v>1662</v>
      </c>
      <c r="D31" t="s">
        <v>126</v>
      </c>
      <c r="E31" t="s">
        <v>109</v>
      </c>
      <c r="F31" t="s">
        <v>1663</v>
      </c>
      <c r="G31" s="91">
        <v>100000</v>
      </c>
      <c r="H31" s="91">
        <v>2.3495499999999998</v>
      </c>
      <c r="I31" s="91">
        <v>2.3495499999999998</v>
      </c>
      <c r="J31" s="91">
        <v>-0.51</v>
      </c>
      <c r="K31" s="91">
        <v>0</v>
      </c>
    </row>
    <row r="32" spans="2:11">
      <c r="B32" t="s">
        <v>1664</v>
      </c>
      <c r="C32" t="s">
        <v>1665</v>
      </c>
      <c r="D32" t="s">
        <v>126</v>
      </c>
      <c r="E32" t="s">
        <v>109</v>
      </c>
      <c r="F32" t="s">
        <v>879</v>
      </c>
      <c r="G32" s="91">
        <v>112000</v>
      </c>
      <c r="H32" s="91">
        <v>1.3491086956521696</v>
      </c>
      <c r="I32" s="91">
        <v>1.51100173913043</v>
      </c>
      <c r="J32" s="91">
        <v>-0.33</v>
      </c>
      <c r="K32" s="91">
        <v>0</v>
      </c>
    </row>
    <row r="33" spans="2:11">
      <c r="B33" t="s">
        <v>1666</v>
      </c>
      <c r="C33" t="s">
        <v>1667</v>
      </c>
      <c r="D33" t="s">
        <v>126</v>
      </c>
      <c r="E33" t="s">
        <v>109</v>
      </c>
      <c r="F33" t="s">
        <v>1668</v>
      </c>
      <c r="G33" s="91">
        <v>-141000</v>
      </c>
      <c r="H33" s="91">
        <v>-2.7742055555555605</v>
      </c>
      <c r="I33" s="91">
        <v>3.9116298333333401</v>
      </c>
      <c r="J33" s="91">
        <v>-0.86</v>
      </c>
      <c r="K33" s="91">
        <v>0</v>
      </c>
    </row>
    <row r="34" spans="2:11">
      <c r="B34" t="s">
        <v>1669</v>
      </c>
      <c r="C34" t="s">
        <v>1670</v>
      </c>
      <c r="D34" t="s">
        <v>126</v>
      </c>
      <c r="E34" t="s">
        <v>109</v>
      </c>
      <c r="F34" t="s">
        <v>1671</v>
      </c>
      <c r="G34" s="91">
        <v>-75000</v>
      </c>
      <c r="H34" s="91">
        <v>-2.4441742424242401</v>
      </c>
      <c r="I34" s="91">
        <v>1.8331306818181801</v>
      </c>
      <c r="J34" s="91">
        <v>-0.4</v>
      </c>
      <c r="K34" s="91">
        <v>0</v>
      </c>
    </row>
    <row r="35" spans="2:11">
      <c r="B35" s="92" t="s">
        <v>1615</v>
      </c>
      <c r="C35" s="16"/>
      <c r="D35" s="16"/>
      <c r="G35" s="93">
        <v>-48200</v>
      </c>
      <c r="I35" s="93">
        <v>14.75286386887362</v>
      </c>
      <c r="J35" s="93">
        <v>-3.23</v>
      </c>
      <c r="K35" s="93">
        <v>0.02</v>
      </c>
    </row>
    <row r="36" spans="2:11">
      <c r="B36" t="s">
        <v>1672</v>
      </c>
      <c r="C36" t="s">
        <v>1673</v>
      </c>
      <c r="D36" t="s">
        <v>126</v>
      </c>
      <c r="E36" t="s">
        <v>113</v>
      </c>
      <c r="F36" t="s">
        <v>752</v>
      </c>
      <c r="G36" s="91">
        <v>-88300</v>
      </c>
      <c r="H36" s="91">
        <v>-14.459921011058437</v>
      </c>
      <c r="I36" s="91">
        <v>12.7681102527646</v>
      </c>
      <c r="J36" s="91">
        <v>-2.79</v>
      </c>
      <c r="K36" s="91">
        <v>0.01</v>
      </c>
    </row>
    <row r="37" spans="2:11">
      <c r="B37" t="s">
        <v>1674</v>
      </c>
      <c r="C37" t="s">
        <v>1675</v>
      </c>
      <c r="D37" t="s">
        <v>126</v>
      </c>
      <c r="E37" t="s">
        <v>113</v>
      </c>
      <c r="F37" t="s">
        <v>1676</v>
      </c>
      <c r="G37" s="91">
        <v>18000</v>
      </c>
      <c r="H37" s="91">
        <v>0.47575000000000001</v>
      </c>
      <c r="I37" s="91">
        <v>8.5635000000000003E-2</v>
      </c>
      <c r="J37" s="91">
        <v>-0.02</v>
      </c>
      <c r="K37" s="91">
        <v>0</v>
      </c>
    </row>
    <row r="38" spans="2:11">
      <c r="B38" t="s">
        <v>1677</v>
      </c>
      <c r="C38" t="s">
        <v>1678</v>
      </c>
      <c r="D38" t="s">
        <v>126</v>
      </c>
      <c r="E38" t="s">
        <v>113</v>
      </c>
      <c r="F38" t="s">
        <v>1679</v>
      </c>
      <c r="G38" s="91">
        <v>-8000</v>
      </c>
      <c r="H38" s="91">
        <v>-7.2649019607843126</v>
      </c>
      <c r="I38" s="91">
        <v>0.58119215686274495</v>
      </c>
      <c r="J38" s="91">
        <v>-0.13</v>
      </c>
      <c r="K38" s="91">
        <v>0</v>
      </c>
    </row>
    <row r="39" spans="2:11">
      <c r="B39" t="s">
        <v>1680</v>
      </c>
      <c r="C39" t="s">
        <v>1681</v>
      </c>
      <c r="D39" t="s">
        <v>126</v>
      </c>
      <c r="E39" t="s">
        <v>113</v>
      </c>
      <c r="F39" t="s">
        <v>1682</v>
      </c>
      <c r="G39" s="91">
        <v>-11400</v>
      </c>
      <c r="H39" s="91">
        <v>-4.6846932515337372</v>
      </c>
      <c r="I39" s="91">
        <v>0.53405503067484605</v>
      </c>
      <c r="J39" s="91">
        <v>-0.12</v>
      </c>
      <c r="K39" s="91">
        <v>0</v>
      </c>
    </row>
    <row r="40" spans="2:11">
      <c r="B40" t="s">
        <v>1683</v>
      </c>
      <c r="C40" t="s">
        <v>1684</v>
      </c>
      <c r="D40" t="s">
        <v>126</v>
      </c>
      <c r="E40" t="s">
        <v>113</v>
      </c>
      <c r="F40" t="s">
        <v>1654</v>
      </c>
      <c r="G40" s="91">
        <v>-9000</v>
      </c>
      <c r="H40" s="91">
        <v>-6.2885714285714336</v>
      </c>
      <c r="I40" s="91">
        <v>0.56597142857142901</v>
      </c>
      <c r="J40" s="91">
        <v>-0.12</v>
      </c>
      <c r="K40" s="91">
        <v>0</v>
      </c>
    </row>
    <row r="41" spans="2:11">
      <c r="B41" t="s">
        <v>1685</v>
      </c>
      <c r="C41" t="s">
        <v>1686</v>
      </c>
      <c r="D41" t="s">
        <v>126</v>
      </c>
      <c r="E41" t="s">
        <v>113</v>
      </c>
      <c r="F41" t="s">
        <v>1663</v>
      </c>
      <c r="G41" s="91">
        <v>24500</v>
      </c>
      <c r="H41" s="91">
        <v>2.7142857142857101E-2</v>
      </c>
      <c r="I41" s="91">
        <v>6.6499999999999901E-3</v>
      </c>
      <c r="J41" s="91">
        <v>0</v>
      </c>
      <c r="K41" s="91">
        <v>0</v>
      </c>
    </row>
    <row r="42" spans="2:11">
      <c r="B42" t="s">
        <v>1687</v>
      </c>
      <c r="C42" t="s">
        <v>1688</v>
      </c>
      <c r="D42" t="s">
        <v>126</v>
      </c>
      <c r="E42" t="s">
        <v>113</v>
      </c>
      <c r="F42" t="s">
        <v>1689</v>
      </c>
      <c r="G42" s="91">
        <v>26000</v>
      </c>
      <c r="H42" s="91">
        <v>0.8125</v>
      </c>
      <c r="I42" s="91">
        <v>0.21124999999999999</v>
      </c>
      <c r="J42" s="91">
        <v>-0.05</v>
      </c>
      <c r="K42" s="91">
        <v>0</v>
      </c>
    </row>
    <row r="43" spans="2:11">
      <c r="B43" s="92" t="s">
        <v>1544</v>
      </c>
      <c r="C43" s="16"/>
      <c r="D43" s="16"/>
      <c r="G43" s="93">
        <v>0</v>
      </c>
      <c r="I43" s="93">
        <v>0</v>
      </c>
      <c r="J43" s="93">
        <v>0</v>
      </c>
      <c r="K43" s="93">
        <v>0</v>
      </c>
    </row>
    <row r="44" spans="2:11">
      <c r="B44" t="s">
        <v>238</v>
      </c>
      <c r="C44" t="s">
        <v>238</v>
      </c>
      <c r="D44" t="s">
        <v>238</v>
      </c>
      <c r="E44" t="s">
        <v>238</v>
      </c>
      <c r="G44" s="91">
        <v>0</v>
      </c>
      <c r="H44" s="91">
        <v>0</v>
      </c>
      <c r="I44" s="91">
        <v>0</v>
      </c>
      <c r="J44" s="91">
        <v>0</v>
      </c>
      <c r="K44" s="91">
        <v>0</v>
      </c>
    </row>
    <row r="45" spans="2:11">
      <c r="B45" s="92" t="s">
        <v>1048</v>
      </c>
      <c r="C45" s="16"/>
      <c r="D45" s="16"/>
      <c r="G45" s="93">
        <v>31.98</v>
      </c>
      <c r="I45" s="93">
        <v>-0.69237979199999999</v>
      </c>
      <c r="J45" s="93">
        <v>0.15</v>
      </c>
      <c r="K45" s="93">
        <v>0</v>
      </c>
    </row>
    <row r="46" spans="2:11">
      <c r="B46" t="s">
        <v>1690</v>
      </c>
      <c r="C46" t="s">
        <v>1691</v>
      </c>
      <c r="D46" t="s">
        <v>135</v>
      </c>
      <c r="E46" t="s">
        <v>105</v>
      </c>
      <c r="F46" t="s">
        <v>1692</v>
      </c>
      <c r="G46" s="91">
        <v>31.98</v>
      </c>
      <c r="H46" s="91">
        <v>-2165.04</v>
      </c>
      <c r="I46" s="91">
        <v>-0.69237979199999999</v>
      </c>
      <c r="J46" s="91">
        <v>0.15</v>
      </c>
      <c r="K46" s="91">
        <v>0</v>
      </c>
    </row>
    <row r="47" spans="2:11">
      <c r="B47" s="92" t="s">
        <v>245</v>
      </c>
      <c r="C47" s="16"/>
      <c r="D47" s="16"/>
      <c r="G47" s="93">
        <v>0</v>
      </c>
      <c r="I47" s="93">
        <v>0</v>
      </c>
      <c r="J47" s="93">
        <v>0</v>
      </c>
      <c r="K47" s="93">
        <v>0</v>
      </c>
    </row>
    <row r="48" spans="2:11">
      <c r="B48" s="92" t="s">
        <v>1542</v>
      </c>
      <c r="C48" s="16"/>
      <c r="D48" s="16"/>
      <c r="G48" s="93">
        <v>0</v>
      </c>
      <c r="I48" s="93">
        <v>0</v>
      </c>
      <c r="J48" s="93">
        <v>0</v>
      </c>
      <c r="K48" s="93">
        <v>0</v>
      </c>
    </row>
    <row r="49" spans="2:11">
      <c r="B49" t="s">
        <v>238</v>
      </c>
      <c r="C49" t="s">
        <v>238</v>
      </c>
      <c r="D49" t="s">
        <v>238</v>
      </c>
      <c r="E49" t="s">
        <v>238</v>
      </c>
      <c r="G49" s="91">
        <v>0</v>
      </c>
      <c r="H49" s="91">
        <v>0</v>
      </c>
      <c r="I49" s="91">
        <v>0</v>
      </c>
      <c r="J49" s="91">
        <v>0</v>
      </c>
      <c r="K49" s="91">
        <v>0</v>
      </c>
    </row>
    <row r="50" spans="2:11">
      <c r="B50" s="92" t="s">
        <v>1545</v>
      </c>
      <c r="C50" s="16"/>
      <c r="D50" s="16"/>
      <c r="G50" s="93">
        <v>0</v>
      </c>
      <c r="I50" s="93">
        <v>0</v>
      </c>
      <c r="J50" s="93">
        <v>0</v>
      </c>
      <c r="K50" s="93">
        <v>0</v>
      </c>
    </row>
    <row r="51" spans="2:11">
      <c r="B51" t="s">
        <v>238</v>
      </c>
      <c r="C51" t="s">
        <v>238</v>
      </c>
      <c r="D51" t="s">
        <v>238</v>
      </c>
      <c r="E51" t="s">
        <v>238</v>
      </c>
      <c r="G51" s="91">
        <v>0</v>
      </c>
      <c r="H51" s="91">
        <v>0</v>
      </c>
      <c r="I51" s="91">
        <v>0</v>
      </c>
      <c r="J51" s="91">
        <v>0</v>
      </c>
      <c r="K51" s="91">
        <v>0</v>
      </c>
    </row>
    <row r="52" spans="2:11">
      <c r="B52" s="92" t="s">
        <v>1544</v>
      </c>
      <c r="C52" s="16"/>
      <c r="D52" s="16"/>
      <c r="G52" s="93">
        <v>0</v>
      </c>
      <c r="I52" s="93">
        <v>0</v>
      </c>
      <c r="J52" s="93">
        <v>0</v>
      </c>
      <c r="K52" s="93">
        <v>0</v>
      </c>
    </row>
    <row r="53" spans="2:11">
      <c r="B53" t="s">
        <v>238</v>
      </c>
      <c r="C53" t="s">
        <v>238</v>
      </c>
      <c r="D53" t="s">
        <v>238</v>
      </c>
      <c r="E53" t="s">
        <v>238</v>
      </c>
      <c r="G53" s="91">
        <v>0</v>
      </c>
      <c r="H53" s="91">
        <v>0</v>
      </c>
      <c r="I53" s="91">
        <v>0</v>
      </c>
      <c r="J53" s="91">
        <v>0</v>
      </c>
      <c r="K53" s="91">
        <v>0</v>
      </c>
    </row>
    <row r="54" spans="2:11">
      <c r="B54" s="92" t="s">
        <v>1048</v>
      </c>
      <c r="C54" s="16"/>
      <c r="D54" s="16"/>
      <c r="G54" s="93">
        <v>0</v>
      </c>
      <c r="I54" s="93">
        <v>0</v>
      </c>
      <c r="J54" s="93">
        <v>0</v>
      </c>
      <c r="K54" s="93">
        <v>0</v>
      </c>
    </row>
    <row r="55" spans="2:11">
      <c r="B55" t="s">
        <v>238</v>
      </c>
      <c r="C55" t="s">
        <v>238</v>
      </c>
      <c r="D55" t="s">
        <v>238</v>
      </c>
      <c r="E55" t="s">
        <v>238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</row>
    <row r="56" spans="2:11">
      <c r="B56" t="s">
        <v>247</v>
      </c>
      <c r="C56" s="16"/>
      <c r="D56" s="16"/>
    </row>
    <row r="57" spans="2:11">
      <c r="B57" t="s">
        <v>335</v>
      </c>
      <c r="C57" s="16"/>
      <c r="D57" s="16"/>
    </row>
    <row r="58" spans="2:11">
      <c r="B58" t="s">
        <v>336</v>
      </c>
      <c r="C58" s="16"/>
      <c r="D58" s="16"/>
    </row>
    <row r="59" spans="2:11">
      <c r="B59" t="s">
        <v>337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1798</v>
      </c>
    </row>
    <row r="3" spans="2:78" s="1" customFormat="1">
      <c r="B3" s="2" t="s">
        <v>2</v>
      </c>
      <c r="C3" s="95" t="s">
        <v>1799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1547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238</v>
      </c>
      <c r="C14" t="s">
        <v>238</v>
      </c>
      <c r="D14" s="16"/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1548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238</v>
      </c>
      <c r="C16" t="s">
        <v>238</v>
      </c>
      <c r="D16" s="16"/>
      <c r="E16" t="s">
        <v>238</v>
      </c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1553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1554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238</v>
      </c>
      <c r="C19" t="s">
        <v>238</v>
      </c>
      <c r="D19" s="16"/>
      <c r="E19" t="s">
        <v>238</v>
      </c>
      <c r="H19" s="91">
        <v>0</v>
      </c>
      <c r="I19" t="s">
        <v>238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1555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238</v>
      </c>
      <c r="C21" t="s">
        <v>238</v>
      </c>
      <c r="D21" s="16"/>
      <c r="E21" t="s">
        <v>238</v>
      </c>
      <c r="H21" s="91">
        <v>0</v>
      </c>
      <c r="I21" t="s">
        <v>238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1556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238</v>
      </c>
      <c r="C23" t="s">
        <v>238</v>
      </c>
      <c r="D23" s="16"/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1557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238</v>
      </c>
      <c r="C25" t="s">
        <v>238</v>
      </c>
      <c r="D25" s="16"/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245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1547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238</v>
      </c>
      <c r="C28" t="s">
        <v>238</v>
      </c>
      <c r="D28" s="16"/>
      <c r="E28" t="s">
        <v>238</v>
      </c>
      <c r="H28" s="91">
        <v>0</v>
      </c>
      <c r="I28" t="s">
        <v>238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1548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238</v>
      </c>
      <c r="C30" t="s">
        <v>238</v>
      </c>
      <c r="D30" s="16"/>
      <c r="E30" t="s">
        <v>238</v>
      </c>
      <c r="H30" s="91">
        <v>0</v>
      </c>
      <c r="I30" t="s">
        <v>238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1553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1554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238</v>
      </c>
      <c r="C33" t="s">
        <v>238</v>
      </c>
      <c r="D33" s="16"/>
      <c r="E33" t="s">
        <v>238</v>
      </c>
      <c r="H33" s="91">
        <v>0</v>
      </c>
      <c r="I33" t="s">
        <v>238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1555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238</v>
      </c>
      <c r="C35" t="s">
        <v>238</v>
      </c>
      <c r="D35" s="16"/>
      <c r="E35" t="s">
        <v>238</v>
      </c>
      <c r="H35" s="91">
        <v>0</v>
      </c>
      <c r="I35" t="s">
        <v>238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1556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238</v>
      </c>
      <c r="C37" t="s">
        <v>238</v>
      </c>
      <c r="D37" s="16"/>
      <c r="E37" t="s">
        <v>238</v>
      </c>
      <c r="H37" s="91">
        <v>0</v>
      </c>
      <c r="I37" t="s">
        <v>238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1557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238</v>
      </c>
      <c r="C39" t="s">
        <v>238</v>
      </c>
      <c r="D39" s="16"/>
      <c r="E39" t="s">
        <v>238</v>
      </c>
      <c r="H39" s="91">
        <v>0</v>
      </c>
      <c r="I39" t="s">
        <v>238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247</v>
      </c>
      <c r="D40" s="16"/>
    </row>
    <row r="41" spans="2:17">
      <c r="B41" t="s">
        <v>335</v>
      </c>
      <c r="D41" s="16"/>
    </row>
    <row r="42" spans="2:17">
      <c r="B42" t="s">
        <v>336</v>
      </c>
      <c r="D42" s="16"/>
    </row>
    <row r="43" spans="2:17">
      <c r="B43" t="s">
        <v>337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1798</v>
      </c>
    </row>
    <row r="3" spans="2:59" s="1" customFormat="1">
      <c r="B3" s="2" t="s">
        <v>2</v>
      </c>
      <c r="C3" s="95" t="s">
        <v>1799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10.029999999999999</v>
      </c>
      <c r="J11" s="18"/>
      <c r="K11" s="18"/>
      <c r="L11" s="90">
        <v>4.5199999999999996</v>
      </c>
      <c r="M11" s="90">
        <v>537868.36</v>
      </c>
      <c r="N11" s="7"/>
      <c r="O11" s="90">
        <v>840.25783772128</v>
      </c>
      <c r="P11" s="90">
        <v>100</v>
      </c>
      <c r="Q11" s="90">
        <v>0.9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10.71</v>
      </c>
      <c r="L12" s="93">
        <v>4.3899999999999997</v>
      </c>
      <c r="M12" s="93">
        <v>503269.36</v>
      </c>
      <c r="O12" s="93">
        <v>709.95833587167999</v>
      </c>
      <c r="P12" s="93">
        <v>84.49</v>
      </c>
      <c r="Q12" s="93">
        <v>0.76</v>
      </c>
    </row>
    <row r="13" spans="2:59">
      <c r="B13" s="92" t="s">
        <v>1693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238</v>
      </c>
      <c r="D14" t="s">
        <v>238</v>
      </c>
      <c r="F14" t="s">
        <v>238</v>
      </c>
      <c r="I14" s="91">
        <v>0</v>
      </c>
      <c r="J14" t="s">
        <v>238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1694</v>
      </c>
      <c r="I15" s="93">
        <v>20.85</v>
      </c>
      <c r="L15" s="93">
        <v>3.43</v>
      </c>
      <c r="M15" s="93">
        <v>307271.46999999997</v>
      </c>
      <c r="O15" s="93">
        <v>314.18145528399998</v>
      </c>
      <c r="P15" s="93">
        <v>37.39</v>
      </c>
      <c r="Q15" s="93">
        <v>0.34</v>
      </c>
    </row>
    <row r="16" spans="2:59">
      <c r="B16" t="s">
        <v>1695</v>
      </c>
      <c r="C16" t="s">
        <v>1696</v>
      </c>
      <c r="D16" t="s">
        <v>1697</v>
      </c>
      <c r="E16" t="s">
        <v>704</v>
      </c>
      <c r="F16" t="s">
        <v>238</v>
      </c>
      <c r="G16" t="s">
        <v>1698</v>
      </c>
      <c r="H16" t="s">
        <v>239</v>
      </c>
      <c r="I16" s="91">
        <v>9.1999999999999993</v>
      </c>
      <c r="J16" t="s">
        <v>105</v>
      </c>
      <c r="K16" s="91">
        <v>2.14</v>
      </c>
      <c r="L16" s="91">
        <v>2.14</v>
      </c>
      <c r="M16" s="91">
        <v>37609.54</v>
      </c>
      <c r="N16" s="91">
        <v>105.66</v>
      </c>
      <c r="O16" s="91">
        <v>39.738239964000002</v>
      </c>
      <c r="P16" s="91">
        <v>4.7300000000000004</v>
      </c>
      <c r="Q16" s="91">
        <v>0.04</v>
      </c>
    </row>
    <row r="17" spans="2:17">
      <c r="B17" t="s">
        <v>1695</v>
      </c>
      <c r="C17" t="s">
        <v>1696</v>
      </c>
      <c r="D17" t="s">
        <v>1699</v>
      </c>
      <c r="E17" t="s">
        <v>704</v>
      </c>
      <c r="F17" t="s">
        <v>238</v>
      </c>
      <c r="G17" t="s">
        <v>1698</v>
      </c>
      <c r="H17" t="s">
        <v>239</v>
      </c>
      <c r="I17" s="91">
        <v>10.23</v>
      </c>
      <c r="J17" t="s">
        <v>105</v>
      </c>
      <c r="K17" s="91">
        <v>2.84</v>
      </c>
      <c r="L17" s="91">
        <v>2.84</v>
      </c>
      <c r="M17" s="91">
        <v>47463.4</v>
      </c>
      <c r="N17" s="91">
        <v>105.75</v>
      </c>
      <c r="O17" s="91">
        <v>50.192545500000001</v>
      </c>
      <c r="P17" s="91">
        <v>5.97</v>
      </c>
      <c r="Q17" s="91">
        <v>0.05</v>
      </c>
    </row>
    <row r="18" spans="2:17">
      <c r="B18" t="s">
        <v>1695</v>
      </c>
      <c r="C18" t="s">
        <v>1696</v>
      </c>
      <c r="D18" t="s">
        <v>1700</v>
      </c>
      <c r="E18" t="s">
        <v>704</v>
      </c>
      <c r="F18" t="s">
        <v>238</v>
      </c>
      <c r="G18" t="s">
        <v>1698</v>
      </c>
      <c r="H18" t="s">
        <v>239</v>
      </c>
      <c r="I18" s="91">
        <v>27.03</v>
      </c>
      <c r="J18" t="s">
        <v>105</v>
      </c>
      <c r="K18" s="91">
        <v>3.01</v>
      </c>
      <c r="L18" s="91">
        <v>3.82</v>
      </c>
      <c r="M18" s="91">
        <v>84187.42</v>
      </c>
      <c r="N18" s="91">
        <v>99.81</v>
      </c>
      <c r="O18" s="91">
        <v>84.027463901999994</v>
      </c>
      <c r="P18" s="91">
        <v>10</v>
      </c>
      <c r="Q18" s="91">
        <v>0.09</v>
      </c>
    </row>
    <row r="19" spans="2:17">
      <c r="B19" t="s">
        <v>1695</v>
      </c>
      <c r="C19" t="s">
        <v>1696</v>
      </c>
      <c r="D19" t="s">
        <v>1701</v>
      </c>
      <c r="E19" t="s">
        <v>704</v>
      </c>
      <c r="F19" t="s">
        <v>238</v>
      </c>
      <c r="G19" t="s">
        <v>1698</v>
      </c>
      <c r="H19" t="s">
        <v>239</v>
      </c>
      <c r="I19" s="91">
        <v>27.03</v>
      </c>
      <c r="J19" t="s">
        <v>105</v>
      </c>
      <c r="K19" s="91">
        <v>3.41</v>
      </c>
      <c r="L19" s="91">
        <v>3.73</v>
      </c>
      <c r="M19" s="91">
        <v>115567.18</v>
      </c>
      <c r="N19" s="91">
        <v>101.65</v>
      </c>
      <c r="O19" s="91">
        <v>117.47403847</v>
      </c>
      <c r="P19" s="91">
        <v>13.98</v>
      </c>
      <c r="Q19" s="91">
        <v>0.13</v>
      </c>
    </row>
    <row r="20" spans="2:17">
      <c r="B20" t="s">
        <v>1695</v>
      </c>
      <c r="C20" t="s">
        <v>1696</v>
      </c>
      <c r="D20" t="s">
        <v>1702</v>
      </c>
      <c r="E20" t="s">
        <v>704</v>
      </c>
      <c r="F20" t="s">
        <v>238</v>
      </c>
      <c r="G20" t="s">
        <v>1698</v>
      </c>
      <c r="H20" t="s">
        <v>239</v>
      </c>
      <c r="I20" s="91">
        <v>9.85</v>
      </c>
      <c r="J20" t="s">
        <v>105</v>
      </c>
      <c r="K20" s="91">
        <v>3.96</v>
      </c>
      <c r="L20" s="91">
        <v>3.96</v>
      </c>
      <c r="M20" s="91">
        <v>22443.93</v>
      </c>
      <c r="N20" s="91">
        <v>101.36</v>
      </c>
      <c r="O20" s="91">
        <v>22.749167448000001</v>
      </c>
      <c r="P20" s="91">
        <v>2.71</v>
      </c>
      <c r="Q20" s="91">
        <v>0.02</v>
      </c>
    </row>
    <row r="21" spans="2:17">
      <c r="B21" s="92" t="s">
        <v>1703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238</v>
      </c>
      <c r="D22" t="s">
        <v>238</v>
      </c>
      <c r="F22" t="s">
        <v>238</v>
      </c>
      <c r="I22" s="91">
        <v>0</v>
      </c>
      <c r="J22" t="s">
        <v>238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1704</v>
      </c>
      <c r="I23" s="93">
        <v>2.67</v>
      </c>
      <c r="L23" s="93">
        <v>5.15</v>
      </c>
      <c r="M23" s="93">
        <v>195997.89</v>
      </c>
      <c r="O23" s="93">
        <v>395.77688058768001</v>
      </c>
      <c r="P23" s="93">
        <v>47.1</v>
      </c>
      <c r="Q23" s="93">
        <v>0.42</v>
      </c>
    </row>
    <row r="24" spans="2:17">
      <c r="B24" t="s">
        <v>1705</v>
      </c>
      <c r="C24" t="s">
        <v>1696</v>
      </c>
      <c r="D24" t="s">
        <v>1706</v>
      </c>
      <c r="E24" t="s">
        <v>807</v>
      </c>
      <c r="F24" t="s">
        <v>424</v>
      </c>
      <c r="G24" t="s">
        <v>801</v>
      </c>
      <c r="H24" t="s">
        <v>228</v>
      </c>
      <c r="I24" s="91">
        <v>1.52</v>
      </c>
      <c r="J24" t="s">
        <v>109</v>
      </c>
      <c r="K24" s="91">
        <v>2.75</v>
      </c>
      <c r="L24" s="91">
        <v>4.24</v>
      </c>
      <c r="M24" s="91">
        <v>53624</v>
      </c>
      <c r="N24" s="91">
        <v>99.73</v>
      </c>
      <c r="O24" s="91">
        <v>200.4400985696</v>
      </c>
      <c r="P24" s="91">
        <v>23.85</v>
      </c>
      <c r="Q24" s="91">
        <v>0.21</v>
      </c>
    </row>
    <row r="25" spans="2:17">
      <c r="B25" t="s">
        <v>1707</v>
      </c>
      <c r="C25" t="s">
        <v>1696</v>
      </c>
      <c r="D25" t="s">
        <v>1708</v>
      </c>
      <c r="E25" t="s">
        <v>1709</v>
      </c>
      <c r="F25" t="s">
        <v>548</v>
      </c>
      <c r="G25" t="s">
        <v>1710</v>
      </c>
      <c r="H25" t="s">
        <v>228</v>
      </c>
      <c r="I25" s="91">
        <v>8.44</v>
      </c>
      <c r="J25" t="s">
        <v>105</v>
      </c>
      <c r="K25" s="91">
        <v>3.52</v>
      </c>
      <c r="L25" s="91">
        <v>5.0199999999999996</v>
      </c>
      <c r="M25" s="91">
        <v>14568.81</v>
      </c>
      <c r="N25" s="91">
        <v>88.76</v>
      </c>
      <c r="O25" s="91">
        <v>12.931275756</v>
      </c>
      <c r="P25" s="91">
        <v>1.54</v>
      </c>
      <c r="Q25" s="91">
        <v>0.01</v>
      </c>
    </row>
    <row r="26" spans="2:17">
      <c r="B26" t="s">
        <v>1707</v>
      </c>
      <c r="C26" t="s">
        <v>1696</v>
      </c>
      <c r="D26" t="s">
        <v>1711</v>
      </c>
      <c r="E26" t="s">
        <v>1709</v>
      </c>
      <c r="F26" t="s">
        <v>548</v>
      </c>
      <c r="G26" t="s">
        <v>1639</v>
      </c>
      <c r="H26" t="s">
        <v>228</v>
      </c>
      <c r="I26" s="91">
        <v>8.59</v>
      </c>
      <c r="J26" t="s">
        <v>105</v>
      </c>
      <c r="K26" s="91">
        <v>3.62</v>
      </c>
      <c r="L26" s="91">
        <v>4.4400000000000004</v>
      </c>
      <c r="M26" s="91">
        <v>3045.56</v>
      </c>
      <c r="N26" s="91">
        <v>88.38</v>
      </c>
      <c r="O26" s="91">
        <v>2.6916659279999999</v>
      </c>
      <c r="P26" s="91">
        <v>0.32</v>
      </c>
      <c r="Q26" s="91">
        <v>0</v>
      </c>
    </row>
    <row r="27" spans="2:17">
      <c r="B27" t="s">
        <v>1707</v>
      </c>
      <c r="C27" t="s">
        <v>1696</v>
      </c>
      <c r="D27" t="s">
        <v>1712</v>
      </c>
      <c r="E27" t="s">
        <v>1709</v>
      </c>
      <c r="F27" t="s">
        <v>548</v>
      </c>
      <c r="G27" t="s">
        <v>1713</v>
      </c>
      <c r="H27" t="s">
        <v>228</v>
      </c>
      <c r="I27" s="91">
        <v>10.32</v>
      </c>
      <c r="J27" t="s">
        <v>105</v>
      </c>
      <c r="K27" s="91">
        <v>0.04</v>
      </c>
      <c r="L27" s="91">
        <v>2.62</v>
      </c>
      <c r="M27" s="91">
        <v>3048.73</v>
      </c>
      <c r="N27" s="91">
        <v>93.11</v>
      </c>
      <c r="O27" s="91">
        <v>2.8386725030000002</v>
      </c>
      <c r="P27" s="91">
        <v>0.34</v>
      </c>
      <c r="Q27" s="91">
        <v>0</v>
      </c>
    </row>
    <row r="28" spans="2:17">
      <c r="B28" t="s">
        <v>1714</v>
      </c>
      <c r="C28" t="s">
        <v>1696</v>
      </c>
      <c r="D28" t="s">
        <v>1715</v>
      </c>
      <c r="E28" t="s">
        <v>1716</v>
      </c>
      <c r="F28" t="s">
        <v>673</v>
      </c>
      <c r="G28" t="s">
        <v>1717</v>
      </c>
      <c r="H28" t="s">
        <v>228</v>
      </c>
      <c r="I28" s="91">
        <v>2.64</v>
      </c>
      <c r="J28" t="s">
        <v>105</v>
      </c>
      <c r="K28" s="91">
        <v>3.88</v>
      </c>
      <c r="L28" s="91">
        <v>2.98</v>
      </c>
      <c r="M28" s="91">
        <v>4757.96</v>
      </c>
      <c r="N28" s="91">
        <v>102</v>
      </c>
      <c r="O28" s="91">
        <v>4.8531192000000001</v>
      </c>
      <c r="P28" s="91">
        <v>0.57999999999999996</v>
      </c>
      <c r="Q28" s="91">
        <v>0.01</v>
      </c>
    </row>
    <row r="29" spans="2:17">
      <c r="B29" t="s">
        <v>1714</v>
      </c>
      <c r="C29" t="s">
        <v>1696</v>
      </c>
      <c r="D29" t="s">
        <v>1718</v>
      </c>
      <c r="E29" t="s">
        <v>1716</v>
      </c>
      <c r="F29" t="s">
        <v>673</v>
      </c>
      <c r="G29" t="s">
        <v>1717</v>
      </c>
      <c r="H29" t="s">
        <v>228</v>
      </c>
      <c r="I29" s="91">
        <v>0.75</v>
      </c>
      <c r="J29" t="s">
        <v>105</v>
      </c>
      <c r="K29" s="91">
        <v>2.2999999999999998</v>
      </c>
      <c r="L29" s="91">
        <v>0.97</v>
      </c>
      <c r="M29" s="91">
        <v>4757.96</v>
      </c>
      <c r="N29" s="91">
        <v>104.68</v>
      </c>
      <c r="O29" s="91">
        <v>4.9806325280000001</v>
      </c>
      <c r="P29" s="91">
        <v>0.59</v>
      </c>
      <c r="Q29" s="91">
        <v>0.01</v>
      </c>
    </row>
    <row r="30" spans="2:17">
      <c r="B30" t="s">
        <v>1719</v>
      </c>
      <c r="C30" t="s">
        <v>1696</v>
      </c>
      <c r="D30" t="s">
        <v>1720</v>
      </c>
      <c r="E30" t="s">
        <v>1721</v>
      </c>
      <c r="F30" t="s">
        <v>673</v>
      </c>
      <c r="G30" t="s">
        <v>1722</v>
      </c>
      <c r="H30" t="s">
        <v>228</v>
      </c>
      <c r="I30" s="91">
        <v>1.81</v>
      </c>
      <c r="J30" t="s">
        <v>105</v>
      </c>
      <c r="K30" s="91">
        <v>2.4</v>
      </c>
      <c r="L30" s="91">
        <v>3.21</v>
      </c>
      <c r="M30" s="91">
        <v>21915.82</v>
      </c>
      <c r="N30" s="91">
        <v>99.31</v>
      </c>
      <c r="O30" s="91">
        <v>21.764600842</v>
      </c>
      <c r="P30" s="91">
        <v>2.59</v>
      </c>
      <c r="Q30" s="91">
        <v>0.02</v>
      </c>
    </row>
    <row r="31" spans="2:17">
      <c r="B31" t="s">
        <v>1719</v>
      </c>
      <c r="C31" t="s">
        <v>1696</v>
      </c>
      <c r="D31" t="s">
        <v>1723</v>
      </c>
      <c r="E31" t="s">
        <v>1721</v>
      </c>
      <c r="F31" t="s">
        <v>673</v>
      </c>
      <c r="G31" t="s">
        <v>1724</v>
      </c>
      <c r="H31" t="s">
        <v>228</v>
      </c>
      <c r="I31" s="91">
        <v>3.53</v>
      </c>
      <c r="J31" t="s">
        <v>105</v>
      </c>
      <c r="K31" s="91">
        <v>2.38</v>
      </c>
      <c r="L31" s="91">
        <v>3.16</v>
      </c>
      <c r="M31" s="91">
        <v>21915.82</v>
      </c>
      <c r="N31" s="91">
        <v>98.86</v>
      </c>
      <c r="O31" s="91">
        <v>21.665979652000001</v>
      </c>
      <c r="P31" s="91">
        <v>2.58</v>
      </c>
      <c r="Q31" s="91">
        <v>0.02</v>
      </c>
    </row>
    <row r="32" spans="2:17">
      <c r="B32" t="s">
        <v>1725</v>
      </c>
      <c r="C32" t="s">
        <v>1696</v>
      </c>
      <c r="D32" t="s">
        <v>1726</v>
      </c>
      <c r="E32" t="s">
        <v>1727</v>
      </c>
      <c r="F32" t="s">
        <v>673</v>
      </c>
      <c r="G32" t="s">
        <v>1728</v>
      </c>
      <c r="H32" t="s">
        <v>228</v>
      </c>
      <c r="I32" s="91">
        <v>1.97</v>
      </c>
      <c r="J32" t="s">
        <v>109</v>
      </c>
      <c r="K32" s="91">
        <v>8.32</v>
      </c>
      <c r="L32" s="91">
        <v>10.77</v>
      </c>
      <c r="M32" s="91">
        <v>1286.1199999999999</v>
      </c>
      <c r="N32" s="91">
        <v>99.83</v>
      </c>
      <c r="O32" s="91">
        <v>4.8121831178079999</v>
      </c>
      <c r="P32" s="91">
        <v>0.56999999999999995</v>
      </c>
      <c r="Q32" s="91">
        <v>0.01</v>
      </c>
    </row>
    <row r="33" spans="2:17">
      <c r="B33" t="s">
        <v>1729</v>
      </c>
      <c r="C33" t="s">
        <v>1696</v>
      </c>
      <c r="D33" t="s">
        <v>1730</v>
      </c>
      <c r="E33" t="s">
        <v>1731</v>
      </c>
      <c r="F33" t="s">
        <v>673</v>
      </c>
      <c r="G33" t="s">
        <v>1587</v>
      </c>
      <c r="H33" t="s">
        <v>228</v>
      </c>
      <c r="I33" s="91">
        <v>10.34</v>
      </c>
      <c r="J33" t="s">
        <v>105</v>
      </c>
      <c r="K33" s="91">
        <v>4.8</v>
      </c>
      <c r="L33" s="91">
        <v>4.78</v>
      </c>
      <c r="M33" s="91">
        <v>3957.71</v>
      </c>
      <c r="N33" s="91">
        <v>94.19</v>
      </c>
      <c r="O33" s="91">
        <v>3.7277670490000001</v>
      </c>
      <c r="P33" s="91">
        <v>0.44</v>
      </c>
      <c r="Q33" s="91">
        <v>0</v>
      </c>
    </row>
    <row r="34" spans="2:17">
      <c r="B34" t="s">
        <v>1729</v>
      </c>
      <c r="C34" t="s">
        <v>1696</v>
      </c>
      <c r="D34" t="s">
        <v>1732</v>
      </c>
      <c r="E34" t="s">
        <v>1731</v>
      </c>
      <c r="F34" t="s">
        <v>673</v>
      </c>
      <c r="G34" t="s">
        <v>1733</v>
      </c>
      <c r="H34" t="s">
        <v>228</v>
      </c>
      <c r="I34" s="91">
        <v>9.58</v>
      </c>
      <c r="J34" t="s">
        <v>105</v>
      </c>
      <c r="K34" s="91">
        <v>4.8</v>
      </c>
      <c r="L34" s="91">
        <v>4.92</v>
      </c>
      <c r="M34" s="91">
        <v>849.48</v>
      </c>
      <c r="N34" s="91">
        <v>91.28</v>
      </c>
      <c r="O34" s="91">
        <v>0.77540534400000005</v>
      </c>
      <c r="P34" s="91">
        <v>0.09</v>
      </c>
      <c r="Q34" s="91">
        <v>0</v>
      </c>
    </row>
    <row r="35" spans="2:17">
      <c r="B35" t="s">
        <v>1729</v>
      </c>
      <c r="C35" t="s">
        <v>1696</v>
      </c>
      <c r="D35" t="s">
        <v>1734</v>
      </c>
      <c r="E35" t="s">
        <v>1731</v>
      </c>
      <c r="F35" t="s">
        <v>673</v>
      </c>
      <c r="G35" t="s">
        <v>1735</v>
      </c>
      <c r="H35" t="s">
        <v>228</v>
      </c>
      <c r="I35" s="91">
        <v>8.5</v>
      </c>
      <c r="J35" t="s">
        <v>105</v>
      </c>
      <c r="K35" s="91">
        <v>4.8</v>
      </c>
      <c r="L35" s="91">
        <v>6.61</v>
      </c>
      <c r="M35" s="91">
        <v>1513.01</v>
      </c>
      <c r="N35" s="91">
        <v>85.85</v>
      </c>
      <c r="O35" s="91">
        <v>1.2989190850000001</v>
      </c>
      <c r="P35" s="91">
        <v>0.15</v>
      </c>
      <c r="Q35" s="91">
        <v>0</v>
      </c>
    </row>
    <row r="36" spans="2:17">
      <c r="B36" t="s">
        <v>1729</v>
      </c>
      <c r="C36" t="s">
        <v>1696</v>
      </c>
      <c r="D36" t="s">
        <v>1736</v>
      </c>
      <c r="E36" t="s">
        <v>1731</v>
      </c>
      <c r="F36" t="s">
        <v>673</v>
      </c>
      <c r="G36" t="s">
        <v>1737</v>
      </c>
      <c r="H36" t="s">
        <v>228</v>
      </c>
      <c r="I36" s="91">
        <v>9.09</v>
      </c>
      <c r="J36" t="s">
        <v>105</v>
      </c>
      <c r="K36" s="91">
        <v>3.79</v>
      </c>
      <c r="L36" s="91">
        <v>5.56</v>
      </c>
      <c r="M36" s="91">
        <v>977.06</v>
      </c>
      <c r="N36" s="91">
        <v>89.61</v>
      </c>
      <c r="O36" s="91">
        <v>0.87554346599999999</v>
      </c>
      <c r="P36" s="91">
        <v>0.1</v>
      </c>
      <c r="Q36" s="91">
        <v>0</v>
      </c>
    </row>
    <row r="37" spans="2:17">
      <c r="B37" t="s">
        <v>1729</v>
      </c>
      <c r="C37" t="s">
        <v>1696</v>
      </c>
      <c r="D37" t="s">
        <v>1738</v>
      </c>
      <c r="E37" t="s">
        <v>1731</v>
      </c>
      <c r="F37" t="s">
        <v>673</v>
      </c>
      <c r="G37" t="s">
        <v>1739</v>
      </c>
      <c r="H37" t="s">
        <v>228</v>
      </c>
      <c r="I37" s="91">
        <v>9.44</v>
      </c>
      <c r="J37" t="s">
        <v>105</v>
      </c>
      <c r="K37" s="91">
        <v>3.79</v>
      </c>
      <c r="L37" s="91">
        <v>4.45</v>
      </c>
      <c r="M37" s="91">
        <v>1294.98</v>
      </c>
      <c r="N37" s="91">
        <v>90.3</v>
      </c>
      <c r="O37" s="91">
        <v>1.16936694</v>
      </c>
      <c r="P37" s="91">
        <v>0.14000000000000001</v>
      </c>
      <c r="Q37" s="91">
        <v>0</v>
      </c>
    </row>
    <row r="38" spans="2:17">
      <c r="B38" t="s">
        <v>1729</v>
      </c>
      <c r="C38" t="s">
        <v>1696</v>
      </c>
      <c r="D38" t="s">
        <v>1740</v>
      </c>
      <c r="E38" t="s">
        <v>1731</v>
      </c>
      <c r="F38" t="s">
        <v>673</v>
      </c>
      <c r="G38" t="s">
        <v>1741</v>
      </c>
      <c r="H38" t="s">
        <v>228</v>
      </c>
      <c r="I38" s="91">
        <v>9.3000000000000007</v>
      </c>
      <c r="J38" t="s">
        <v>105</v>
      </c>
      <c r="K38" s="91">
        <v>3.97</v>
      </c>
      <c r="L38" s="91">
        <v>5.0199999999999996</v>
      </c>
      <c r="M38" s="91">
        <v>2592.14</v>
      </c>
      <c r="N38" s="91">
        <v>88.32</v>
      </c>
      <c r="O38" s="91">
        <v>2.2893780480000001</v>
      </c>
      <c r="P38" s="91">
        <v>0.27</v>
      </c>
      <c r="Q38" s="91">
        <v>0</v>
      </c>
    </row>
    <row r="39" spans="2:17">
      <c r="B39" t="s">
        <v>1742</v>
      </c>
      <c r="C39" t="s">
        <v>1696</v>
      </c>
      <c r="D39" t="s">
        <v>1743</v>
      </c>
      <c r="E39" t="s">
        <v>1744</v>
      </c>
      <c r="F39" t="s">
        <v>731</v>
      </c>
      <c r="G39" t="s">
        <v>1745</v>
      </c>
      <c r="H39" t="s">
        <v>228</v>
      </c>
      <c r="I39" s="91">
        <v>3.74</v>
      </c>
      <c r="J39" t="s">
        <v>105</v>
      </c>
      <c r="K39" s="91">
        <v>2.61</v>
      </c>
      <c r="L39" s="91">
        <v>4.1399999999999997</v>
      </c>
      <c r="M39" s="91">
        <v>4927.6499999999996</v>
      </c>
      <c r="N39" s="91">
        <v>95.74</v>
      </c>
      <c r="O39" s="91">
        <v>4.71773211</v>
      </c>
      <c r="P39" s="91">
        <v>0.56000000000000005</v>
      </c>
      <c r="Q39" s="91">
        <v>0.01</v>
      </c>
    </row>
    <row r="40" spans="2:17">
      <c r="B40" t="s">
        <v>1742</v>
      </c>
      <c r="C40" t="s">
        <v>1696</v>
      </c>
      <c r="D40" t="s">
        <v>1746</v>
      </c>
      <c r="E40" t="s">
        <v>1744</v>
      </c>
      <c r="F40" t="s">
        <v>731</v>
      </c>
      <c r="G40" t="s">
        <v>1747</v>
      </c>
      <c r="H40" t="s">
        <v>228</v>
      </c>
      <c r="I40" s="91">
        <v>3.75</v>
      </c>
      <c r="J40" t="s">
        <v>105</v>
      </c>
      <c r="K40" s="91">
        <v>2.61</v>
      </c>
      <c r="L40" s="91">
        <v>3.91</v>
      </c>
      <c r="M40" s="91">
        <v>6898.91</v>
      </c>
      <c r="N40" s="91">
        <v>96.42</v>
      </c>
      <c r="O40" s="91">
        <v>6.651929022</v>
      </c>
      <c r="P40" s="91">
        <v>0.79</v>
      </c>
      <c r="Q40" s="91">
        <v>0.01</v>
      </c>
    </row>
    <row r="41" spans="2:17">
      <c r="B41" t="s">
        <v>1748</v>
      </c>
      <c r="C41" t="s">
        <v>1696</v>
      </c>
      <c r="D41" t="s">
        <v>1749</v>
      </c>
      <c r="E41" t="s">
        <v>1750</v>
      </c>
      <c r="F41" t="s">
        <v>1751</v>
      </c>
      <c r="G41" t="s">
        <v>1752</v>
      </c>
      <c r="H41" t="s">
        <v>1753</v>
      </c>
      <c r="I41" s="91">
        <v>3.47</v>
      </c>
      <c r="J41" t="s">
        <v>105</v>
      </c>
      <c r="K41" s="91">
        <v>2.76</v>
      </c>
      <c r="L41" s="91">
        <v>2.59</v>
      </c>
      <c r="M41" s="91">
        <v>4552.03</v>
      </c>
      <c r="N41" s="91">
        <v>96.65</v>
      </c>
      <c r="O41" s="91">
        <v>4.3995369950000001</v>
      </c>
      <c r="P41" s="91">
        <v>0.52</v>
      </c>
      <c r="Q41" s="91">
        <v>0</v>
      </c>
    </row>
    <row r="42" spans="2:17">
      <c r="B42" t="s">
        <v>1748</v>
      </c>
      <c r="C42" t="s">
        <v>1696</v>
      </c>
      <c r="D42" t="s">
        <v>1754</v>
      </c>
      <c r="E42" t="s">
        <v>1750</v>
      </c>
      <c r="F42" t="s">
        <v>731</v>
      </c>
      <c r="G42" t="s">
        <v>1752</v>
      </c>
      <c r="H42" t="s">
        <v>228</v>
      </c>
      <c r="I42" s="91">
        <v>3.5</v>
      </c>
      <c r="J42" t="s">
        <v>105</v>
      </c>
      <c r="K42" s="91">
        <v>2.2999999999999998</v>
      </c>
      <c r="L42" s="91">
        <v>2.13</v>
      </c>
      <c r="M42" s="91">
        <v>1950.88</v>
      </c>
      <c r="N42" s="91">
        <v>98.67</v>
      </c>
      <c r="O42" s="91">
        <v>1.9249332960000001</v>
      </c>
      <c r="P42" s="91">
        <v>0.23</v>
      </c>
      <c r="Q42" s="91">
        <v>0</v>
      </c>
    </row>
    <row r="43" spans="2:17">
      <c r="B43" t="s">
        <v>1755</v>
      </c>
      <c r="C43" t="s">
        <v>1696</v>
      </c>
      <c r="D43" t="s">
        <v>1756</v>
      </c>
      <c r="E43" t="s">
        <v>1757</v>
      </c>
      <c r="F43" t="s">
        <v>731</v>
      </c>
      <c r="G43" t="s">
        <v>713</v>
      </c>
      <c r="H43" t="s">
        <v>228</v>
      </c>
      <c r="I43" s="91">
        <v>8.14</v>
      </c>
      <c r="J43" t="s">
        <v>105</v>
      </c>
      <c r="K43" s="91">
        <v>2.82</v>
      </c>
      <c r="L43" s="91">
        <v>4.75</v>
      </c>
      <c r="M43" s="91">
        <v>4655.6899999999996</v>
      </c>
      <c r="N43" s="91">
        <v>87.75</v>
      </c>
      <c r="O43" s="91">
        <v>4.0853679749999996</v>
      </c>
      <c r="P43" s="91">
        <v>0.49</v>
      </c>
      <c r="Q43" s="91">
        <v>0</v>
      </c>
    </row>
    <row r="44" spans="2:17">
      <c r="B44" t="s">
        <v>1755</v>
      </c>
      <c r="C44" t="s">
        <v>1696</v>
      </c>
      <c r="D44" t="s">
        <v>1758</v>
      </c>
      <c r="E44" t="s">
        <v>1757</v>
      </c>
      <c r="F44" t="s">
        <v>731</v>
      </c>
      <c r="G44" t="s">
        <v>713</v>
      </c>
      <c r="H44" t="s">
        <v>228</v>
      </c>
      <c r="I44" s="91">
        <v>8.14</v>
      </c>
      <c r="J44" t="s">
        <v>105</v>
      </c>
      <c r="K44" s="91">
        <v>2.82</v>
      </c>
      <c r="L44" s="91">
        <v>4.75</v>
      </c>
      <c r="M44" s="91">
        <v>140.19999999999999</v>
      </c>
      <c r="N44" s="91">
        <v>99.91</v>
      </c>
      <c r="O44" s="91">
        <v>0.14007381999999999</v>
      </c>
      <c r="P44" s="91">
        <v>0.02</v>
      </c>
      <c r="Q44" s="91">
        <v>0</v>
      </c>
    </row>
    <row r="45" spans="2:17">
      <c r="B45" t="s">
        <v>1755</v>
      </c>
      <c r="C45" t="s">
        <v>1696</v>
      </c>
      <c r="D45" t="s">
        <v>1759</v>
      </c>
      <c r="E45" t="s">
        <v>1757</v>
      </c>
      <c r="F45" t="s">
        <v>731</v>
      </c>
      <c r="G45" t="s">
        <v>1760</v>
      </c>
      <c r="H45" t="s">
        <v>228</v>
      </c>
      <c r="I45" s="91">
        <v>9.1199999999999992</v>
      </c>
      <c r="J45" t="s">
        <v>105</v>
      </c>
      <c r="K45" s="91">
        <v>2.98</v>
      </c>
      <c r="L45" s="91">
        <v>3.09</v>
      </c>
      <c r="M45" s="91">
        <v>741.38</v>
      </c>
      <c r="N45" s="91">
        <v>91.8</v>
      </c>
      <c r="O45" s="91">
        <v>0.68058684000000003</v>
      </c>
      <c r="P45" s="91">
        <v>0.08</v>
      </c>
      <c r="Q45" s="91">
        <v>0</v>
      </c>
    </row>
    <row r="46" spans="2:17">
      <c r="B46" t="s">
        <v>1755</v>
      </c>
      <c r="C46" t="s">
        <v>1696</v>
      </c>
      <c r="D46" t="s">
        <v>1761</v>
      </c>
      <c r="E46" t="s">
        <v>1757</v>
      </c>
      <c r="F46" t="s">
        <v>731</v>
      </c>
      <c r="G46" t="s">
        <v>1760</v>
      </c>
      <c r="H46" t="s">
        <v>228</v>
      </c>
      <c r="I46" s="91">
        <v>9.35</v>
      </c>
      <c r="J46" t="s">
        <v>105</v>
      </c>
      <c r="K46" s="91">
        <v>2.6</v>
      </c>
      <c r="L46" s="91">
        <v>2.62</v>
      </c>
      <c r="M46" s="91">
        <v>34</v>
      </c>
      <c r="N46" s="91">
        <v>100.37</v>
      </c>
      <c r="O46" s="91">
        <v>3.4125799999999998E-2</v>
      </c>
      <c r="P46" s="91">
        <v>0</v>
      </c>
      <c r="Q46" s="91">
        <v>0</v>
      </c>
    </row>
    <row r="47" spans="2:17">
      <c r="B47" t="s">
        <v>1755</v>
      </c>
      <c r="C47" t="s">
        <v>1696</v>
      </c>
      <c r="D47" t="s">
        <v>1762</v>
      </c>
      <c r="E47" t="s">
        <v>1757</v>
      </c>
      <c r="F47" t="s">
        <v>731</v>
      </c>
      <c r="G47" t="s">
        <v>1763</v>
      </c>
      <c r="H47" t="s">
        <v>228</v>
      </c>
      <c r="I47" s="91">
        <v>8.26</v>
      </c>
      <c r="J47" t="s">
        <v>105</v>
      </c>
      <c r="K47" s="91">
        <v>2.5</v>
      </c>
      <c r="L47" s="91">
        <v>4.49</v>
      </c>
      <c r="M47" s="91">
        <v>867.06</v>
      </c>
      <c r="N47" s="91">
        <v>92.05</v>
      </c>
      <c r="O47" s="91">
        <v>0.79812872999999995</v>
      </c>
      <c r="P47" s="91">
        <v>0.09</v>
      </c>
      <c r="Q47" s="91">
        <v>0</v>
      </c>
    </row>
    <row r="48" spans="2:17">
      <c r="B48" t="s">
        <v>1755</v>
      </c>
      <c r="C48" t="s">
        <v>1696</v>
      </c>
      <c r="D48" t="s">
        <v>1764</v>
      </c>
      <c r="E48" t="s">
        <v>1757</v>
      </c>
      <c r="F48" t="s">
        <v>731</v>
      </c>
      <c r="G48" t="s">
        <v>1763</v>
      </c>
      <c r="H48" t="s">
        <v>228</v>
      </c>
      <c r="I48" s="91">
        <v>9.52</v>
      </c>
      <c r="J48" t="s">
        <v>105</v>
      </c>
      <c r="K48" s="91">
        <v>2.6</v>
      </c>
      <c r="L48" s="91">
        <v>2.14</v>
      </c>
      <c r="M48" s="91">
        <v>146.94</v>
      </c>
      <c r="N48" s="91">
        <v>99.85</v>
      </c>
      <c r="O48" s="91">
        <v>0.14671959000000001</v>
      </c>
      <c r="P48" s="91">
        <v>0.02</v>
      </c>
      <c r="Q48" s="91">
        <v>0</v>
      </c>
    </row>
    <row r="49" spans="2:17">
      <c r="B49" t="s">
        <v>1755</v>
      </c>
      <c r="C49" t="s">
        <v>1696</v>
      </c>
      <c r="D49" t="s">
        <v>1765</v>
      </c>
      <c r="E49" t="s">
        <v>1757</v>
      </c>
      <c r="F49" t="s">
        <v>731</v>
      </c>
      <c r="G49" t="s">
        <v>1766</v>
      </c>
      <c r="H49" t="s">
        <v>228</v>
      </c>
      <c r="I49" s="91">
        <v>8.76</v>
      </c>
      <c r="J49" t="s">
        <v>105</v>
      </c>
      <c r="K49" s="91">
        <v>2.5</v>
      </c>
      <c r="L49" s="91">
        <v>3.41</v>
      </c>
      <c r="M49" s="91">
        <v>5536.34</v>
      </c>
      <c r="N49" s="91">
        <v>93.56</v>
      </c>
      <c r="O49" s="91">
        <v>5.1797997039999997</v>
      </c>
      <c r="P49" s="91">
        <v>0.62</v>
      </c>
      <c r="Q49" s="91">
        <v>0.01</v>
      </c>
    </row>
    <row r="50" spans="2:17">
      <c r="B50" t="s">
        <v>1755</v>
      </c>
      <c r="C50" t="s">
        <v>1696</v>
      </c>
      <c r="D50" t="s">
        <v>1767</v>
      </c>
      <c r="E50" t="s">
        <v>1757</v>
      </c>
      <c r="F50" t="s">
        <v>731</v>
      </c>
      <c r="G50" t="s">
        <v>1722</v>
      </c>
      <c r="H50" t="s">
        <v>228</v>
      </c>
      <c r="I50" s="91">
        <v>8.32</v>
      </c>
      <c r="J50" t="s">
        <v>105</v>
      </c>
      <c r="K50" s="91">
        <v>3.05</v>
      </c>
      <c r="L50" s="91">
        <v>4.33</v>
      </c>
      <c r="M50" s="91">
        <v>4853.68</v>
      </c>
      <c r="N50" s="91">
        <v>93.37</v>
      </c>
      <c r="O50" s="91">
        <v>4.5318810159999998</v>
      </c>
      <c r="P50" s="91">
        <v>0.54</v>
      </c>
      <c r="Q50" s="91">
        <v>0</v>
      </c>
    </row>
    <row r="51" spans="2:17">
      <c r="B51" t="s">
        <v>1755</v>
      </c>
      <c r="C51" t="s">
        <v>1696</v>
      </c>
      <c r="D51" t="s">
        <v>1768</v>
      </c>
      <c r="E51" t="s">
        <v>1757</v>
      </c>
      <c r="F51" t="s">
        <v>731</v>
      </c>
      <c r="G51" t="s">
        <v>1722</v>
      </c>
      <c r="H51" t="s">
        <v>228</v>
      </c>
      <c r="I51" s="91">
        <v>8.81</v>
      </c>
      <c r="J51" t="s">
        <v>105</v>
      </c>
      <c r="K51" s="91">
        <v>2.6</v>
      </c>
      <c r="L51" s="91">
        <v>2.95</v>
      </c>
      <c r="M51" s="91">
        <v>651.53</v>
      </c>
      <c r="N51" s="91">
        <v>100.07</v>
      </c>
      <c r="O51" s="91">
        <v>0.65198607099999994</v>
      </c>
      <c r="P51" s="91">
        <v>0.08</v>
      </c>
      <c r="Q51" s="91">
        <v>0</v>
      </c>
    </row>
    <row r="52" spans="2:17">
      <c r="B52" t="s">
        <v>1725</v>
      </c>
      <c r="C52" t="s">
        <v>1696</v>
      </c>
      <c r="D52" t="s">
        <v>1769</v>
      </c>
      <c r="E52" t="s">
        <v>1727</v>
      </c>
      <c r="F52" t="s">
        <v>731</v>
      </c>
      <c r="G52" t="s">
        <v>1770</v>
      </c>
      <c r="H52" t="s">
        <v>228</v>
      </c>
      <c r="I52" s="91">
        <v>1.99</v>
      </c>
      <c r="J52" t="s">
        <v>109</v>
      </c>
      <c r="K52" s="91">
        <v>8.32</v>
      </c>
      <c r="L52" s="91">
        <v>7.68</v>
      </c>
      <c r="M52" s="91">
        <v>6138.27</v>
      </c>
      <c r="N52" s="91">
        <v>99.83</v>
      </c>
      <c r="O52" s="91">
        <v>22.967125358868</v>
      </c>
      <c r="P52" s="91">
        <v>2.73</v>
      </c>
      <c r="Q52" s="91">
        <v>0.02</v>
      </c>
    </row>
    <row r="53" spans="2:17">
      <c r="B53" t="s">
        <v>1725</v>
      </c>
      <c r="C53" t="s">
        <v>1696</v>
      </c>
      <c r="D53" t="s">
        <v>1771</v>
      </c>
      <c r="E53" t="s">
        <v>1727</v>
      </c>
      <c r="F53" t="s">
        <v>731</v>
      </c>
      <c r="G53" t="s">
        <v>1772</v>
      </c>
      <c r="H53" t="s">
        <v>228</v>
      </c>
      <c r="I53" s="91">
        <v>1.97</v>
      </c>
      <c r="J53" t="s">
        <v>109</v>
      </c>
      <c r="K53" s="91">
        <v>8.32</v>
      </c>
      <c r="L53" s="91">
        <v>10.91</v>
      </c>
      <c r="M53" s="91">
        <v>12118.35</v>
      </c>
      <c r="N53" s="91">
        <v>100.11</v>
      </c>
      <c r="O53" s="91">
        <v>45.469537333380003</v>
      </c>
      <c r="P53" s="91">
        <v>5.41</v>
      </c>
      <c r="Q53" s="91">
        <v>0.05</v>
      </c>
    </row>
    <row r="54" spans="2:17">
      <c r="B54" t="s">
        <v>1725</v>
      </c>
      <c r="C54" t="s">
        <v>1696</v>
      </c>
      <c r="D54" t="s">
        <v>1773</v>
      </c>
      <c r="E54" t="s">
        <v>1727</v>
      </c>
      <c r="F54" t="s">
        <v>731</v>
      </c>
      <c r="G54" t="s">
        <v>1774</v>
      </c>
      <c r="H54" t="s">
        <v>228</v>
      </c>
      <c r="I54" s="91">
        <v>2.02</v>
      </c>
      <c r="J54" t="s">
        <v>109</v>
      </c>
      <c r="K54" s="91">
        <v>8.32</v>
      </c>
      <c r="L54" s="91">
        <v>7.55</v>
      </c>
      <c r="M54" s="91">
        <v>901.18</v>
      </c>
      <c r="N54" s="91">
        <v>99.55</v>
      </c>
      <c r="O54" s="91">
        <v>3.3624233381200002</v>
      </c>
      <c r="P54" s="91">
        <v>0.4</v>
      </c>
      <c r="Q54" s="91">
        <v>0</v>
      </c>
    </row>
    <row r="55" spans="2:17">
      <c r="B55" t="s">
        <v>1725</v>
      </c>
      <c r="C55" t="s">
        <v>1696</v>
      </c>
      <c r="D55" t="s">
        <v>1775</v>
      </c>
      <c r="E55" t="s">
        <v>1727</v>
      </c>
      <c r="F55" t="s">
        <v>731</v>
      </c>
      <c r="G55" t="s">
        <v>1776</v>
      </c>
      <c r="H55" t="s">
        <v>228</v>
      </c>
      <c r="I55" s="91">
        <v>2.0099999999999998</v>
      </c>
      <c r="J55" t="s">
        <v>109</v>
      </c>
      <c r="K55" s="91">
        <v>8.32</v>
      </c>
      <c r="L55" s="91">
        <v>6.47</v>
      </c>
      <c r="M55" s="91">
        <v>778.64</v>
      </c>
      <c r="N55" s="91">
        <v>100.07</v>
      </c>
      <c r="O55" s="91">
        <v>2.9203855599040001</v>
      </c>
      <c r="P55" s="91">
        <v>0.35</v>
      </c>
      <c r="Q55" s="91">
        <v>0</v>
      </c>
    </row>
    <row r="56" spans="2:17">
      <c r="B56" s="92" t="s">
        <v>1777</v>
      </c>
      <c r="I56" s="93">
        <v>0</v>
      </c>
      <c r="L56" s="93">
        <v>0</v>
      </c>
      <c r="M56" s="93">
        <v>0</v>
      </c>
      <c r="O56" s="93">
        <v>0</v>
      </c>
      <c r="P56" s="93">
        <v>0</v>
      </c>
      <c r="Q56" s="93">
        <v>0</v>
      </c>
    </row>
    <row r="57" spans="2:17">
      <c r="B57" t="s">
        <v>238</v>
      </c>
      <c r="D57" t="s">
        <v>238</v>
      </c>
      <c r="F57" t="s">
        <v>238</v>
      </c>
      <c r="I57" s="91">
        <v>0</v>
      </c>
      <c r="J57" t="s">
        <v>238</v>
      </c>
      <c r="K57" s="91">
        <v>0</v>
      </c>
      <c r="L57" s="91">
        <v>0</v>
      </c>
      <c r="M57" s="91">
        <v>0</v>
      </c>
      <c r="N57" s="91">
        <v>0</v>
      </c>
      <c r="O57" s="91">
        <v>0</v>
      </c>
      <c r="P57" s="91">
        <v>0</v>
      </c>
      <c r="Q57" s="91">
        <v>0</v>
      </c>
    </row>
    <row r="58" spans="2:17">
      <c r="B58" s="92" t="s">
        <v>1778</v>
      </c>
      <c r="I58" s="93">
        <v>0</v>
      </c>
      <c r="L58" s="93">
        <v>0</v>
      </c>
      <c r="M58" s="93">
        <v>0</v>
      </c>
      <c r="O58" s="93">
        <v>0</v>
      </c>
      <c r="P58" s="93">
        <v>0</v>
      </c>
      <c r="Q58" s="93">
        <v>0</v>
      </c>
    </row>
    <row r="59" spans="2:17">
      <c r="B59" s="92" t="s">
        <v>1779</v>
      </c>
      <c r="I59" s="93">
        <v>0</v>
      </c>
      <c r="L59" s="93">
        <v>0</v>
      </c>
      <c r="M59" s="93">
        <v>0</v>
      </c>
      <c r="O59" s="93">
        <v>0</v>
      </c>
      <c r="P59" s="93">
        <v>0</v>
      </c>
      <c r="Q59" s="93">
        <v>0</v>
      </c>
    </row>
    <row r="60" spans="2:17">
      <c r="B60" t="s">
        <v>238</v>
      </c>
      <c r="D60" t="s">
        <v>238</v>
      </c>
      <c r="F60" t="s">
        <v>238</v>
      </c>
      <c r="I60" s="91">
        <v>0</v>
      </c>
      <c r="J60" t="s">
        <v>238</v>
      </c>
      <c r="K60" s="91">
        <v>0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</row>
    <row r="61" spans="2:17">
      <c r="B61" s="92" t="s">
        <v>1780</v>
      </c>
      <c r="I61" s="93">
        <v>0</v>
      </c>
      <c r="L61" s="93">
        <v>0</v>
      </c>
      <c r="M61" s="93">
        <v>0</v>
      </c>
      <c r="O61" s="93">
        <v>0</v>
      </c>
      <c r="P61" s="93">
        <v>0</v>
      </c>
      <c r="Q61" s="93">
        <v>0</v>
      </c>
    </row>
    <row r="62" spans="2:17">
      <c r="B62" t="s">
        <v>238</v>
      </c>
      <c r="D62" t="s">
        <v>238</v>
      </c>
      <c r="F62" t="s">
        <v>238</v>
      </c>
      <c r="I62" s="91">
        <v>0</v>
      </c>
      <c r="J62" t="s">
        <v>238</v>
      </c>
      <c r="K62" s="91">
        <v>0</v>
      </c>
      <c r="L62" s="91">
        <v>0</v>
      </c>
      <c r="M62" s="91">
        <v>0</v>
      </c>
      <c r="N62" s="91">
        <v>0</v>
      </c>
      <c r="O62" s="91">
        <v>0</v>
      </c>
      <c r="P62" s="91">
        <v>0</v>
      </c>
      <c r="Q62" s="91">
        <v>0</v>
      </c>
    </row>
    <row r="63" spans="2:17">
      <c r="B63" s="92" t="s">
        <v>1781</v>
      </c>
      <c r="I63" s="93">
        <v>0</v>
      </c>
      <c r="L63" s="93">
        <v>0</v>
      </c>
      <c r="M63" s="93">
        <v>0</v>
      </c>
      <c r="O63" s="93">
        <v>0</v>
      </c>
      <c r="P63" s="93">
        <v>0</v>
      </c>
      <c r="Q63" s="93">
        <v>0</v>
      </c>
    </row>
    <row r="64" spans="2:17">
      <c r="B64" t="s">
        <v>238</v>
      </c>
      <c r="D64" t="s">
        <v>238</v>
      </c>
      <c r="F64" t="s">
        <v>238</v>
      </c>
      <c r="I64" s="91">
        <v>0</v>
      </c>
      <c r="J64" t="s">
        <v>238</v>
      </c>
      <c r="K64" s="91">
        <v>0</v>
      </c>
      <c r="L64" s="91">
        <v>0</v>
      </c>
      <c r="M64" s="91">
        <v>0</v>
      </c>
      <c r="N64" s="91">
        <v>0</v>
      </c>
      <c r="O64" s="91">
        <v>0</v>
      </c>
      <c r="P64" s="91">
        <v>0</v>
      </c>
      <c r="Q64" s="91">
        <v>0</v>
      </c>
    </row>
    <row r="65" spans="2:17">
      <c r="B65" s="92" t="s">
        <v>1782</v>
      </c>
      <c r="I65" s="93">
        <v>0</v>
      </c>
      <c r="L65" s="93">
        <v>0</v>
      </c>
      <c r="M65" s="93">
        <v>0</v>
      </c>
      <c r="O65" s="93">
        <v>0</v>
      </c>
      <c r="P65" s="93">
        <v>0</v>
      </c>
      <c r="Q65" s="93">
        <v>0</v>
      </c>
    </row>
    <row r="66" spans="2:17">
      <c r="B66" t="s">
        <v>238</v>
      </c>
      <c r="D66" t="s">
        <v>238</v>
      </c>
      <c r="F66" t="s">
        <v>238</v>
      </c>
      <c r="I66" s="91">
        <v>0</v>
      </c>
      <c r="J66" t="s">
        <v>238</v>
      </c>
      <c r="K66" s="91">
        <v>0</v>
      </c>
      <c r="L66" s="91">
        <v>0</v>
      </c>
      <c r="M66" s="91">
        <v>0</v>
      </c>
      <c r="N66" s="91">
        <v>0</v>
      </c>
      <c r="O66" s="91">
        <v>0</v>
      </c>
      <c r="P66" s="91">
        <v>0</v>
      </c>
      <c r="Q66" s="91">
        <v>0</v>
      </c>
    </row>
    <row r="67" spans="2:17">
      <c r="B67" s="92" t="s">
        <v>245</v>
      </c>
      <c r="I67" s="93">
        <v>6.3</v>
      </c>
      <c r="L67" s="93">
        <v>5.24</v>
      </c>
      <c r="M67" s="93">
        <v>34599</v>
      </c>
      <c r="O67" s="93">
        <v>130.29950184960001</v>
      </c>
      <c r="P67" s="93">
        <v>15.51</v>
      </c>
      <c r="Q67" s="93">
        <v>0.14000000000000001</v>
      </c>
    </row>
    <row r="68" spans="2:17">
      <c r="B68" s="92" t="s">
        <v>1783</v>
      </c>
      <c r="I68" s="93">
        <v>0</v>
      </c>
      <c r="L68" s="93">
        <v>0</v>
      </c>
      <c r="M68" s="93">
        <v>0</v>
      </c>
      <c r="O68" s="93">
        <v>0</v>
      </c>
      <c r="P68" s="93">
        <v>0</v>
      </c>
      <c r="Q68" s="93">
        <v>0</v>
      </c>
    </row>
    <row r="69" spans="2:17">
      <c r="B69" t="s">
        <v>238</v>
      </c>
      <c r="D69" t="s">
        <v>238</v>
      </c>
      <c r="F69" t="s">
        <v>238</v>
      </c>
      <c r="I69" s="91">
        <v>0</v>
      </c>
      <c r="J69" t="s">
        <v>238</v>
      </c>
      <c r="K69" s="91">
        <v>0</v>
      </c>
      <c r="L69" s="91">
        <v>0</v>
      </c>
      <c r="M69" s="91">
        <v>0</v>
      </c>
      <c r="N69" s="91">
        <v>0</v>
      </c>
      <c r="O69" s="91">
        <v>0</v>
      </c>
      <c r="P69" s="91">
        <v>0</v>
      </c>
      <c r="Q69" s="91">
        <v>0</v>
      </c>
    </row>
    <row r="70" spans="2:17">
      <c r="B70" s="92" t="s">
        <v>1703</v>
      </c>
      <c r="I70" s="93">
        <v>0</v>
      </c>
      <c r="L70" s="93">
        <v>0</v>
      </c>
      <c r="M70" s="93">
        <v>0</v>
      </c>
      <c r="O70" s="93">
        <v>0</v>
      </c>
      <c r="P70" s="93">
        <v>0</v>
      </c>
      <c r="Q70" s="93">
        <v>0</v>
      </c>
    </row>
    <row r="71" spans="2:17">
      <c r="B71" t="s">
        <v>238</v>
      </c>
      <c r="D71" t="s">
        <v>238</v>
      </c>
      <c r="F71" t="s">
        <v>238</v>
      </c>
      <c r="I71" s="91">
        <v>0</v>
      </c>
      <c r="J71" t="s">
        <v>238</v>
      </c>
      <c r="K71" s="91">
        <v>0</v>
      </c>
      <c r="L71" s="91">
        <v>0</v>
      </c>
      <c r="M71" s="91">
        <v>0</v>
      </c>
      <c r="N71" s="91">
        <v>0</v>
      </c>
      <c r="O71" s="91">
        <v>0</v>
      </c>
      <c r="P71" s="91">
        <v>0</v>
      </c>
      <c r="Q71" s="91">
        <v>0</v>
      </c>
    </row>
    <row r="72" spans="2:17">
      <c r="B72" s="92" t="s">
        <v>1704</v>
      </c>
      <c r="I72" s="93">
        <v>6.3</v>
      </c>
      <c r="L72" s="93">
        <v>5.24</v>
      </c>
      <c r="M72" s="93">
        <v>34599</v>
      </c>
      <c r="O72" s="93">
        <v>130.29950184960001</v>
      </c>
      <c r="P72" s="93">
        <v>15.51</v>
      </c>
      <c r="Q72" s="93">
        <v>0.14000000000000001</v>
      </c>
    </row>
    <row r="73" spans="2:17">
      <c r="B73" t="s">
        <v>1784</v>
      </c>
      <c r="C73" t="s">
        <v>1696</v>
      </c>
      <c r="D73" t="s">
        <v>1785</v>
      </c>
      <c r="E73" t="s">
        <v>1786</v>
      </c>
      <c r="F73" t="s">
        <v>548</v>
      </c>
      <c r="G73" t="s">
        <v>1787</v>
      </c>
      <c r="H73" t="s">
        <v>228</v>
      </c>
      <c r="I73" s="91">
        <v>6.3</v>
      </c>
      <c r="J73" t="s">
        <v>109</v>
      </c>
      <c r="K73" s="91">
        <v>4.8</v>
      </c>
      <c r="L73" s="91">
        <v>5.24</v>
      </c>
      <c r="M73" s="91">
        <v>34599</v>
      </c>
      <c r="N73" s="91">
        <v>100.48</v>
      </c>
      <c r="O73" s="91">
        <v>130.29950184960001</v>
      </c>
      <c r="P73" s="91">
        <v>15.51</v>
      </c>
      <c r="Q73" s="91">
        <v>0.14000000000000001</v>
      </c>
    </row>
    <row r="74" spans="2:17">
      <c r="B74" s="92" t="s">
        <v>1782</v>
      </c>
      <c r="I74" s="93">
        <v>0</v>
      </c>
      <c r="L74" s="93">
        <v>0</v>
      </c>
      <c r="M74" s="93">
        <v>0</v>
      </c>
      <c r="O74" s="93">
        <v>0</v>
      </c>
      <c r="P74" s="93">
        <v>0</v>
      </c>
      <c r="Q74" s="93">
        <v>0</v>
      </c>
    </row>
    <row r="75" spans="2:17">
      <c r="B75" t="s">
        <v>238</v>
      </c>
      <c r="D75" t="s">
        <v>238</v>
      </c>
      <c r="F75" t="s">
        <v>238</v>
      </c>
      <c r="I75" s="91">
        <v>0</v>
      </c>
      <c r="J75" t="s">
        <v>238</v>
      </c>
      <c r="K75" s="91">
        <v>0</v>
      </c>
      <c r="L75" s="91">
        <v>0</v>
      </c>
      <c r="M75" s="91">
        <v>0</v>
      </c>
      <c r="N75" s="91">
        <v>0</v>
      </c>
      <c r="O75" s="91">
        <v>0</v>
      </c>
      <c r="P75" s="91">
        <v>0</v>
      </c>
      <c r="Q75" s="91">
        <v>0</v>
      </c>
    </row>
    <row r="76" spans="2:17">
      <c r="B76" t="s">
        <v>247</v>
      </c>
    </row>
    <row r="77" spans="2:17">
      <c r="B77" t="s">
        <v>335</v>
      </c>
    </row>
    <row r="78" spans="2:17">
      <c r="B78" t="s">
        <v>336</v>
      </c>
    </row>
    <row r="79" spans="2:17">
      <c r="B79" t="s">
        <v>337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1798</v>
      </c>
    </row>
    <row r="3" spans="2:64" s="1" customFormat="1">
      <c r="B3" s="2" t="s">
        <v>2</v>
      </c>
      <c r="C3" s="95" t="s">
        <v>1799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1563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238</v>
      </c>
      <c r="C14" t="s">
        <v>238</v>
      </c>
      <c r="E14" t="s">
        <v>238</v>
      </c>
      <c r="G14" s="91">
        <v>0</v>
      </c>
      <c r="H14" t="s">
        <v>238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1564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238</v>
      </c>
      <c r="C16" t="s">
        <v>238</v>
      </c>
      <c r="E16" t="s">
        <v>238</v>
      </c>
      <c r="G16" s="91">
        <v>0</v>
      </c>
      <c r="H16" t="s">
        <v>238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1788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238</v>
      </c>
      <c r="C18" t="s">
        <v>238</v>
      </c>
      <c r="E18" t="s">
        <v>238</v>
      </c>
      <c r="G18" s="91">
        <v>0</v>
      </c>
      <c r="H18" t="s">
        <v>238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1789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238</v>
      </c>
      <c r="C20" t="s">
        <v>238</v>
      </c>
      <c r="E20" t="s">
        <v>238</v>
      </c>
      <c r="G20" s="91">
        <v>0</v>
      </c>
      <c r="H20" t="s">
        <v>238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1048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238</v>
      </c>
      <c r="C22" t="s">
        <v>238</v>
      </c>
      <c r="E22" t="s">
        <v>238</v>
      </c>
      <c r="G22" s="91">
        <v>0</v>
      </c>
      <c r="H22" t="s">
        <v>238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245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238</v>
      </c>
      <c r="C24" t="s">
        <v>238</v>
      </c>
      <c r="E24" t="s">
        <v>238</v>
      </c>
      <c r="G24" s="91">
        <v>0</v>
      </c>
      <c r="H24" t="s">
        <v>238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247</v>
      </c>
    </row>
    <row r="26" spans="2:15">
      <c r="B26" t="s">
        <v>335</v>
      </c>
    </row>
    <row r="27" spans="2:15">
      <c r="B27" t="s">
        <v>336</v>
      </c>
    </row>
    <row r="28" spans="2:15">
      <c r="B28" t="s">
        <v>337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1798</v>
      </c>
    </row>
    <row r="3" spans="2:55" s="1" customFormat="1">
      <c r="B3" s="2" t="s">
        <v>2</v>
      </c>
      <c r="C3" s="95" t="s">
        <v>1799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1790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238</v>
      </c>
      <c r="E14" s="91">
        <v>0</v>
      </c>
      <c r="F14" t="s">
        <v>238</v>
      </c>
      <c r="G14" s="91">
        <v>0</v>
      </c>
      <c r="H14" s="91">
        <v>0</v>
      </c>
      <c r="I14" s="91">
        <v>0</v>
      </c>
    </row>
    <row r="15" spans="2:55">
      <c r="B15" s="92" t="s">
        <v>1791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238</v>
      </c>
      <c r="E16" s="91">
        <v>0</v>
      </c>
      <c r="F16" t="s">
        <v>238</v>
      </c>
      <c r="G16" s="91">
        <v>0</v>
      </c>
      <c r="H16" s="91">
        <v>0</v>
      </c>
      <c r="I16" s="91">
        <v>0</v>
      </c>
    </row>
    <row r="17" spans="2:9">
      <c r="B17" s="92" t="s">
        <v>245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1790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238</v>
      </c>
      <c r="E19" s="91">
        <v>0</v>
      </c>
      <c r="F19" t="s">
        <v>238</v>
      </c>
      <c r="G19" s="91">
        <v>0</v>
      </c>
      <c r="H19" s="91">
        <v>0</v>
      </c>
      <c r="I19" s="91">
        <v>0</v>
      </c>
    </row>
    <row r="20" spans="2:9">
      <c r="B20" s="92" t="s">
        <v>1791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238</v>
      </c>
      <c r="E21" s="91">
        <v>0</v>
      </c>
      <c r="F21" t="s">
        <v>238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1798</v>
      </c>
    </row>
    <row r="3" spans="2:60" s="1" customFormat="1">
      <c r="B3" s="2" t="s">
        <v>2</v>
      </c>
      <c r="C3" s="95" t="s">
        <v>1799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238</v>
      </c>
      <c r="D13" t="s">
        <v>238</v>
      </c>
      <c r="E13" s="19"/>
      <c r="F13" s="91">
        <v>0</v>
      </c>
      <c r="G13" t="s">
        <v>238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245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238</v>
      </c>
      <c r="D15" t="s">
        <v>238</v>
      </c>
      <c r="E15" s="19"/>
      <c r="F15" s="91">
        <v>0</v>
      </c>
      <c r="G15" t="s">
        <v>238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1798</v>
      </c>
    </row>
    <row r="3" spans="2:60" s="1" customFormat="1">
      <c r="B3" s="2" t="s">
        <v>2</v>
      </c>
      <c r="C3" s="95" t="s">
        <v>1799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-38.756059999999998</v>
      </c>
      <c r="J11" s="90">
        <v>100</v>
      </c>
      <c r="K11" s="90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-38.756059999999998</v>
      </c>
      <c r="J12" s="93">
        <v>100</v>
      </c>
      <c r="K12" s="93">
        <v>-0.04</v>
      </c>
    </row>
    <row r="13" spans="2:60">
      <c r="B13" t="s">
        <v>1792</v>
      </c>
      <c r="C13" t="s">
        <v>1793</v>
      </c>
      <c r="D13" t="s">
        <v>238</v>
      </c>
      <c r="E13" t="s">
        <v>239</v>
      </c>
      <c r="F13" s="91">
        <v>0</v>
      </c>
      <c r="G13" t="s">
        <v>105</v>
      </c>
      <c r="H13" s="91">
        <v>0</v>
      </c>
      <c r="I13" s="91">
        <v>-38.956530000000001</v>
      </c>
      <c r="J13" s="91">
        <v>100.52</v>
      </c>
      <c r="K13" s="91">
        <v>-0.04</v>
      </c>
    </row>
    <row r="14" spans="2:60">
      <c r="B14" t="s">
        <v>1794</v>
      </c>
      <c r="C14" t="s">
        <v>1795</v>
      </c>
      <c r="D14" t="s">
        <v>238</v>
      </c>
      <c r="E14" t="s">
        <v>239</v>
      </c>
      <c r="F14" s="91">
        <v>0</v>
      </c>
      <c r="G14" t="s">
        <v>105</v>
      </c>
      <c r="H14" s="91">
        <v>0</v>
      </c>
      <c r="I14" s="91">
        <v>1.93763</v>
      </c>
      <c r="J14" s="91">
        <v>-5</v>
      </c>
      <c r="K14" s="91">
        <v>0</v>
      </c>
    </row>
    <row r="15" spans="2:60">
      <c r="B15" t="s">
        <v>1796</v>
      </c>
      <c r="C15" t="s">
        <v>1797</v>
      </c>
      <c r="D15" t="s">
        <v>238</v>
      </c>
      <c r="E15" t="s">
        <v>239</v>
      </c>
      <c r="F15" s="91">
        <v>0</v>
      </c>
      <c r="G15" t="s">
        <v>105</v>
      </c>
      <c r="H15" s="91">
        <v>0</v>
      </c>
      <c r="I15" s="91">
        <v>-1.73716</v>
      </c>
      <c r="J15" s="91">
        <v>4.4800000000000004</v>
      </c>
      <c r="K15" s="91">
        <v>0</v>
      </c>
    </row>
    <row r="16" spans="2:60">
      <c r="B16" s="92" t="s">
        <v>245</v>
      </c>
      <c r="D16" s="19"/>
      <c r="E16" s="19"/>
      <c r="F16" s="19"/>
      <c r="G16" s="19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238</v>
      </c>
      <c r="C17" t="s">
        <v>238</v>
      </c>
      <c r="D17" t="s">
        <v>238</v>
      </c>
      <c r="E17" s="19"/>
      <c r="F17" s="91">
        <v>0</v>
      </c>
      <c r="G17" t="s">
        <v>238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1" sqref="B11:D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1798</v>
      </c>
    </row>
    <row r="3" spans="2:17" s="1" customFormat="1">
      <c r="B3" s="2" t="s">
        <v>2</v>
      </c>
      <c r="C3" s="95" t="s">
        <v>1799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7">
        <f>C12+C19</f>
        <v>201.14062000000001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8" t="s">
        <v>223</v>
      </c>
      <c r="C12" s="99">
        <f>SUM(C13:C18)</f>
        <v>201.14062000000001</v>
      </c>
    </row>
    <row r="13" spans="2:17">
      <c r="B13" t="s">
        <v>1800</v>
      </c>
      <c r="C13" s="100">
        <v>32.399000000000001</v>
      </c>
      <c r="D13" s="101">
        <v>43800</v>
      </c>
    </row>
    <row r="14" spans="2:17">
      <c r="B14" t="s">
        <v>1801</v>
      </c>
      <c r="C14" s="100">
        <v>31.458200000000001</v>
      </c>
      <c r="D14" s="101">
        <v>44246</v>
      </c>
    </row>
    <row r="15" spans="2:17">
      <c r="B15" t="s">
        <v>1802</v>
      </c>
      <c r="C15" s="100">
        <v>75.006020000000007</v>
      </c>
      <c r="D15" s="101">
        <v>44255</v>
      </c>
    </row>
    <row r="16" spans="2:17">
      <c r="B16" t="s">
        <v>1803</v>
      </c>
      <c r="C16" s="100">
        <v>25.095809999999997</v>
      </c>
      <c r="D16" s="101">
        <v>44739</v>
      </c>
    </row>
    <row r="17" spans="2:4">
      <c r="B17" t="s">
        <v>1804</v>
      </c>
      <c r="C17" s="100">
        <v>37.181589999999993</v>
      </c>
      <c r="D17" s="101">
        <v>46100</v>
      </c>
    </row>
    <row r="18" spans="2:4">
      <c r="B18"/>
      <c r="C18" s="91"/>
    </row>
    <row r="19" spans="2:4">
      <c r="B19" s="98" t="s">
        <v>245</v>
      </c>
      <c r="C19" s="99">
        <v>0</v>
      </c>
    </row>
    <row r="20" spans="2:4">
      <c r="B20" t="s">
        <v>238</v>
      </c>
      <c r="C20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8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1798</v>
      </c>
    </row>
    <row r="3" spans="2:18" s="1" customFormat="1">
      <c r="B3" s="2" t="s">
        <v>2</v>
      </c>
      <c r="C3" s="95" t="s">
        <v>1799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339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238</v>
      </c>
      <c r="C14" t="s">
        <v>238</v>
      </c>
      <c r="D14" t="s">
        <v>238</v>
      </c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283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238</v>
      </c>
      <c r="C16" t="s">
        <v>238</v>
      </c>
      <c r="D16" t="s">
        <v>238</v>
      </c>
      <c r="E16" t="s">
        <v>238</v>
      </c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238</v>
      </c>
      <c r="C18" t="s">
        <v>238</v>
      </c>
      <c r="D18" t="s">
        <v>238</v>
      </c>
      <c r="E18" t="s">
        <v>238</v>
      </c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1048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238</v>
      </c>
      <c r="C20" t="s">
        <v>238</v>
      </c>
      <c r="D20" t="s">
        <v>238</v>
      </c>
      <c r="E20" t="s">
        <v>238</v>
      </c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238</v>
      </c>
      <c r="C23" t="s">
        <v>238</v>
      </c>
      <c r="D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238</v>
      </c>
      <c r="C25" t="s">
        <v>238</v>
      </c>
      <c r="D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247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1798</v>
      </c>
    </row>
    <row r="3" spans="2:18" s="1" customFormat="1">
      <c r="B3" s="2" t="s">
        <v>2</v>
      </c>
      <c r="C3" s="95" t="s">
        <v>1799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1563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238</v>
      </c>
      <c r="C14" t="s">
        <v>238</v>
      </c>
      <c r="D14" t="s">
        <v>238</v>
      </c>
      <c r="E14" t="s">
        <v>238</v>
      </c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1564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238</v>
      </c>
      <c r="C16" t="s">
        <v>238</v>
      </c>
      <c r="D16" t="s">
        <v>238</v>
      </c>
      <c r="E16" t="s">
        <v>238</v>
      </c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238</v>
      </c>
      <c r="C18" t="s">
        <v>238</v>
      </c>
      <c r="D18" t="s">
        <v>238</v>
      </c>
      <c r="E18" t="s">
        <v>238</v>
      </c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1048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238</v>
      </c>
      <c r="C20" t="s">
        <v>238</v>
      </c>
      <c r="D20" t="s">
        <v>238</v>
      </c>
      <c r="E20" t="s">
        <v>238</v>
      </c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238</v>
      </c>
      <c r="C23" t="s">
        <v>238</v>
      </c>
      <c r="D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238</v>
      </c>
      <c r="C25" t="s">
        <v>238</v>
      </c>
      <c r="D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247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1798</v>
      </c>
    </row>
    <row r="3" spans="2:53" s="1" customFormat="1">
      <c r="B3" s="2" t="s">
        <v>2</v>
      </c>
      <c r="C3" s="95" t="s">
        <v>1799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6.04</v>
      </c>
      <c r="I11" s="7"/>
      <c r="J11" s="7"/>
      <c r="K11" s="90">
        <v>1.0900000000000001</v>
      </c>
      <c r="L11" s="90">
        <v>24449238.77</v>
      </c>
      <c r="M11" s="7"/>
      <c r="N11" s="90">
        <v>0</v>
      </c>
      <c r="O11" s="90">
        <v>27633.505482594999</v>
      </c>
      <c r="P11" s="7"/>
      <c r="Q11" s="90">
        <v>100</v>
      </c>
      <c r="R11" s="90">
        <v>29.64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6.04</v>
      </c>
      <c r="K12" s="93">
        <v>1.0900000000000001</v>
      </c>
      <c r="L12" s="93">
        <v>24449238.77</v>
      </c>
      <c r="N12" s="93">
        <v>0</v>
      </c>
      <c r="O12" s="93">
        <v>27633.505482594999</v>
      </c>
      <c r="Q12" s="93">
        <v>100</v>
      </c>
      <c r="R12" s="93">
        <v>29.64</v>
      </c>
    </row>
    <row r="13" spans="2:53">
      <c r="B13" s="92" t="s">
        <v>248</v>
      </c>
      <c r="C13" s="16"/>
      <c r="D13" s="16"/>
      <c r="H13" s="93">
        <v>5.45</v>
      </c>
      <c r="K13" s="93">
        <v>0.11</v>
      </c>
      <c r="L13" s="93">
        <v>9045743.9499999993</v>
      </c>
      <c r="N13" s="93">
        <v>0</v>
      </c>
      <c r="O13" s="93">
        <v>10875.987672048999</v>
      </c>
      <c r="Q13" s="93">
        <v>39.36</v>
      </c>
      <c r="R13" s="93">
        <v>11.66</v>
      </c>
    </row>
    <row r="14" spans="2:53">
      <c r="B14" s="92" t="s">
        <v>249</v>
      </c>
      <c r="C14" s="16"/>
      <c r="D14" s="16"/>
      <c r="H14" s="93">
        <v>5.45</v>
      </c>
      <c r="K14" s="93">
        <v>0.11</v>
      </c>
      <c r="L14" s="93">
        <v>9045743.9499999993</v>
      </c>
      <c r="N14" s="93">
        <v>0</v>
      </c>
      <c r="O14" s="93">
        <v>10875.987672048999</v>
      </c>
      <c r="Q14" s="93">
        <v>39.36</v>
      </c>
      <c r="R14" s="93">
        <v>11.66</v>
      </c>
    </row>
    <row r="15" spans="2:53">
      <c r="B15" t="s">
        <v>250</v>
      </c>
      <c r="C15" t="s">
        <v>251</v>
      </c>
      <c r="D15" t="s">
        <v>103</v>
      </c>
      <c r="E15" t="s">
        <v>252</v>
      </c>
      <c r="F15" t="s">
        <v>154</v>
      </c>
      <c r="G15" t="s">
        <v>253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1060107.25</v>
      </c>
      <c r="M15" s="91">
        <v>148.08000000000001</v>
      </c>
      <c r="N15" s="91">
        <v>0</v>
      </c>
      <c r="O15" s="91">
        <v>1569.8068158000001</v>
      </c>
      <c r="P15" s="91">
        <v>0.01</v>
      </c>
      <c r="Q15" s="91">
        <v>5.68</v>
      </c>
      <c r="R15" s="91">
        <v>1.68</v>
      </c>
    </row>
    <row r="16" spans="2:53">
      <c r="B16" t="s">
        <v>254</v>
      </c>
      <c r="C16" t="s">
        <v>255</v>
      </c>
      <c r="D16" t="s">
        <v>103</v>
      </c>
      <c r="E16" t="s">
        <v>252</v>
      </c>
      <c r="F16" t="s">
        <v>154</v>
      </c>
      <c r="G16" t="s">
        <v>256</v>
      </c>
      <c r="H16" s="91">
        <v>5.09</v>
      </c>
      <c r="I16" t="s">
        <v>105</v>
      </c>
      <c r="J16" s="91">
        <v>4</v>
      </c>
      <c r="K16" s="91">
        <v>0.23</v>
      </c>
      <c r="L16" s="91">
        <v>348833.91</v>
      </c>
      <c r="M16" s="91">
        <v>151.94</v>
      </c>
      <c r="N16" s="91">
        <v>0</v>
      </c>
      <c r="O16" s="91">
        <v>530.01824285400005</v>
      </c>
      <c r="P16" s="91">
        <v>0</v>
      </c>
      <c r="Q16" s="91">
        <v>1.92</v>
      </c>
      <c r="R16" s="91">
        <v>0.56999999999999995</v>
      </c>
    </row>
    <row r="17" spans="2:18">
      <c r="B17" t="s">
        <v>257</v>
      </c>
      <c r="C17" t="s">
        <v>258</v>
      </c>
      <c r="D17" t="s">
        <v>103</v>
      </c>
      <c r="E17" t="s">
        <v>252</v>
      </c>
      <c r="F17" t="s">
        <v>154</v>
      </c>
      <c r="G17" t="s">
        <v>259</v>
      </c>
      <c r="H17" s="91">
        <v>8.15</v>
      </c>
      <c r="I17" t="s">
        <v>105</v>
      </c>
      <c r="J17" s="91">
        <v>0.75</v>
      </c>
      <c r="K17" s="91">
        <v>0.64</v>
      </c>
      <c r="L17" s="91">
        <v>1416413.21</v>
      </c>
      <c r="M17" s="91">
        <v>102.75</v>
      </c>
      <c r="N17" s="91">
        <v>0</v>
      </c>
      <c r="O17" s="91">
        <v>1455.3645732750001</v>
      </c>
      <c r="P17" s="91">
        <v>0.01</v>
      </c>
      <c r="Q17" s="91">
        <v>5.27</v>
      </c>
      <c r="R17" s="91">
        <v>1.56</v>
      </c>
    </row>
    <row r="18" spans="2:18">
      <c r="B18" t="s">
        <v>260</v>
      </c>
      <c r="C18" t="s">
        <v>261</v>
      </c>
      <c r="D18" t="s">
        <v>103</v>
      </c>
      <c r="E18" t="s">
        <v>252</v>
      </c>
      <c r="F18" t="s">
        <v>154</v>
      </c>
      <c r="G18" t="s">
        <v>262</v>
      </c>
      <c r="H18" s="91">
        <v>22.84</v>
      </c>
      <c r="I18" t="s">
        <v>105</v>
      </c>
      <c r="J18" s="91">
        <v>1</v>
      </c>
      <c r="K18" s="91">
        <v>1.77</v>
      </c>
      <c r="L18" s="91">
        <v>163765.17000000001</v>
      </c>
      <c r="M18" s="91">
        <v>85.41</v>
      </c>
      <c r="N18" s="91">
        <v>0</v>
      </c>
      <c r="O18" s="91">
        <v>139.871831697</v>
      </c>
      <c r="P18" s="91">
        <v>0</v>
      </c>
      <c r="Q18" s="91">
        <v>0.51</v>
      </c>
      <c r="R18" s="91">
        <v>0.15</v>
      </c>
    </row>
    <row r="19" spans="2:18">
      <c r="B19" t="s">
        <v>263</v>
      </c>
      <c r="C19" t="s">
        <v>264</v>
      </c>
      <c r="D19" t="s">
        <v>103</v>
      </c>
      <c r="E19" t="s">
        <v>252</v>
      </c>
      <c r="F19" t="s">
        <v>154</v>
      </c>
      <c r="G19" t="s">
        <v>265</v>
      </c>
      <c r="H19" s="91">
        <v>4.58</v>
      </c>
      <c r="I19" t="s">
        <v>105</v>
      </c>
      <c r="J19" s="91">
        <v>1.75</v>
      </c>
      <c r="K19" s="91">
        <v>0.06</v>
      </c>
      <c r="L19" s="91">
        <v>607925.92000000004</v>
      </c>
      <c r="M19" s="91">
        <v>110.7</v>
      </c>
      <c r="N19" s="91">
        <v>0</v>
      </c>
      <c r="O19" s="91">
        <v>672.97399343999996</v>
      </c>
      <c r="P19" s="91">
        <v>0</v>
      </c>
      <c r="Q19" s="91">
        <v>2.44</v>
      </c>
      <c r="R19" s="91">
        <v>0.72</v>
      </c>
    </row>
    <row r="20" spans="2:18">
      <c r="B20" t="s">
        <v>266</v>
      </c>
      <c r="C20" t="s">
        <v>267</v>
      </c>
      <c r="D20" t="s">
        <v>103</v>
      </c>
      <c r="E20" t="s">
        <v>252</v>
      </c>
      <c r="F20" t="s">
        <v>154</v>
      </c>
      <c r="G20" t="s">
        <v>268</v>
      </c>
      <c r="H20" s="91">
        <v>0.83</v>
      </c>
      <c r="I20" t="s">
        <v>105</v>
      </c>
      <c r="J20" s="91">
        <v>3</v>
      </c>
      <c r="K20" s="91">
        <v>-0.52</v>
      </c>
      <c r="L20" s="91">
        <v>1189926.07</v>
      </c>
      <c r="M20" s="91">
        <v>114.34</v>
      </c>
      <c r="N20" s="91">
        <v>0</v>
      </c>
      <c r="O20" s="91">
        <v>1360.561468438</v>
      </c>
      <c r="P20" s="91">
        <v>0.01</v>
      </c>
      <c r="Q20" s="91">
        <v>4.92</v>
      </c>
      <c r="R20" s="91">
        <v>1.46</v>
      </c>
    </row>
    <row r="21" spans="2:18">
      <c r="B21" t="s">
        <v>269</v>
      </c>
      <c r="C21" t="s">
        <v>270</v>
      </c>
      <c r="D21" t="s">
        <v>103</v>
      </c>
      <c r="E21" t="s">
        <v>252</v>
      </c>
      <c r="F21" t="s">
        <v>154</v>
      </c>
      <c r="G21" t="s">
        <v>271</v>
      </c>
      <c r="H21" s="91">
        <v>6.68</v>
      </c>
      <c r="I21" t="s">
        <v>105</v>
      </c>
      <c r="J21" s="91">
        <v>0.75</v>
      </c>
      <c r="K21" s="91">
        <v>0.41</v>
      </c>
      <c r="L21" s="91">
        <v>442424.23</v>
      </c>
      <c r="M21" s="91">
        <v>103.21</v>
      </c>
      <c r="N21" s="91">
        <v>0</v>
      </c>
      <c r="O21" s="91">
        <v>456.62604778299999</v>
      </c>
      <c r="P21" s="91">
        <v>0</v>
      </c>
      <c r="Q21" s="91">
        <v>1.65</v>
      </c>
      <c r="R21" s="91">
        <v>0.49</v>
      </c>
    </row>
    <row r="22" spans="2:18">
      <c r="B22" t="s">
        <v>272</v>
      </c>
      <c r="C22" t="s">
        <v>273</v>
      </c>
      <c r="D22" t="s">
        <v>103</v>
      </c>
      <c r="E22" t="s">
        <v>252</v>
      </c>
      <c r="F22" t="s">
        <v>154</v>
      </c>
      <c r="G22" t="s">
        <v>274</v>
      </c>
      <c r="H22" s="91">
        <v>1.83</v>
      </c>
      <c r="I22" t="s">
        <v>105</v>
      </c>
      <c r="J22" s="91">
        <v>0.1</v>
      </c>
      <c r="K22" s="91">
        <v>-0.47</v>
      </c>
      <c r="L22" s="91">
        <v>1563790.53</v>
      </c>
      <c r="M22" s="91">
        <v>102.28</v>
      </c>
      <c r="N22" s="91">
        <v>0</v>
      </c>
      <c r="O22" s="91">
        <v>1599.4449540840001</v>
      </c>
      <c r="P22" s="91">
        <v>0.01</v>
      </c>
      <c r="Q22" s="91">
        <v>5.79</v>
      </c>
      <c r="R22" s="91">
        <v>1.72</v>
      </c>
    </row>
    <row r="23" spans="2:18">
      <c r="B23" t="s">
        <v>275</v>
      </c>
      <c r="C23" t="s">
        <v>276</v>
      </c>
      <c r="D23" t="s">
        <v>103</v>
      </c>
      <c r="E23" t="s">
        <v>252</v>
      </c>
      <c r="F23" t="s">
        <v>154</v>
      </c>
      <c r="G23" t="s">
        <v>277</v>
      </c>
      <c r="H23" s="91">
        <v>17.66</v>
      </c>
      <c r="I23" t="s">
        <v>105</v>
      </c>
      <c r="J23" s="91">
        <v>2.75</v>
      </c>
      <c r="K23" s="91">
        <v>1.54</v>
      </c>
      <c r="L23" s="91">
        <v>147722.49</v>
      </c>
      <c r="M23" s="91">
        <v>133.19999999999999</v>
      </c>
      <c r="N23" s="91">
        <v>0</v>
      </c>
      <c r="O23" s="91">
        <v>196.76635668</v>
      </c>
      <c r="P23" s="91">
        <v>0</v>
      </c>
      <c r="Q23" s="91">
        <v>0.71</v>
      </c>
      <c r="R23" s="91">
        <v>0.21</v>
      </c>
    </row>
    <row r="24" spans="2:18">
      <c r="B24" t="s">
        <v>278</v>
      </c>
      <c r="C24" t="s">
        <v>279</v>
      </c>
      <c r="D24" t="s">
        <v>103</v>
      </c>
      <c r="E24" t="s">
        <v>252</v>
      </c>
      <c r="F24" t="s">
        <v>154</v>
      </c>
      <c r="G24" t="s">
        <v>280</v>
      </c>
      <c r="H24" s="91">
        <v>13.48</v>
      </c>
      <c r="I24" t="s">
        <v>105</v>
      </c>
      <c r="J24" s="91">
        <v>4</v>
      </c>
      <c r="K24" s="91">
        <v>1.27</v>
      </c>
      <c r="L24" s="91">
        <v>793989.09</v>
      </c>
      <c r="M24" s="91">
        <v>172.7</v>
      </c>
      <c r="N24" s="91">
        <v>0</v>
      </c>
      <c r="O24" s="91">
        <v>1371.2191584300001</v>
      </c>
      <c r="P24" s="91">
        <v>0</v>
      </c>
      <c r="Q24" s="91">
        <v>4.96</v>
      </c>
      <c r="R24" s="91">
        <v>1.47</v>
      </c>
    </row>
    <row r="25" spans="2:18">
      <c r="B25" t="s">
        <v>281</v>
      </c>
      <c r="C25" t="s">
        <v>282</v>
      </c>
      <c r="D25" t="s">
        <v>103</v>
      </c>
      <c r="E25" t="s">
        <v>252</v>
      </c>
      <c r="F25" t="s">
        <v>154</v>
      </c>
      <c r="G25" t="s">
        <v>268</v>
      </c>
      <c r="H25" s="91">
        <v>3.6</v>
      </c>
      <c r="I25" t="s">
        <v>105</v>
      </c>
      <c r="J25" s="91">
        <v>2.75</v>
      </c>
      <c r="K25" s="91">
        <v>-0.19</v>
      </c>
      <c r="L25" s="91">
        <v>1310846.08</v>
      </c>
      <c r="M25" s="91">
        <v>116.21</v>
      </c>
      <c r="N25" s="91">
        <v>0</v>
      </c>
      <c r="O25" s="91">
        <v>1523.334229568</v>
      </c>
      <c r="P25" s="91">
        <v>0.01</v>
      </c>
      <c r="Q25" s="91">
        <v>5.51</v>
      </c>
      <c r="R25" s="91">
        <v>1.63</v>
      </c>
    </row>
    <row r="26" spans="2:18">
      <c r="B26" s="92" t="s">
        <v>283</v>
      </c>
      <c r="C26" s="16"/>
      <c r="D26" s="16"/>
      <c r="H26" s="93">
        <v>6.42</v>
      </c>
      <c r="K26" s="93">
        <v>1.72</v>
      </c>
      <c r="L26" s="93">
        <v>15403494.82</v>
      </c>
      <c r="N26" s="93">
        <v>0</v>
      </c>
      <c r="O26" s="93">
        <v>16757.517810546</v>
      </c>
      <c r="Q26" s="93">
        <v>60.64</v>
      </c>
      <c r="R26" s="93">
        <v>17.97</v>
      </c>
    </row>
    <row r="27" spans="2:18">
      <c r="B27" s="92" t="s">
        <v>284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238</v>
      </c>
      <c r="C28" t="s">
        <v>238</v>
      </c>
      <c r="D28" s="16"/>
      <c r="E28" t="s">
        <v>238</v>
      </c>
      <c r="H28" s="91">
        <v>0</v>
      </c>
      <c r="I28" t="s">
        <v>238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285</v>
      </c>
      <c r="C29" s="16"/>
      <c r="D29" s="16"/>
      <c r="H29" s="93">
        <v>6.42</v>
      </c>
      <c r="K29" s="93">
        <v>1.72</v>
      </c>
      <c r="L29" s="93">
        <v>15403494.82</v>
      </c>
      <c r="N29" s="93">
        <v>0</v>
      </c>
      <c r="O29" s="93">
        <v>16757.517810546</v>
      </c>
      <c r="Q29" s="93">
        <v>60.64</v>
      </c>
      <c r="R29" s="93">
        <v>17.97</v>
      </c>
    </row>
    <row r="30" spans="2:18">
      <c r="B30" t="s">
        <v>286</v>
      </c>
      <c r="C30" t="s">
        <v>287</v>
      </c>
      <c r="D30" t="s">
        <v>103</v>
      </c>
      <c r="E30" t="s">
        <v>252</v>
      </c>
      <c r="F30" t="s">
        <v>154</v>
      </c>
      <c r="G30" t="s">
        <v>288</v>
      </c>
      <c r="H30" s="91">
        <v>8.81</v>
      </c>
      <c r="I30" t="s">
        <v>105</v>
      </c>
      <c r="J30" s="91">
        <v>2.25</v>
      </c>
      <c r="K30" s="91">
        <v>2.29</v>
      </c>
      <c r="L30" s="91">
        <v>1121612.6000000001</v>
      </c>
      <c r="M30" s="91">
        <v>100.24</v>
      </c>
      <c r="N30" s="91">
        <v>0</v>
      </c>
      <c r="O30" s="91">
        <v>1124.30447024</v>
      </c>
      <c r="P30" s="91">
        <v>0.02</v>
      </c>
      <c r="Q30" s="91">
        <v>4.07</v>
      </c>
      <c r="R30" s="91">
        <v>1.21</v>
      </c>
    </row>
    <row r="31" spans="2:18">
      <c r="B31" t="s">
        <v>289</v>
      </c>
      <c r="C31" t="s">
        <v>290</v>
      </c>
      <c r="D31" t="s">
        <v>103</v>
      </c>
      <c r="E31" t="s">
        <v>252</v>
      </c>
      <c r="F31" t="s">
        <v>154</v>
      </c>
      <c r="G31" t="s">
        <v>291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1633214.45</v>
      </c>
      <c r="M31" s="91">
        <v>99.79</v>
      </c>
      <c r="N31" s="91">
        <v>0</v>
      </c>
      <c r="O31" s="91">
        <v>1629.7846996549999</v>
      </c>
      <c r="P31" s="91">
        <v>0.02</v>
      </c>
      <c r="Q31" s="91">
        <v>5.9</v>
      </c>
      <c r="R31" s="91">
        <v>1.75</v>
      </c>
    </row>
    <row r="32" spans="2:18">
      <c r="B32" t="s">
        <v>292</v>
      </c>
      <c r="C32" t="s">
        <v>293</v>
      </c>
      <c r="D32" t="s">
        <v>103</v>
      </c>
      <c r="E32" t="s">
        <v>252</v>
      </c>
      <c r="F32" t="s">
        <v>154</v>
      </c>
      <c r="G32" t="s">
        <v>294</v>
      </c>
      <c r="H32" s="91">
        <v>2.81</v>
      </c>
      <c r="I32" t="s">
        <v>105</v>
      </c>
      <c r="J32" s="91">
        <v>5.5</v>
      </c>
      <c r="K32" s="91">
        <v>1.06</v>
      </c>
      <c r="L32" s="91">
        <v>1416800.91</v>
      </c>
      <c r="M32" s="91">
        <v>118.47</v>
      </c>
      <c r="N32" s="91">
        <v>0</v>
      </c>
      <c r="O32" s="91">
        <v>1678.4840380769999</v>
      </c>
      <c r="P32" s="91">
        <v>0.01</v>
      </c>
      <c r="Q32" s="91">
        <v>6.07</v>
      </c>
      <c r="R32" s="91">
        <v>1.8</v>
      </c>
    </row>
    <row r="33" spans="2:18">
      <c r="B33" t="s">
        <v>295</v>
      </c>
      <c r="C33" t="s">
        <v>296</v>
      </c>
      <c r="D33" t="s">
        <v>103</v>
      </c>
      <c r="E33" t="s">
        <v>252</v>
      </c>
      <c r="F33" t="s">
        <v>154</v>
      </c>
      <c r="G33" t="s">
        <v>297</v>
      </c>
      <c r="H33" s="91">
        <v>0.16</v>
      </c>
      <c r="I33" t="s">
        <v>105</v>
      </c>
      <c r="J33" s="91">
        <v>6</v>
      </c>
      <c r="K33" s="91">
        <v>0.12</v>
      </c>
      <c r="L33" s="91">
        <v>278.58999999999997</v>
      </c>
      <c r="M33" s="91">
        <v>105.98</v>
      </c>
      <c r="N33" s="91">
        <v>0</v>
      </c>
      <c r="O33" s="91">
        <v>0.29524968200000001</v>
      </c>
      <c r="P33" s="91">
        <v>0</v>
      </c>
      <c r="Q33" s="91">
        <v>0</v>
      </c>
      <c r="R33" s="91">
        <v>0</v>
      </c>
    </row>
    <row r="34" spans="2:18">
      <c r="B34" t="s">
        <v>298</v>
      </c>
      <c r="C34" t="s">
        <v>299</v>
      </c>
      <c r="D34" t="s">
        <v>103</v>
      </c>
      <c r="E34" t="s">
        <v>252</v>
      </c>
      <c r="F34" t="s">
        <v>154</v>
      </c>
      <c r="G34" t="s">
        <v>300</v>
      </c>
      <c r="H34" s="91">
        <v>7.57</v>
      </c>
      <c r="I34" t="s">
        <v>105</v>
      </c>
      <c r="J34" s="91">
        <v>2</v>
      </c>
      <c r="K34" s="91">
        <v>2.1</v>
      </c>
      <c r="L34" s="91">
        <v>2088506.23</v>
      </c>
      <c r="M34" s="91">
        <v>100.77</v>
      </c>
      <c r="N34" s="91">
        <v>0</v>
      </c>
      <c r="O34" s="91">
        <v>2104.5877279709998</v>
      </c>
      <c r="P34" s="91">
        <v>0.01</v>
      </c>
      <c r="Q34" s="91">
        <v>7.62</v>
      </c>
      <c r="R34" s="91">
        <v>2.2599999999999998</v>
      </c>
    </row>
    <row r="35" spans="2:18">
      <c r="B35" t="s">
        <v>301</v>
      </c>
      <c r="C35" t="s">
        <v>302</v>
      </c>
      <c r="D35" t="s">
        <v>103</v>
      </c>
      <c r="E35" t="s">
        <v>252</v>
      </c>
      <c r="F35" t="s">
        <v>154</v>
      </c>
      <c r="G35" t="s">
        <v>303</v>
      </c>
      <c r="H35" s="91">
        <v>17.71</v>
      </c>
      <c r="I35" t="s">
        <v>105</v>
      </c>
      <c r="J35" s="91">
        <v>3.75</v>
      </c>
      <c r="K35" s="91">
        <v>3.45</v>
      </c>
      <c r="L35" s="91">
        <v>1207009.02</v>
      </c>
      <c r="M35" s="91">
        <v>108.29</v>
      </c>
      <c r="N35" s="91">
        <v>0</v>
      </c>
      <c r="O35" s="91">
        <v>1307.0700677580001</v>
      </c>
      <c r="P35" s="91">
        <v>0.01</v>
      </c>
      <c r="Q35" s="91">
        <v>4.7300000000000004</v>
      </c>
      <c r="R35" s="91">
        <v>1.4</v>
      </c>
    </row>
    <row r="36" spans="2:18">
      <c r="B36" t="s">
        <v>304</v>
      </c>
      <c r="C36" t="s">
        <v>305</v>
      </c>
      <c r="D36" t="s">
        <v>103</v>
      </c>
      <c r="E36" t="s">
        <v>252</v>
      </c>
      <c r="F36" t="s">
        <v>154</v>
      </c>
      <c r="G36" t="s">
        <v>253</v>
      </c>
      <c r="H36" s="91">
        <v>6.31</v>
      </c>
      <c r="I36" t="s">
        <v>105</v>
      </c>
      <c r="J36" s="91">
        <v>1.75</v>
      </c>
      <c r="K36" s="91">
        <v>1.87</v>
      </c>
      <c r="L36" s="91">
        <v>1380298.79</v>
      </c>
      <c r="M36" s="91">
        <v>99.85</v>
      </c>
      <c r="N36" s="91">
        <v>0</v>
      </c>
      <c r="O36" s="91">
        <v>1378.228341815</v>
      </c>
      <c r="P36" s="91">
        <v>0.01</v>
      </c>
      <c r="Q36" s="91">
        <v>4.99</v>
      </c>
      <c r="R36" s="91">
        <v>1.48</v>
      </c>
    </row>
    <row r="37" spans="2:18">
      <c r="B37" t="s">
        <v>306</v>
      </c>
      <c r="C37" t="s">
        <v>307</v>
      </c>
      <c r="D37" t="s">
        <v>103</v>
      </c>
      <c r="E37" t="s">
        <v>252</v>
      </c>
      <c r="F37" t="s">
        <v>154</v>
      </c>
      <c r="G37" t="s">
        <v>308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988229.85</v>
      </c>
      <c r="M37" s="91">
        <v>109.37</v>
      </c>
      <c r="N37" s="91">
        <v>0</v>
      </c>
      <c r="O37" s="91">
        <v>1080.826986945</v>
      </c>
      <c r="P37" s="91">
        <v>0.01</v>
      </c>
      <c r="Q37" s="91">
        <v>3.91</v>
      </c>
      <c r="R37" s="91">
        <v>1.1599999999999999</v>
      </c>
    </row>
    <row r="38" spans="2:18">
      <c r="B38" t="s">
        <v>309</v>
      </c>
      <c r="C38" t="s">
        <v>310</v>
      </c>
      <c r="D38" t="s">
        <v>103</v>
      </c>
      <c r="E38" t="s">
        <v>252</v>
      </c>
      <c r="F38" t="s">
        <v>154</v>
      </c>
      <c r="G38" t="s">
        <v>311</v>
      </c>
      <c r="H38" s="91">
        <v>3.88</v>
      </c>
      <c r="I38" t="s">
        <v>105</v>
      </c>
      <c r="J38" s="91">
        <v>4.25</v>
      </c>
      <c r="K38" s="91">
        <v>1.33</v>
      </c>
      <c r="L38" s="91">
        <v>343249.14</v>
      </c>
      <c r="M38" s="91">
        <v>115.2</v>
      </c>
      <c r="N38" s="91">
        <v>0</v>
      </c>
      <c r="O38" s="91">
        <v>395.42300927999997</v>
      </c>
      <c r="P38" s="91">
        <v>0</v>
      </c>
      <c r="Q38" s="91">
        <v>1.43</v>
      </c>
      <c r="R38" s="91">
        <v>0.42</v>
      </c>
    </row>
    <row r="39" spans="2:18">
      <c r="B39" t="s">
        <v>312</v>
      </c>
      <c r="C39" t="s">
        <v>313</v>
      </c>
      <c r="D39" t="s">
        <v>103</v>
      </c>
      <c r="E39" t="s">
        <v>252</v>
      </c>
      <c r="F39" t="s">
        <v>154</v>
      </c>
      <c r="G39" t="s">
        <v>314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1281338.51</v>
      </c>
      <c r="M39" s="91">
        <v>100.97</v>
      </c>
      <c r="N39" s="91">
        <v>0</v>
      </c>
      <c r="O39" s="91">
        <v>1293.767493547</v>
      </c>
      <c r="P39" s="91">
        <v>0.01</v>
      </c>
      <c r="Q39" s="91">
        <v>4.68</v>
      </c>
      <c r="R39" s="91">
        <v>1.39</v>
      </c>
    </row>
    <row r="40" spans="2:18">
      <c r="B40" t="s">
        <v>315</v>
      </c>
      <c r="C40" t="s">
        <v>316</v>
      </c>
      <c r="D40" t="s">
        <v>103</v>
      </c>
      <c r="E40" t="s">
        <v>252</v>
      </c>
      <c r="F40" t="s">
        <v>154</v>
      </c>
      <c r="G40" t="s">
        <v>311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523473.61</v>
      </c>
      <c r="M40" s="91">
        <v>102.13</v>
      </c>
      <c r="N40" s="91">
        <v>0</v>
      </c>
      <c r="O40" s="91">
        <v>534.62359789300001</v>
      </c>
      <c r="P40" s="91">
        <v>0</v>
      </c>
      <c r="Q40" s="91">
        <v>1.93</v>
      </c>
      <c r="R40" s="91">
        <v>0.56999999999999995</v>
      </c>
    </row>
    <row r="41" spans="2:18">
      <c r="B41" t="s">
        <v>317</v>
      </c>
      <c r="C41" t="s">
        <v>318</v>
      </c>
      <c r="D41" t="s">
        <v>103</v>
      </c>
      <c r="E41" t="s">
        <v>252</v>
      </c>
      <c r="F41" t="s">
        <v>154</v>
      </c>
      <c r="G41" t="s">
        <v>319</v>
      </c>
      <c r="H41" s="91">
        <v>6.57</v>
      </c>
      <c r="I41" t="s">
        <v>105</v>
      </c>
      <c r="J41" s="91">
        <v>6.25</v>
      </c>
      <c r="K41" s="91">
        <v>1.97</v>
      </c>
      <c r="L41" s="91">
        <v>785679.32</v>
      </c>
      <c r="M41" s="91">
        <v>131.86000000000001</v>
      </c>
      <c r="N41" s="91">
        <v>0</v>
      </c>
      <c r="O41" s="91">
        <v>1035.996751352</v>
      </c>
      <c r="P41" s="91">
        <v>0</v>
      </c>
      <c r="Q41" s="91">
        <v>3.75</v>
      </c>
      <c r="R41" s="91">
        <v>1.1100000000000001</v>
      </c>
    </row>
    <row r="42" spans="2:18">
      <c r="B42" t="s">
        <v>320</v>
      </c>
      <c r="C42" t="s">
        <v>321</v>
      </c>
      <c r="D42" t="s">
        <v>103</v>
      </c>
      <c r="E42" t="s">
        <v>252</v>
      </c>
      <c r="F42" t="s">
        <v>154</v>
      </c>
      <c r="G42" t="s">
        <v>268</v>
      </c>
      <c r="H42" s="91">
        <v>4.76</v>
      </c>
      <c r="I42" t="s">
        <v>105</v>
      </c>
      <c r="J42" s="91">
        <v>3.75</v>
      </c>
      <c r="K42" s="91">
        <v>1.58</v>
      </c>
      <c r="L42" s="91">
        <v>814368.54</v>
      </c>
      <c r="M42" s="91">
        <v>113.72</v>
      </c>
      <c r="N42" s="91">
        <v>0</v>
      </c>
      <c r="O42" s="91">
        <v>926.09990368800004</v>
      </c>
      <c r="P42" s="91">
        <v>0.01</v>
      </c>
      <c r="Q42" s="91">
        <v>3.35</v>
      </c>
      <c r="R42" s="91">
        <v>0.99</v>
      </c>
    </row>
    <row r="43" spans="2:18">
      <c r="B43" t="s">
        <v>322</v>
      </c>
      <c r="C43" t="s">
        <v>323</v>
      </c>
      <c r="D43" t="s">
        <v>103</v>
      </c>
      <c r="E43" t="s">
        <v>252</v>
      </c>
      <c r="F43" t="s">
        <v>154</v>
      </c>
      <c r="G43" t="s">
        <v>324</v>
      </c>
      <c r="H43" s="91">
        <v>14.52</v>
      </c>
      <c r="I43" t="s">
        <v>105</v>
      </c>
      <c r="J43" s="91">
        <v>5.5</v>
      </c>
      <c r="K43" s="91">
        <v>3.18</v>
      </c>
      <c r="L43" s="91">
        <v>1049157.51</v>
      </c>
      <c r="M43" s="91">
        <v>142.68</v>
      </c>
      <c r="N43" s="91">
        <v>0</v>
      </c>
      <c r="O43" s="91">
        <v>1496.937935268</v>
      </c>
      <c r="P43" s="91">
        <v>0.01</v>
      </c>
      <c r="Q43" s="91">
        <v>5.42</v>
      </c>
      <c r="R43" s="91">
        <v>1.61</v>
      </c>
    </row>
    <row r="44" spans="2:18">
      <c r="B44" t="s">
        <v>325</v>
      </c>
      <c r="C44" t="s">
        <v>326</v>
      </c>
      <c r="D44" t="s">
        <v>103</v>
      </c>
      <c r="E44" t="s">
        <v>252</v>
      </c>
      <c r="F44" t="s">
        <v>154</v>
      </c>
      <c r="G44" t="s">
        <v>327</v>
      </c>
      <c r="H44" s="91">
        <v>3.84</v>
      </c>
      <c r="I44" t="s">
        <v>105</v>
      </c>
      <c r="J44" s="91">
        <v>1.25</v>
      </c>
      <c r="K44" s="91">
        <v>1.25</v>
      </c>
      <c r="L44" s="91">
        <v>707747.5</v>
      </c>
      <c r="M44" s="91">
        <v>100.11</v>
      </c>
      <c r="N44" s="91">
        <v>0</v>
      </c>
      <c r="O44" s="91">
        <v>708.52602224999998</v>
      </c>
      <c r="P44" s="91">
        <v>0.01</v>
      </c>
      <c r="Q44" s="91">
        <v>2.56</v>
      </c>
      <c r="R44" s="91">
        <v>0.76</v>
      </c>
    </row>
    <row r="45" spans="2:18">
      <c r="B45" t="s">
        <v>328</v>
      </c>
      <c r="C45" t="s">
        <v>329</v>
      </c>
      <c r="D45" t="s">
        <v>103</v>
      </c>
      <c r="E45" t="s">
        <v>252</v>
      </c>
      <c r="F45" t="s">
        <v>154</v>
      </c>
      <c r="G45" t="s">
        <v>330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62530.25</v>
      </c>
      <c r="M45" s="91">
        <v>100.05</v>
      </c>
      <c r="N45" s="91">
        <v>0</v>
      </c>
      <c r="O45" s="91">
        <v>62.561515125</v>
      </c>
      <c r="P45" s="91">
        <v>0</v>
      </c>
      <c r="Q45" s="91">
        <v>0.23</v>
      </c>
      <c r="R45" s="91">
        <v>7.0000000000000007E-2</v>
      </c>
    </row>
    <row r="46" spans="2:18">
      <c r="B46" s="92" t="s">
        <v>331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238</v>
      </c>
      <c r="C47" t="s">
        <v>238</v>
      </c>
      <c r="D47" s="16"/>
      <c r="E47" t="s">
        <v>238</v>
      </c>
      <c r="H47" s="91">
        <v>0</v>
      </c>
      <c r="I47" t="s">
        <v>238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332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t="s">
        <v>238</v>
      </c>
      <c r="C49" t="s">
        <v>238</v>
      </c>
      <c r="D49" s="16"/>
      <c r="E49" t="s">
        <v>238</v>
      </c>
      <c r="H49" s="91">
        <v>0</v>
      </c>
      <c r="I49" t="s">
        <v>238</v>
      </c>
      <c r="J49" s="91">
        <v>0</v>
      </c>
      <c r="K49" s="91">
        <v>0</v>
      </c>
      <c r="L49" s="91">
        <v>0</v>
      </c>
      <c r="M49" s="91">
        <v>0</v>
      </c>
      <c r="O49" s="91">
        <v>0</v>
      </c>
      <c r="P49" s="91">
        <v>0</v>
      </c>
      <c r="Q49" s="91">
        <v>0</v>
      </c>
      <c r="R49" s="91">
        <v>0</v>
      </c>
    </row>
    <row r="50" spans="2:18">
      <c r="B50" s="92" t="s">
        <v>245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s="92" t="s">
        <v>333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238</v>
      </c>
      <c r="C52" t="s">
        <v>238</v>
      </c>
      <c r="D52" s="16"/>
      <c r="E52" t="s">
        <v>238</v>
      </c>
      <c r="H52" s="91">
        <v>0</v>
      </c>
      <c r="I52" t="s">
        <v>238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s="92" t="s">
        <v>334</v>
      </c>
      <c r="C53" s="16"/>
      <c r="D53" s="16"/>
      <c r="H53" s="93">
        <v>0</v>
      </c>
      <c r="K53" s="93">
        <v>0</v>
      </c>
      <c r="L53" s="93">
        <v>0</v>
      </c>
      <c r="N53" s="93">
        <v>0</v>
      </c>
      <c r="O53" s="93">
        <v>0</v>
      </c>
      <c r="Q53" s="93">
        <v>0</v>
      </c>
      <c r="R53" s="93">
        <v>0</v>
      </c>
    </row>
    <row r="54" spans="2:18">
      <c r="B54" t="s">
        <v>238</v>
      </c>
      <c r="C54" t="s">
        <v>238</v>
      </c>
      <c r="D54" s="16"/>
      <c r="E54" t="s">
        <v>238</v>
      </c>
      <c r="H54" s="91">
        <v>0</v>
      </c>
      <c r="I54" t="s">
        <v>238</v>
      </c>
      <c r="J54" s="91">
        <v>0</v>
      </c>
      <c r="K54" s="91">
        <v>0</v>
      </c>
      <c r="L54" s="91">
        <v>0</v>
      </c>
      <c r="M54" s="91">
        <v>0</v>
      </c>
      <c r="O54" s="91">
        <v>0</v>
      </c>
      <c r="P54" s="91">
        <v>0</v>
      </c>
      <c r="Q54" s="91">
        <v>0</v>
      </c>
      <c r="R54" s="91">
        <v>0</v>
      </c>
    </row>
    <row r="55" spans="2:18">
      <c r="B55" t="s">
        <v>335</v>
      </c>
      <c r="C55" s="16"/>
      <c r="D55" s="16"/>
    </row>
    <row r="56" spans="2:18">
      <c r="B56" t="s">
        <v>336</v>
      </c>
      <c r="C56" s="16"/>
      <c r="D56" s="16"/>
    </row>
    <row r="57" spans="2:18">
      <c r="B57" t="s">
        <v>337</v>
      </c>
      <c r="C57" s="16"/>
      <c r="D57" s="16"/>
    </row>
    <row r="58" spans="2:18">
      <c r="B58" t="s">
        <v>338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1798</v>
      </c>
    </row>
    <row r="3" spans="2:23" s="1" customFormat="1">
      <c r="B3" s="2" t="s">
        <v>2</v>
      </c>
      <c r="C3" s="95" t="s">
        <v>1799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1563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238</v>
      </c>
      <c r="C14" t="s">
        <v>238</v>
      </c>
      <c r="D14" t="s">
        <v>238</v>
      </c>
      <c r="E14" t="s">
        <v>238</v>
      </c>
      <c r="F14" s="15"/>
      <c r="G14" s="15"/>
      <c r="H14" s="91">
        <v>0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1564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238</v>
      </c>
      <c r="C16" t="s">
        <v>238</v>
      </c>
      <c r="D16" t="s">
        <v>238</v>
      </c>
      <c r="E16" t="s">
        <v>238</v>
      </c>
      <c r="F16" s="15"/>
      <c r="G16" s="15"/>
      <c r="H16" s="91">
        <v>0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340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238</v>
      </c>
      <c r="C18" t="s">
        <v>238</v>
      </c>
      <c r="D18" t="s">
        <v>238</v>
      </c>
      <c r="E18" t="s">
        <v>238</v>
      </c>
      <c r="F18" s="15"/>
      <c r="G18" s="15"/>
      <c r="H18" s="91">
        <v>0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1048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238</v>
      </c>
      <c r="C20" t="s">
        <v>238</v>
      </c>
      <c r="D20" t="s">
        <v>238</v>
      </c>
      <c r="E20" t="s">
        <v>238</v>
      </c>
      <c r="F20" s="15"/>
      <c r="G20" s="15"/>
      <c r="H20" s="91">
        <v>0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238</v>
      </c>
      <c r="C23" t="s">
        <v>238</v>
      </c>
      <c r="D23" t="s">
        <v>238</v>
      </c>
      <c r="E23" t="s">
        <v>238</v>
      </c>
      <c r="H23" s="91">
        <v>0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238</v>
      </c>
      <c r="C25" t="s">
        <v>238</v>
      </c>
      <c r="D25" t="s">
        <v>238</v>
      </c>
      <c r="E25" t="s">
        <v>238</v>
      </c>
      <c r="H25" s="91">
        <v>0</v>
      </c>
      <c r="I25" t="s">
        <v>238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247</v>
      </c>
      <c r="D26" s="16"/>
    </row>
    <row r="27" spans="2:23">
      <c r="B27" t="s">
        <v>335</v>
      </c>
      <c r="D27" s="16"/>
    </row>
    <row r="28" spans="2:23">
      <c r="B28" t="s">
        <v>336</v>
      </c>
      <c r="D28" s="16"/>
    </row>
    <row r="29" spans="2:23">
      <c r="B29" t="s">
        <v>337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0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78"/>
    </row>
    <row r="2" spans="1:16" ht="18.75">
      <c r="A2" s="78"/>
      <c r="B2" s="118" t="s">
        <v>196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78"/>
    </row>
    <row r="3" spans="1:16" ht="15.75">
      <c r="A3" s="78"/>
      <c r="B3" s="79" t="s">
        <v>197</v>
      </c>
      <c r="C3" s="80" t="s">
        <v>198</v>
      </c>
      <c r="D3" s="78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78"/>
    </row>
    <row r="4" spans="1:16" ht="15.75">
      <c r="A4" s="78"/>
      <c r="B4" s="81" t="s">
        <v>199</v>
      </c>
      <c r="C4" s="82"/>
      <c r="D4" s="78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78"/>
    </row>
    <row r="5" spans="1:16" ht="18.75">
      <c r="A5" s="83"/>
      <c r="B5" s="75" t="s">
        <v>200</v>
      </c>
      <c r="C5" s="78"/>
      <c r="D5" s="78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84"/>
    </row>
    <row r="6" spans="1:16" ht="15">
      <c r="A6" s="83"/>
      <c r="B6" s="83"/>
      <c r="C6" s="85" t="s">
        <v>198</v>
      </c>
      <c r="D6" s="78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84"/>
    </row>
    <row r="7" spans="1:16" ht="15">
      <c r="A7" s="83"/>
      <c r="B7" s="86" t="s">
        <v>201</v>
      </c>
      <c r="C7" s="87"/>
      <c r="D7" s="78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84"/>
    </row>
    <row r="8" spans="1:16" ht="15">
      <c r="A8" s="83"/>
      <c r="B8" s="88" t="s">
        <v>202</v>
      </c>
      <c r="C8" s="87"/>
      <c r="D8" s="78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24" t="s">
        <v>205</v>
      </c>
      <c r="D11" s="124" t="s">
        <v>206</v>
      </c>
      <c r="E11" s="124" t="s">
        <v>207</v>
      </c>
      <c r="F11" s="126" t="s">
        <v>208</v>
      </c>
      <c r="G11" s="127"/>
      <c r="H11" s="127"/>
      <c r="I11" s="127"/>
      <c r="J11" s="127"/>
      <c r="K11" s="128"/>
      <c r="L11" s="122" t="s">
        <v>209</v>
      </c>
      <c r="M11" s="124" t="s">
        <v>210</v>
      </c>
      <c r="N11" s="124" t="s">
        <v>211</v>
      </c>
      <c r="O11" s="124" t="s">
        <v>212</v>
      </c>
      <c r="P11" s="84"/>
    </row>
    <row r="12" spans="1:16" ht="21.75" customHeight="1">
      <c r="A12" s="78"/>
      <c r="B12" s="123"/>
      <c r="C12" s="125"/>
      <c r="D12" s="125"/>
      <c r="E12" s="12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25"/>
      <c r="N12" s="125"/>
      <c r="O12" s="125"/>
      <c r="P12" s="84"/>
    </row>
  </sheetData>
  <sheetProtection sheet="1" objects="1" scenarios="1"/>
  <mergeCells count="17">
    <mergeCell ref="O11:O12"/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1798</v>
      </c>
    </row>
    <row r="3" spans="2:68" s="1" customFormat="1">
      <c r="B3" s="2" t="s">
        <v>2</v>
      </c>
      <c r="C3" s="95" t="s">
        <v>1799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339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238</v>
      </c>
      <c r="C14" t="s">
        <v>238</v>
      </c>
      <c r="D14" s="16"/>
      <c r="E14" s="16"/>
      <c r="F14" s="16"/>
      <c r="G14" t="s">
        <v>238</v>
      </c>
      <c r="H14" t="s">
        <v>238</v>
      </c>
      <c r="K14" s="91">
        <v>0</v>
      </c>
      <c r="L14" t="s">
        <v>238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283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238</v>
      </c>
      <c r="C16" t="s">
        <v>238</v>
      </c>
      <c r="D16" s="16"/>
      <c r="E16" s="16"/>
      <c r="F16" s="16"/>
      <c r="G16" t="s">
        <v>238</v>
      </c>
      <c r="H16" t="s">
        <v>238</v>
      </c>
      <c r="K16" s="91">
        <v>0</v>
      </c>
      <c r="L16" t="s">
        <v>238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340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238</v>
      </c>
      <c r="C18" t="s">
        <v>238</v>
      </c>
      <c r="D18" s="16"/>
      <c r="E18" s="16"/>
      <c r="F18" s="16"/>
      <c r="G18" t="s">
        <v>238</v>
      </c>
      <c r="H18" t="s">
        <v>238</v>
      </c>
      <c r="K18" s="91">
        <v>0</v>
      </c>
      <c r="L18" t="s">
        <v>238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245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341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238</v>
      </c>
      <c r="C21" t="s">
        <v>238</v>
      </c>
      <c r="D21" s="16"/>
      <c r="E21" s="16"/>
      <c r="F21" s="16"/>
      <c r="G21" t="s">
        <v>238</v>
      </c>
      <c r="H21" t="s">
        <v>238</v>
      </c>
      <c r="K21" s="91">
        <v>0</v>
      </c>
      <c r="L21" t="s">
        <v>238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342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238</v>
      </c>
      <c r="C23" t="s">
        <v>238</v>
      </c>
      <c r="D23" s="16"/>
      <c r="E23" s="16"/>
      <c r="F23" s="16"/>
      <c r="G23" t="s">
        <v>238</v>
      </c>
      <c r="H23" t="s">
        <v>238</v>
      </c>
      <c r="K23" s="91">
        <v>0</v>
      </c>
      <c r="L23" t="s">
        <v>238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247</v>
      </c>
      <c r="C24" s="16"/>
      <c r="D24" s="16"/>
      <c r="E24" s="16"/>
      <c r="F24" s="16"/>
      <c r="G24" s="16"/>
    </row>
    <row r="25" spans="2:21">
      <c r="B25" t="s">
        <v>335</v>
      </c>
      <c r="C25" s="16"/>
      <c r="D25" s="16"/>
      <c r="E25" s="16"/>
      <c r="F25" s="16"/>
      <c r="G25" s="16"/>
    </row>
    <row r="26" spans="2:21">
      <c r="B26" t="s">
        <v>336</v>
      </c>
      <c r="C26" s="16"/>
      <c r="D26" s="16"/>
      <c r="E26" s="16"/>
      <c r="F26" s="16"/>
      <c r="G26" s="16"/>
    </row>
    <row r="27" spans="2:21">
      <c r="B27" t="s">
        <v>337</v>
      </c>
      <c r="C27" s="16"/>
      <c r="D27" s="16"/>
      <c r="E27" s="16"/>
      <c r="F27" s="16"/>
      <c r="G27" s="16"/>
    </row>
    <row r="28" spans="2:21">
      <c r="B28" t="s">
        <v>338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1798</v>
      </c>
    </row>
    <row r="3" spans="2:66" s="1" customFormat="1">
      <c r="B3" s="2" t="s">
        <v>2</v>
      </c>
      <c r="C3" s="95" t="s">
        <v>1799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4.0999999999999996</v>
      </c>
      <c r="L11" s="7"/>
      <c r="M11" s="7"/>
      <c r="N11" s="90">
        <v>1.81</v>
      </c>
      <c r="O11" s="90">
        <v>25573344.359999999</v>
      </c>
      <c r="P11" s="33"/>
      <c r="Q11" s="90">
        <v>89.962729999999993</v>
      </c>
      <c r="R11" s="90">
        <v>29039.590109339559</v>
      </c>
      <c r="S11" s="7"/>
      <c r="T11" s="90">
        <v>100</v>
      </c>
      <c r="U11" s="90">
        <v>31.14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4.0999999999999996</v>
      </c>
      <c r="N12" s="93">
        <v>1.81</v>
      </c>
      <c r="O12" s="93">
        <v>25573344.359999999</v>
      </c>
      <c r="Q12" s="93">
        <v>89.962729999999993</v>
      </c>
      <c r="R12" s="93">
        <v>29039.590109339559</v>
      </c>
      <c r="T12" s="93">
        <v>100</v>
      </c>
      <c r="U12" s="93">
        <v>31.14</v>
      </c>
    </row>
    <row r="13" spans="2:66">
      <c r="B13" s="92" t="s">
        <v>339</v>
      </c>
      <c r="C13" s="16"/>
      <c r="D13" s="16"/>
      <c r="E13" s="16"/>
      <c r="F13" s="16"/>
      <c r="K13" s="93">
        <v>4.12</v>
      </c>
      <c r="N13" s="93">
        <v>1.37</v>
      </c>
      <c r="O13" s="93">
        <v>18946565.329999998</v>
      </c>
      <c r="Q13" s="93">
        <v>83.89819</v>
      </c>
      <c r="R13" s="93">
        <v>22029.972395187557</v>
      </c>
      <c r="T13" s="93">
        <v>75.86</v>
      </c>
      <c r="U13" s="93">
        <v>23.63</v>
      </c>
    </row>
    <row r="14" spans="2:66">
      <c r="B14" t="s">
        <v>343</v>
      </c>
      <c r="C14" t="s">
        <v>344</v>
      </c>
      <c r="D14" t="s">
        <v>103</v>
      </c>
      <c r="E14" t="s">
        <v>126</v>
      </c>
      <c r="F14" t="s">
        <v>345</v>
      </c>
      <c r="G14" t="s">
        <v>346</v>
      </c>
      <c r="H14" t="s">
        <v>227</v>
      </c>
      <c r="I14" t="s">
        <v>228</v>
      </c>
      <c r="J14" t="s">
        <v>347</v>
      </c>
      <c r="K14" s="91">
        <v>6.32</v>
      </c>
      <c r="L14" t="s">
        <v>105</v>
      </c>
      <c r="M14" s="91">
        <v>0.83</v>
      </c>
      <c r="N14" s="91">
        <v>1.1299999999999999</v>
      </c>
      <c r="O14" s="91">
        <v>193369.31</v>
      </c>
      <c r="P14" s="91">
        <v>98.84</v>
      </c>
      <c r="Q14" s="91">
        <v>0</v>
      </c>
      <c r="R14" s="91">
        <v>191.12622600399999</v>
      </c>
      <c r="S14" s="91">
        <v>0.02</v>
      </c>
      <c r="T14" s="91">
        <v>0.66</v>
      </c>
      <c r="U14" s="91">
        <v>0.2</v>
      </c>
    </row>
    <row r="15" spans="2:66">
      <c r="B15" t="s">
        <v>348</v>
      </c>
      <c r="C15" t="s">
        <v>349</v>
      </c>
      <c r="D15" t="s">
        <v>103</v>
      </c>
      <c r="E15" t="s">
        <v>126</v>
      </c>
      <c r="F15" t="s">
        <v>345</v>
      </c>
      <c r="G15" t="s">
        <v>346</v>
      </c>
      <c r="H15" t="s">
        <v>227</v>
      </c>
      <c r="I15" t="s">
        <v>228</v>
      </c>
      <c r="J15" t="s">
        <v>350</v>
      </c>
      <c r="K15" s="91">
        <v>1.49</v>
      </c>
      <c r="L15" t="s">
        <v>105</v>
      </c>
      <c r="M15" s="91">
        <v>0.59</v>
      </c>
      <c r="N15" s="91">
        <v>0.27</v>
      </c>
      <c r="O15" s="91">
        <v>632150.38</v>
      </c>
      <c r="P15" s="91">
        <v>100.97</v>
      </c>
      <c r="Q15" s="91">
        <v>0</v>
      </c>
      <c r="R15" s="91">
        <v>638.28223868600003</v>
      </c>
      <c r="S15" s="91">
        <v>0.01</v>
      </c>
      <c r="T15" s="91">
        <v>2.2000000000000002</v>
      </c>
      <c r="U15" s="91">
        <v>0.68</v>
      </c>
    </row>
    <row r="16" spans="2:66">
      <c r="B16" t="s">
        <v>351</v>
      </c>
      <c r="C16" t="s">
        <v>352</v>
      </c>
      <c r="D16" t="s">
        <v>103</v>
      </c>
      <c r="E16" t="s">
        <v>126</v>
      </c>
      <c r="F16" t="s">
        <v>353</v>
      </c>
      <c r="G16" t="s">
        <v>346</v>
      </c>
      <c r="H16" t="s">
        <v>227</v>
      </c>
      <c r="I16" t="s">
        <v>228</v>
      </c>
      <c r="J16" t="s">
        <v>330</v>
      </c>
      <c r="K16" s="91">
        <v>8.31</v>
      </c>
      <c r="L16" t="s">
        <v>105</v>
      </c>
      <c r="M16" s="91">
        <v>1.22</v>
      </c>
      <c r="N16" s="91">
        <v>1.69</v>
      </c>
      <c r="O16" s="91">
        <v>11387.86</v>
      </c>
      <c r="P16" s="91">
        <v>97.76</v>
      </c>
      <c r="Q16" s="91">
        <v>0</v>
      </c>
      <c r="R16" s="91">
        <v>11.132771935999999</v>
      </c>
      <c r="S16" s="91">
        <v>0</v>
      </c>
      <c r="T16" s="91">
        <v>0.04</v>
      </c>
      <c r="U16" s="91">
        <v>0.01</v>
      </c>
    </row>
    <row r="17" spans="2:21">
      <c r="B17" t="s">
        <v>354</v>
      </c>
      <c r="C17" t="s">
        <v>355</v>
      </c>
      <c r="D17" t="s">
        <v>103</v>
      </c>
      <c r="E17" t="s">
        <v>126</v>
      </c>
      <c r="F17" t="s">
        <v>353</v>
      </c>
      <c r="G17" t="s">
        <v>346</v>
      </c>
      <c r="H17" t="s">
        <v>227</v>
      </c>
      <c r="I17" t="s">
        <v>228</v>
      </c>
      <c r="J17" t="s">
        <v>356</v>
      </c>
      <c r="K17" s="91">
        <v>3.67</v>
      </c>
      <c r="L17" t="s">
        <v>105</v>
      </c>
      <c r="M17" s="91">
        <v>0.99</v>
      </c>
      <c r="N17" s="91">
        <v>0.57999999999999996</v>
      </c>
      <c r="O17" s="91">
        <v>393949.96</v>
      </c>
      <c r="P17" s="91">
        <v>102.98</v>
      </c>
      <c r="Q17" s="91">
        <v>0</v>
      </c>
      <c r="R17" s="91">
        <v>405.68966880800002</v>
      </c>
      <c r="S17" s="91">
        <v>0.01</v>
      </c>
      <c r="T17" s="91">
        <v>1.4</v>
      </c>
      <c r="U17" s="91">
        <v>0.44</v>
      </c>
    </row>
    <row r="18" spans="2:21">
      <c r="B18" t="s">
        <v>357</v>
      </c>
      <c r="C18" t="s">
        <v>358</v>
      </c>
      <c r="D18" t="s">
        <v>103</v>
      </c>
      <c r="E18" t="s">
        <v>126</v>
      </c>
      <c r="F18" t="s">
        <v>353</v>
      </c>
      <c r="G18" t="s">
        <v>346</v>
      </c>
      <c r="H18" t="s">
        <v>227</v>
      </c>
      <c r="I18" t="s">
        <v>228</v>
      </c>
      <c r="J18" t="s">
        <v>274</v>
      </c>
      <c r="K18" s="91">
        <v>1.69</v>
      </c>
      <c r="L18" t="s">
        <v>105</v>
      </c>
      <c r="M18" s="91">
        <v>0.41</v>
      </c>
      <c r="N18" s="91">
        <v>0.35</v>
      </c>
      <c r="O18" s="91">
        <v>55324.82</v>
      </c>
      <c r="P18" s="91">
        <v>100.22</v>
      </c>
      <c r="Q18" s="91">
        <v>0</v>
      </c>
      <c r="R18" s="91">
        <v>55.446534604</v>
      </c>
      <c r="S18" s="91">
        <v>0</v>
      </c>
      <c r="T18" s="91">
        <v>0.19</v>
      </c>
      <c r="U18" s="91">
        <v>0.06</v>
      </c>
    </row>
    <row r="19" spans="2:21">
      <c r="B19" t="s">
        <v>359</v>
      </c>
      <c r="C19" t="s">
        <v>360</v>
      </c>
      <c r="D19" t="s">
        <v>103</v>
      </c>
      <c r="E19" t="s">
        <v>126</v>
      </c>
      <c r="F19" t="s">
        <v>353</v>
      </c>
      <c r="G19" t="s">
        <v>346</v>
      </c>
      <c r="H19" t="s">
        <v>227</v>
      </c>
      <c r="I19" t="s">
        <v>228</v>
      </c>
      <c r="J19" t="s">
        <v>361</v>
      </c>
      <c r="K19" s="91">
        <v>1.08</v>
      </c>
      <c r="L19" t="s">
        <v>105</v>
      </c>
      <c r="M19" s="91">
        <v>0.64</v>
      </c>
      <c r="N19" s="91">
        <v>0.33</v>
      </c>
      <c r="O19" s="91">
        <v>382755.56</v>
      </c>
      <c r="P19" s="91">
        <v>101.21</v>
      </c>
      <c r="Q19" s="91">
        <v>0</v>
      </c>
      <c r="R19" s="91">
        <v>387.386902276</v>
      </c>
      <c r="S19" s="91">
        <v>0.01</v>
      </c>
      <c r="T19" s="91">
        <v>1.33</v>
      </c>
      <c r="U19" s="91">
        <v>0.42</v>
      </c>
    </row>
    <row r="20" spans="2:21">
      <c r="B20" t="s">
        <v>362</v>
      </c>
      <c r="C20" t="s">
        <v>363</v>
      </c>
      <c r="D20" t="s">
        <v>103</v>
      </c>
      <c r="E20" t="s">
        <v>126</v>
      </c>
      <c r="F20" t="s">
        <v>353</v>
      </c>
      <c r="G20" t="s">
        <v>346</v>
      </c>
      <c r="H20" t="s">
        <v>227</v>
      </c>
      <c r="I20" t="s">
        <v>228</v>
      </c>
      <c r="J20" t="s">
        <v>364</v>
      </c>
      <c r="K20" s="91">
        <v>5.62</v>
      </c>
      <c r="L20" t="s">
        <v>105</v>
      </c>
      <c r="M20" s="91">
        <v>0.86</v>
      </c>
      <c r="N20" s="91">
        <v>1.1299999999999999</v>
      </c>
      <c r="O20" s="91">
        <v>300854.73</v>
      </c>
      <c r="P20" s="91">
        <v>100.03</v>
      </c>
      <c r="Q20" s="91">
        <v>0</v>
      </c>
      <c r="R20" s="91">
        <v>300.94498641899997</v>
      </c>
      <c r="S20" s="91">
        <v>0.01</v>
      </c>
      <c r="T20" s="91">
        <v>1.04</v>
      </c>
      <c r="U20" s="91">
        <v>0.32</v>
      </c>
    </row>
    <row r="21" spans="2:21">
      <c r="B21" t="s">
        <v>365</v>
      </c>
      <c r="C21" t="s">
        <v>366</v>
      </c>
      <c r="D21" t="s">
        <v>103</v>
      </c>
      <c r="E21" t="s">
        <v>126</v>
      </c>
      <c r="F21" t="s">
        <v>353</v>
      </c>
      <c r="G21" t="s">
        <v>346</v>
      </c>
      <c r="H21" t="s">
        <v>227</v>
      </c>
      <c r="I21" t="s">
        <v>228</v>
      </c>
      <c r="J21" t="s">
        <v>367</v>
      </c>
      <c r="K21" s="91">
        <v>2.4700000000000002</v>
      </c>
      <c r="L21" t="s">
        <v>105</v>
      </c>
      <c r="M21" s="91">
        <v>4</v>
      </c>
      <c r="N21" s="91">
        <v>0.35</v>
      </c>
      <c r="O21" s="91">
        <v>273080.57</v>
      </c>
      <c r="P21" s="91">
        <v>113.05</v>
      </c>
      <c r="Q21" s="91">
        <v>0</v>
      </c>
      <c r="R21" s="91">
        <v>308.71758438500001</v>
      </c>
      <c r="S21" s="91">
        <v>0.01</v>
      </c>
      <c r="T21" s="91">
        <v>1.06</v>
      </c>
      <c r="U21" s="91">
        <v>0.33</v>
      </c>
    </row>
    <row r="22" spans="2:21">
      <c r="B22" t="s">
        <v>368</v>
      </c>
      <c r="C22" t="s">
        <v>369</v>
      </c>
      <c r="D22" t="s">
        <v>103</v>
      </c>
      <c r="E22" t="s">
        <v>126</v>
      </c>
      <c r="F22" t="s">
        <v>353</v>
      </c>
      <c r="G22" t="s">
        <v>346</v>
      </c>
      <c r="H22" t="s">
        <v>227</v>
      </c>
      <c r="I22" t="s">
        <v>228</v>
      </c>
      <c r="J22" t="s">
        <v>330</v>
      </c>
      <c r="K22" s="91">
        <v>0.05</v>
      </c>
      <c r="L22" t="s">
        <v>105</v>
      </c>
      <c r="M22" s="91">
        <v>2.58</v>
      </c>
      <c r="N22" s="91">
        <v>5.75</v>
      </c>
      <c r="O22" s="91">
        <v>270498.88</v>
      </c>
      <c r="P22" s="91">
        <v>105.92</v>
      </c>
      <c r="Q22" s="91">
        <v>0</v>
      </c>
      <c r="R22" s="91">
        <v>286.51241369600001</v>
      </c>
      <c r="S22" s="91">
        <v>0.01</v>
      </c>
      <c r="T22" s="91">
        <v>0.99</v>
      </c>
      <c r="U22" s="91">
        <v>0.31</v>
      </c>
    </row>
    <row r="23" spans="2:21">
      <c r="B23" t="s">
        <v>370</v>
      </c>
      <c r="C23" t="s">
        <v>371</v>
      </c>
      <c r="D23" t="s">
        <v>103</v>
      </c>
      <c r="E23" t="s">
        <v>126</v>
      </c>
      <c r="F23" t="s">
        <v>353</v>
      </c>
      <c r="G23" t="s">
        <v>346</v>
      </c>
      <c r="H23" t="s">
        <v>227</v>
      </c>
      <c r="I23" t="s">
        <v>228</v>
      </c>
      <c r="J23" t="s">
        <v>372</v>
      </c>
      <c r="K23" s="91">
        <v>10.82</v>
      </c>
      <c r="L23" t="s">
        <v>105</v>
      </c>
      <c r="M23" s="91">
        <v>0.47</v>
      </c>
      <c r="N23" s="91">
        <v>1.03</v>
      </c>
      <c r="O23" s="91">
        <v>164354.82</v>
      </c>
      <c r="P23" s="91">
        <v>102.26</v>
      </c>
      <c r="Q23" s="91">
        <v>0</v>
      </c>
      <c r="R23" s="91">
        <v>168.06923893199999</v>
      </c>
      <c r="S23" s="91">
        <v>0.02</v>
      </c>
      <c r="T23" s="91">
        <v>0.57999999999999996</v>
      </c>
      <c r="U23" s="91">
        <v>0.18</v>
      </c>
    </row>
    <row r="24" spans="2:21">
      <c r="B24" t="s">
        <v>373</v>
      </c>
      <c r="C24" t="s">
        <v>374</v>
      </c>
      <c r="D24" t="s">
        <v>103</v>
      </c>
      <c r="E24" t="s">
        <v>126</v>
      </c>
      <c r="F24" t="s">
        <v>375</v>
      </c>
      <c r="G24" t="s">
        <v>346</v>
      </c>
      <c r="H24" t="s">
        <v>227</v>
      </c>
      <c r="I24" t="s">
        <v>228</v>
      </c>
      <c r="J24" t="s">
        <v>330</v>
      </c>
      <c r="K24" s="91">
        <v>1.2</v>
      </c>
      <c r="L24" t="s">
        <v>105</v>
      </c>
      <c r="M24" s="91">
        <v>1.6</v>
      </c>
      <c r="N24" s="91">
        <v>0.3</v>
      </c>
      <c r="O24" s="91">
        <v>26039.96</v>
      </c>
      <c r="P24" s="91">
        <v>102.02</v>
      </c>
      <c r="Q24" s="91">
        <v>0</v>
      </c>
      <c r="R24" s="91">
        <v>26.565967191999999</v>
      </c>
      <c r="S24" s="91">
        <v>0</v>
      </c>
      <c r="T24" s="91">
        <v>0.09</v>
      </c>
      <c r="U24" s="91">
        <v>0.03</v>
      </c>
    </row>
    <row r="25" spans="2:21">
      <c r="B25" t="s">
        <v>376</v>
      </c>
      <c r="C25" t="s">
        <v>377</v>
      </c>
      <c r="D25" t="s">
        <v>103</v>
      </c>
      <c r="E25" t="s">
        <v>126</v>
      </c>
      <c r="F25" t="s">
        <v>375</v>
      </c>
      <c r="G25" t="s">
        <v>346</v>
      </c>
      <c r="H25" t="s">
        <v>227</v>
      </c>
      <c r="I25" t="s">
        <v>228</v>
      </c>
      <c r="J25" t="s">
        <v>378</v>
      </c>
      <c r="K25" s="91">
        <v>6.09</v>
      </c>
      <c r="L25" t="s">
        <v>105</v>
      </c>
      <c r="M25" s="91">
        <v>1.75</v>
      </c>
      <c r="N25" s="91">
        <v>1.2</v>
      </c>
      <c r="O25" s="91">
        <v>227757.2</v>
      </c>
      <c r="P25" s="91">
        <v>103.17</v>
      </c>
      <c r="Q25" s="91">
        <v>0</v>
      </c>
      <c r="R25" s="91">
        <v>234.97710323999999</v>
      </c>
      <c r="S25" s="91">
        <v>0.01</v>
      </c>
      <c r="T25" s="91">
        <v>0.81</v>
      </c>
      <c r="U25" s="91">
        <v>0.25</v>
      </c>
    </row>
    <row r="26" spans="2:21">
      <c r="B26" t="s">
        <v>379</v>
      </c>
      <c r="C26" t="s">
        <v>380</v>
      </c>
      <c r="D26" t="s">
        <v>103</v>
      </c>
      <c r="E26" t="s">
        <v>126</v>
      </c>
      <c r="F26" t="s">
        <v>375</v>
      </c>
      <c r="G26" t="s">
        <v>346</v>
      </c>
      <c r="H26" t="s">
        <v>227</v>
      </c>
      <c r="I26" t="s">
        <v>228</v>
      </c>
      <c r="J26" t="s">
        <v>347</v>
      </c>
      <c r="K26" s="91">
        <v>4.71</v>
      </c>
      <c r="L26" t="s">
        <v>105</v>
      </c>
      <c r="M26" s="91">
        <v>0.6</v>
      </c>
      <c r="N26" s="91">
        <v>0.86</v>
      </c>
      <c r="O26" s="91">
        <v>39800.57</v>
      </c>
      <c r="P26" s="91">
        <v>100.27</v>
      </c>
      <c r="Q26" s="91">
        <v>0</v>
      </c>
      <c r="R26" s="91">
        <v>39.908031539</v>
      </c>
      <c r="S26" s="91">
        <v>0</v>
      </c>
      <c r="T26" s="91">
        <v>0.14000000000000001</v>
      </c>
      <c r="U26" s="91">
        <v>0.04</v>
      </c>
    </row>
    <row r="27" spans="2:21">
      <c r="B27" t="s">
        <v>381</v>
      </c>
      <c r="C27" t="s">
        <v>382</v>
      </c>
      <c r="D27" t="s">
        <v>103</v>
      </c>
      <c r="E27" t="s">
        <v>126</v>
      </c>
      <c r="F27" t="s">
        <v>375</v>
      </c>
      <c r="G27" t="s">
        <v>346</v>
      </c>
      <c r="H27" t="s">
        <v>227</v>
      </c>
      <c r="I27" t="s">
        <v>228</v>
      </c>
      <c r="J27" t="s">
        <v>383</v>
      </c>
      <c r="K27" s="91">
        <v>3.32</v>
      </c>
      <c r="L27" t="s">
        <v>105</v>
      </c>
      <c r="M27" s="91">
        <v>5</v>
      </c>
      <c r="N27" s="91">
        <v>0.55000000000000004</v>
      </c>
      <c r="O27" s="91">
        <v>490689.03</v>
      </c>
      <c r="P27" s="91">
        <v>122.05</v>
      </c>
      <c r="Q27" s="91">
        <v>0</v>
      </c>
      <c r="R27" s="91">
        <v>598.88596111499999</v>
      </c>
      <c r="S27" s="91">
        <v>0.02</v>
      </c>
      <c r="T27" s="91">
        <v>2.06</v>
      </c>
      <c r="U27" s="91">
        <v>0.64</v>
      </c>
    </row>
    <row r="28" spans="2:21">
      <c r="B28" t="s">
        <v>384</v>
      </c>
      <c r="C28" t="s">
        <v>385</v>
      </c>
      <c r="D28" t="s">
        <v>103</v>
      </c>
      <c r="E28" t="s">
        <v>126</v>
      </c>
      <c r="F28" t="s">
        <v>375</v>
      </c>
      <c r="G28" t="s">
        <v>346</v>
      </c>
      <c r="H28" t="s">
        <v>227</v>
      </c>
      <c r="I28" t="s">
        <v>228</v>
      </c>
      <c r="J28" t="s">
        <v>367</v>
      </c>
      <c r="K28" s="91">
        <v>2.21</v>
      </c>
      <c r="L28" t="s">
        <v>105</v>
      </c>
      <c r="M28" s="91">
        <v>0.7</v>
      </c>
      <c r="N28" s="91">
        <v>0.34</v>
      </c>
      <c r="O28" s="91">
        <v>245214.04</v>
      </c>
      <c r="P28" s="91">
        <v>103.28</v>
      </c>
      <c r="Q28" s="91">
        <v>0</v>
      </c>
      <c r="R28" s="91">
        <v>253.25706051200001</v>
      </c>
      <c r="S28" s="91">
        <v>0.01</v>
      </c>
      <c r="T28" s="91">
        <v>0.87</v>
      </c>
      <c r="U28" s="91">
        <v>0.27</v>
      </c>
    </row>
    <row r="29" spans="2:21">
      <c r="B29" t="s">
        <v>386</v>
      </c>
      <c r="C29" t="s">
        <v>387</v>
      </c>
      <c r="D29" t="s">
        <v>103</v>
      </c>
      <c r="E29" t="s">
        <v>126</v>
      </c>
      <c r="F29" t="s">
        <v>388</v>
      </c>
      <c r="G29" t="s">
        <v>389</v>
      </c>
      <c r="H29" t="s">
        <v>390</v>
      </c>
      <c r="I29" t="s">
        <v>228</v>
      </c>
      <c r="J29" t="s">
        <v>330</v>
      </c>
      <c r="K29" s="91">
        <v>4.34</v>
      </c>
      <c r="L29" t="s">
        <v>105</v>
      </c>
      <c r="M29" s="91">
        <v>1.64</v>
      </c>
      <c r="N29" s="91">
        <v>1.06</v>
      </c>
      <c r="O29" s="91">
        <v>290871.15000000002</v>
      </c>
      <c r="P29" s="91">
        <v>102.85</v>
      </c>
      <c r="Q29" s="91">
        <v>2.3919000000000001</v>
      </c>
      <c r="R29" s="91">
        <v>301.55287777500001</v>
      </c>
      <c r="S29" s="91">
        <v>0.03</v>
      </c>
      <c r="T29" s="91">
        <v>1.04</v>
      </c>
      <c r="U29" s="91">
        <v>0.32</v>
      </c>
    </row>
    <row r="30" spans="2:21">
      <c r="B30" t="s">
        <v>391</v>
      </c>
      <c r="C30" t="s">
        <v>392</v>
      </c>
      <c r="D30" t="s">
        <v>103</v>
      </c>
      <c r="E30" t="s">
        <v>126</v>
      </c>
      <c r="F30" t="s">
        <v>388</v>
      </c>
      <c r="G30" t="s">
        <v>389</v>
      </c>
      <c r="H30" t="s">
        <v>393</v>
      </c>
      <c r="I30" t="s">
        <v>153</v>
      </c>
      <c r="J30" t="s">
        <v>394</v>
      </c>
      <c r="K30" s="91">
        <v>5.7</v>
      </c>
      <c r="L30" t="s">
        <v>105</v>
      </c>
      <c r="M30" s="91">
        <v>1.34</v>
      </c>
      <c r="N30" s="91">
        <v>1.59</v>
      </c>
      <c r="O30" s="91">
        <v>1013910.97</v>
      </c>
      <c r="P30" s="91">
        <v>100.2</v>
      </c>
      <c r="Q30" s="91">
        <v>0</v>
      </c>
      <c r="R30" s="91">
        <v>1015.93879194</v>
      </c>
      <c r="S30" s="91">
        <v>0.02</v>
      </c>
      <c r="T30" s="91">
        <v>3.5</v>
      </c>
      <c r="U30" s="91">
        <v>1.0900000000000001</v>
      </c>
    </row>
    <row r="31" spans="2:21">
      <c r="B31" t="s">
        <v>395</v>
      </c>
      <c r="C31" t="s">
        <v>396</v>
      </c>
      <c r="D31" t="s">
        <v>103</v>
      </c>
      <c r="E31" t="s">
        <v>126</v>
      </c>
      <c r="F31" t="s">
        <v>388</v>
      </c>
      <c r="G31" t="s">
        <v>389</v>
      </c>
      <c r="H31" t="s">
        <v>390</v>
      </c>
      <c r="I31" t="s">
        <v>228</v>
      </c>
      <c r="J31" t="s">
        <v>397</v>
      </c>
      <c r="K31" s="91">
        <v>3.2</v>
      </c>
      <c r="L31" t="s">
        <v>105</v>
      </c>
      <c r="M31" s="91">
        <v>0.65</v>
      </c>
      <c r="N31" s="91">
        <v>0.64</v>
      </c>
      <c r="O31" s="91">
        <v>196033.33</v>
      </c>
      <c r="P31" s="91">
        <v>100.47</v>
      </c>
      <c r="Q31" s="91">
        <v>0</v>
      </c>
      <c r="R31" s="91">
        <v>196.954686651</v>
      </c>
      <c r="S31" s="91">
        <v>0.02</v>
      </c>
      <c r="T31" s="91">
        <v>0.68</v>
      </c>
      <c r="U31" s="91">
        <v>0.21</v>
      </c>
    </row>
    <row r="32" spans="2:21">
      <c r="B32" t="s">
        <v>398</v>
      </c>
      <c r="C32" t="s">
        <v>399</v>
      </c>
      <c r="D32" t="s">
        <v>103</v>
      </c>
      <c r="E32" t="s">
        <v>126</v>
      </c>
      <c r="F32" t="s">
        <v>400</v>
      </c>
      <c r="G32" t="s">
        <v>346</v>
      </c>
      <c r="H32" t="s">
        <v>390</v>
      </c>
      <c r="I32" t="s">
        <v>228</v>
      </c>
      <c r="J32" t="s">
        <v>401</v>
      </c>
      <c r="K32" s="91">
        <v>1.23</v>
      </c>
      <c r="L32" t="s">
        <v>105</v>
      </c>
      <c r="M32" s="91">
        <v>0.8</v>
      </c>
      <c r="N32" s="91">
        <v>0.53</v>
      </c>
      <c r="O32" s="91">
        <v>160268.10999999999</v>
      </c>
      <c r="P32" s="91">
        <v>102.87</v>
      </c>
      <c r="Q32" s="91">
        <v>0</v>
      </c>
      <c r="R32" s="91">
        <v>164.86780475699999</v>
      </c>
      <c r="S32" s="91">
        <v>0.02</v>
      </c>
      <c r="T32" s="91">
        <v>0.56999999999999995</v>
      </c>
      <c r="U32" s="91">
        <v>0.18</v>
      </c>
    </row>
    <row r="33" spans="2:21">
      <c r="B33" t="s">
        <v>402</v>
      </c>
      <c r="C33" t="s">
        <v>403</v>
      </c>
      <c r="D33" t="s">
        <v>103</v>
      </c>
      <c r="E33" t="s">
        <v>126</v>
      </c>
      <c r="F33" t="s">
        <v>345</v>
      </c>
      <c r="G33" t="s">
        <v>346</v>
      </c>
      <c r="H33" t="s">
        <v>390</v>
      </c>
      <c r="I33" t="s">
        <v>228</v>
      </c>
      <c r="J33" t="s">
        <v>404</v>
      </c>
      <c r="K33" s="91">
        <v>1.83</v>
      </c>
      <c r="L33" t="s">
        <v>105</v>
      </c>
      <c r="M33" s="91">
        <v>3.4</v>
      </c>
      <c r="N33" s="91">
        <v>0.3</v>
      </c>
      <c r="O33" s="91">
        <v>156802.60999999999</v>
      </c>
      <c r="P33" s="91">
        <v>110.02</v>
      </c>
      <c r="Q33" s="91">
        <v>0</v>
      </c>
      <c r="R33" s="91">
        <v>172.51423152199999</v>
      </c>
      <c r="S33" s="91">
        <v>0.01</v>
      </c>
      <c r="T33" s="91">
        <v>0.59</v>
      </c>
      <c r="U33" s="91">
        <v>0.19</v>
      </c>
    </row>
    <row r="34" spans="2:21">
      <c r="B34" t="s">
        <v>405</v>
      </c>
      <c r="C34" t="s">
        <v>406</v>
      </c>
      <c r="D34" t="s">
        <v>103</v>
      </c>
      <c r="E34" t="s">
        <v>126</v>
      </c>
      <c r="F34" t="s">
        <v>353</v>
      </c>
      <c r="G34" t="s">
        <v>346</v>
      </c>
      <c r="H34" t="s">
        <v>390</v>
      </c>
      <c r="I34" t="s">
        <v>228</v>
      </c>
      <c r="J34" t="s">
        <v>330</v>
      </c>
      <c r="K34" s="91">
        <v>0.71</v>
      </c>
      <c r="L34" t="s">
        <v>105</v>
      </c>
      <c r="M34" s="91">
        <v>3</v>
      </c>
      <c r="N34" s="91">
        <v>0.03</v>
      </c>
      <c r="O34" s="91">
        <v>116010.72</v>
      </c>
      <c r="P34" s="91">
        <v>110.09</v>
      </c>
      <c r="Q34" s="91">
        <v>0</v>
      </c>
      <c r="R34" s="91">
        <v>127.71620164799999</v>
      </c>
      <c r="S34" s="91">
        <v>0.02</v>
      </c>
      <c r="T34" s="91">
        <v>0.44</v>
      </c>
      <c r="U34" s="91">
        <v>0.14000000000000001</v>
      </c>
    </row>
    <row r="35" spans="2:21">
      <c r="B35" t="s">
        <v>407</v>
      </c>
      <c r="C35" t="s">
        <v>408</v>
      </c>
      <c r="D35" t="s">
        <v>103</v>
      </c>
      <c r="E35" t="s">
        <v>126</v>
      </c>
      <c r="F35" t="s">
        <v>409</v>
      </c>
      <c r="G35" t="s">
        <v>389</v>
      </c>
      <c r="H35" t="s">
        <v>393</v>
      </c>
      <c r="I35" t="s">
        <v>153</v>
      </c>
      <c r="J35" t="s">
        <v>410</v>
      </c>
      <c r="K35" s="91">
        <v>10.07</v>
      </c>
      <c r="L35" t="s">
        <v>105</v>
      </c>
      <c r="M35" s="91">
        <v>1.65</v>
      </c>
      <c r="N35" s="91">
        <v>2.02</v>
      </c>
      <c r="O35" s="91">
        <v>60339.29</v>
      </c>
      <c r="P35" s="91">
        <v>97.61</v>
      </c>
      <c r="Q35" s="91">
        <v>0</v>
      </c>
      <c r="R35" s="91">
        <v>58.897180968999997</v>
      </c>
      <c r="S35" s="91">
        <v>0.01</v>
      </c>
      <c r="T35" s="91">
        <v>0.2</v>
      </c>
      <c r="U35" s="91">
        <v>0.06</v>
      </c>
    </row>
    <row r="36" spans="2:21">
      <c r="B36" t="s">
        <v>411</v>
      </c>
      <c r="C36" t="s">
        <v>412</v>
      </c>
      <c r="D36" t="s">
        <v>103</v>
      </c>
      <c r="E36" t="s">
        <v>126</v>
      </c>
      <c r="F36" t="s">
        <v>409</v>
      </c>
      <c r="G36" t="s">
        <v>389</v>
      </c>
      <c r="H36" t="s">
        <v>393</v>
      </c>
      <c r="I36" t="s">
        <v>153</v>
      </c>
      <c r="J36" t="s">
        <v>410</v>
      </c>
      <c r="K36" s="91">
        <v>6.44</v>
      </c>
      <c r="L36" t="s">
        <v>105</v>
      </c>
      <c r="M36" s="91">
        <v>0.83</v>
      </c>
      <c r="N36" s="91">
        <v>1.25</v>
      </c>
      <c r="O36" s="91">
        <v>403711.67</v>
      </c>
      <c r="P36" s="91">
        <v>98.51</v>
      </c>
      <c r="Q36" s="91">
        <v>0</v>
      </c>
      <c r="R36" s="91">
        <v>397.69636611700003</v>
      </c>
      <c r="S36" s="91">
        <v>0.03</v>
      </c>
      <c r="T36" s="91">
        <v>1.37</v>
      </c>
      <c r="U36" s="91">
        <v>0.43</v>
      </c>
    </row>
    <row r="37" spans="2:21">
      <c r="B37" t="s">
        <v>413</v>
      </c>
      <c r="C37" t="s">
        <v>414</v>
      </c>
      <c r="D37" t="s">
        <v>103</v>
      </c>
      <c r="E37" t="s">
        <v>126</v>
      </c>
      <c r="F37" t="s">
        <v>375</v>
      </c>
      <c r="G37" t="s">
        <v>346</v>
      </c>
      <c r="H37" t="s">
        <v>390</v>
      </c>
      <c r="I37" t="s">
        <v>228</v>
      </c>
      <c r="J37" t="s">
        <v>415</v>
      </c>
      <c r="K37" s="91">
        <v>3.2</v>
      </c>
      <c r="L37" t="s">
        <v>105</v>
      </c>
      <c r="M37" s="91">
        <v>4.2</v>
      </c>
      <c r="N37" s="91">
        <v>0.56999999999999995</v>
      </c>
      <c r="O37" s="91">
        <v>51737.38</v>
      </c>
      <c r="P37" s="91">
        <v>117.31</v>
      </c>
      <c r="Q37" s="91">
        <v>0</v>
      </c>
      <c r="R37" s="91">
        <v>60.693120477999997</v>
      </c>
      <c r="S37" s="91">
        <v>0.01</v>
      </c>
      <c r="T37" s="91">
        <v>0.21</v>
      </c>
      <c r="U37" s="91">
        <v>7.0000000000000007E-2</v>
      </c>
    </row>
    <row r="38" spans="2:21">
      <c r="B38" t="s">
        <v>416</v>
      </c>
      <c r="C38" t="s">
        <v>417</v>
      </c>
      <c r="D38" t="s">
        <v>103</v>
      </c>
      <c r="E38" t="s">
        <v>126</v>
      </c>
      <c r="F38" t="s">
        <v>375</v>
      </c>
      <c r="G38" t="s">
        <v>346</v>
      </c>
      <c r="H38" t="s">
        <v>390</v>
      </c>
      <c r="I38" t="s">
        <v>228</v>
      </c>
      <c r="J38" t="s">
        <v>418</v>
      </c>
      <c r="K38" s="91">
        <v>1.21</v>
      </c>
      <c r="L38" t="s">
        <v>105</v>
      </c>
      <c r="M38" s="91">
        <v>4.0999999999999996</v>
      </c>
      <c r="N38" s="91">
        <v>0.75</v>
      </c>
      <c r="O38" s="91">
        <v>363689.32</v>
      </c>
      <c r="P38" s="91">
        <v>130.5</v>
      </c>
      <c r="Q38" s="91">
        <v>0</v>
      </c>
      <c r="R38" s="91">
        <v>474.6145626</v>
      </c>
      <c r="S38" s="91">
        <v>0.02</v>
      </c>
      <c r="T38" s="91">
        <v>1.63</v>
      </c>
      <c r="U38" s="91">
        <v>0.51</v>
      </c>
    </row>
    <row r="39" spans="2:21">
      <c r="B39" t="s">
        <v>419</v>
      </c>
      <c r="C39" t="s">
        <v>420</v>
      </c>
      <c r="D39" t="s">
        <v>103</v>
      </c>
      <c r="E39" t="s">
        <v>126</v>
      </c>
      <c r="F39" t="s">
        <v>375</v>
      </c>
      <c r="G39" t="s">
        <v>346</v>
      </c>
      <c r="H39" t="s">
        <v>390</v>
      </c>
      <c r="I39" t="s">
        <v>228</v>
      </c>
      <c r="J39" t="s">
        <v>404</v>
      </c>
      <c r="K39" s="91">
        <v>2.36</v>
      </c>
      <c r="L39" t="s">
        <v>105</v>
      </c>
      <c r="M39" s="91">
        <v>4</v>
      </c>
      <c r="N39" s="91">
        <v>0.35</v>
      </c>
      <c r="O39" s="91">
        <v>282243.21000000002</v>
      </c>
      <c r="P39" s="91">
        <v>115.98</v>
      </c>
      <c r="Q39" s="91">
        <v>0</v>
      </c>
      <c r="R39" s="91">
        <v>327.34567495800002</v>
      </c>
      <c r="S39" s="91">
        <v>0.01</v>
      </c>
      <c r="T39" s="91">
        <v>1.1299999999999999</v>
      </c>
      <c r="U39" s="91">
        <v>0.35</v>
      </c>
    </row>
    <row r="40" spans="2:21">
      <c r="B40" t="s">
        <v>421</v>
      </c>
      <c r="C40" t="s">
        <v>422</v>
      </c>
      <c r="D40" t="s">
        <v>103</v>
      </c>
      <c r="E40" t="s">
        <v>126</v>
      </c>
      <c r="F40" t="s">
        <v>423</v>
      </c>
      <c r="G40" t="s">
        <v>389</v>
      </c>
      <c r="H40" t="s">
        <v>424</v>
      </c>
      <c r="I40" t="s">
        <v>228</v>
      </c>
      <c r="J40" t="s">
        <v>425</v>
      </c>
      <c r="K40" s="91">
        <v>5.15</v>
      </c>
      <c r="L40" t="s">
        <v>105</v>
      </c>
      <c r="M40" s="91">
        <v>2.34</v>
      </c>
      <c r="N40" s="91">
        <v>1.62</v>
      </c>
      <c r="O40" s="91">
        <v>492300.24</v>
      </c>
      <c r="P40" s="91">
        <v>105.82</v>
      </c>
      <c r="Q40" s="91">
        <v>0</v>
      </c>
      <c r="R40" s="91">
        <v>520.95211396800005</v>
      </c>
      <c r="S40" s="91">
        <v>0.02</v>
      </c>
      <c r="T40" s="91">
        <v>1.79</v>
      </c>
      <c r="U40" s="91">
        <v>0.56000000000000005</v>
      </c>
    </row>
    <row r="41" spans="2:21">
      <c r="B41" t="s">
        <v>426</v>
      </c>
      <c r="C41" t="s">
        <v>427</v>
      </c>
      <c r="D41" t="s">
        <v>103</v>
      </c>
      <c r="E41" t="s">
        <v>126</v>
      </c>
      <c r="F41" t="s">
        <v>428</v>
      </c>
      <c r="G41" t="s">
        <v>389</v>
      </c>
      <c r="H41" t="s">
        <v>424</v>
      </c>
      <c r="I41" t="s">
        <v>228</v>
      </c>
      <c r="J41" t="s">
        <v>330</v>
      </c>
      <c r="K41" s="91">
        <v>0.5</v>
      </c>
      <c r="L41" t="s">
        <v>105</v>
      </c>
      <c r="M41" s="91">
        <v>4.95</v>
      </c>
      <c r="N41" s="91">
        <v>0.23</v>
      </c>
      <c r="O41" s="91">
        <v>4928.87</v>
      </c>
      <c r="P41" s="91">
        <v>125.07</v>
      </c>
      <c r="Q41" s="91">
        <v>0</v>
      </c>
      <c r="R41" s="91">
        <v>6.1645377090000002</v>
      </c>
      <c r="S41" s="91">
        <v>0</v>
      </c>
      <c r="T41" s="91">
        <v>0.02</v>
      </c>
      <c r="U41" s="91">
        <v>0.01</v>
      </c>
    </row>
    <row r="42" spans="2:21">
      <c r="B42" t="s">
        <v>429</v>
      </c>
      <c r="C42" t="s">
        <v>430</v>
      </c>
      <c r="D42" t="s">
        <v>103</v>
      </c>
      <c r="E42" t="s">
        <v>126</v>
      </c>
      <c r="F42" t="s">
        <v>428</v>
      </c>
      <c r="G42" t="s">
        <v>389</v>
      </c>
      <c r="H42" t="s">
        <v>424</v>
      </c>
      <c r="I42" t="s">
        <v>228</v>
      </c>
      <c r="J42" t="s">
        <v>431</v>
      </c>
      <c r="K42" s="91">
        <v>2.21</v>
      </c>
      <c r="L42" t="s">
        <v>105</v>
      </c>
      <c r="M42" s="91">
        <v>4.8</v>
      </c>
      <c r="N42" s="91">
        <v>0.69</v>
      </c>
      <c r="O42" s="91">
        <v>458533.82</v>
      </c>
      <c r="P42" s="91">
        <v>114.3</v>
      </c>
      <c r="Q42" s="91">
        <v>0</v>
      </c>
      <c r="R42" s="91">
        <v>524.10415625999997</v>
      </c>
      <c r="S42" s="91">
        <v>0.03</v>
      </c>
      <c r="T42" s="91">
        <v>1.8</v>
      </c>
      <c r="U42" s="91">
        <v>0.56000000000000005</v>
      </c>
    </row>
    <row r="43" spans="2:21">
      <c r="B43" t="s">
        <v>432</v>
      </c>
      <c r="C43" t="s">
        <v>433</v>
      </c>
      <c r="D43" t="s">
        <v>103</v>
      </c>
      <c r="E43" t="s">
        <v>126</v>
      </c>
      <c r="F43" t="s">
        <v>428</v>
      </c>
      <c r="G43" t="s">
        <v>389</v>
      </c>
      <c r="H43" t="s">
        <v>424</v>
      </c>
      <c r="I43" t="s">
        <v>228</v>
      </c>
      <c r="J43" t="s">
        <v>434</v>
      </c>
      <c r="K43" s="91">
        <v>1.48</v>
      </c>
      <c r="L43" t="s">
        <v>105</v>
      </c>
      <c r="M43" s="91">
        <v>4.9000000000000004</v>
      </c>
      <c r="N43" s="91">
        <v>0.67</v>
      </c>
      <c r="O43" s="91">
        <v>53077.74</v>
      </c>
      <c r="P43" s="91">
        <v>115.47</v>
      </c>
      <c r="Q43" s="91">
        <v>0</v>
      </c>
      <c r="R43" s="91">
        <v>61.288866378000002</v>
      </c>
      <c r="S43" s="91">
        <v>0.03</v>
      </c>
      <c r="T43" s="91">
        <v>0.21</v>
      </c>
      <c r="U43" s="91">
        <v>7.0000000000000007E-2</v>
      </c>
    </row>
    <row r="44" spans="2:21">
      <c r="B44" t="s">
        <v>435</v>
      </c>
      <c r="C44" t="s">
        <v>436</v>
      </c>
      <c r="D44" t="s">
        <v>103</v>
      </c>
      <c r="E44" t="s">
        <v>126</v>
      </c>
      <c r="F44" t="s">
        <v>428</v>
      </c>
      <c r="G44" t="s">
        <v>389</v>
      </c>
      <c r="H44" t="s">
        <v>424</v>
      </c>
      <c r="I44" t="s">
        <v>228</v>
      </c>
      <c r="J44" t="s">
        <v>437</v>
      </c>
      <c r="K44" s="91">
        <v>6.16</v>
      </c>
      <c r="L44" t="s">
        <v>105</v>
      </c>
      <c r="M44" s="91">
        <v>3.2</v>
      </c>
      <c r="N44" s="91">
        <v>1.76</v>
      </c>
      <c r="O44" s="91">
        <v>408057.73</v>
      </c>
      <c r="P44" s="91">
        <v>110.84</v>
      </c>
      <c r="Q44" s="91">
        <v>0</v>
      </c>
      <c r="R44" s="91">
        <v>452.29118793200001</v>
      </c>
      <c r="S44" s="91">
        <v>0.02</v>
      </c>
      <c r="T44" s="91">
        <v>1.56</v>
      </c>
      <c r="U44" s="91">
        <v>0.49</v>
      </c>
    </row>
    <row r="45" spans="2:21">
      <c r="B45" t="s">
        <v>438</v>
      </c>
      <c r="C45" t="s">
        <v>439</v>
      </c>
      <c r="D45" t="s">
        <v>103</v>
      </c>
      <c r="E45" t="s">
        <v>126</v>
      </c>
      <c r="F45" t="s">
        <v>423</v>
      </c>
      <c r="G45" t="s">
        <v>389</v>
      </c>
      <c r="H45" t="s">
        <v>424</v>
      </c>
      <c r="I45" t="s">
        <v>228</v>
      </c>
      <c r="J45" t="s">
        <v>330</v>
      </c>
      <c r="K45" s="91">
        <v>2.0499999999999998</v>
      </c>
      <c r="L45" t="s">
        <v>105</v>
      </c>
      <c r="M45" s="91">
        <v>3</v>
      </c>
      <c r="N45" s="91">
        <v>0.77</v>
      </c>
      <c r="O45" s="91">
        <v>174905.04</v>
      </c>
      <c r="P45" s="91">
        <v>107.4</v>
      </c>
      <c r="Q45" s="91">
        <v>0</v>
      </c>
      <c r="R45" s="91">
        <v>187.84801296000001</v>
      </c>
      <c r="S45" s="91">
        <v>0.03</v>
      </c>
      <c r="T45" s="91">
        <v>0.65</v>
      </c>
      <c r="U45" s="91">
        <v>0.2</v>
      </c>
    </row>
    <row r="46" spans="2:21">
      <c r="B46" t="s">
        <v>440</v>
      </c>
      <c r="C46" t="s">
        <v>441</v>
      </c>
      <c r="D46" t="s">
        <v>103</v>
      </c>
      <c r="E46" t="s">
        <v>126</v>
      </c>
      <c r="F46" t="s">
        <v>423</v>
      </c>
      <c r="G46" t="s">
        <v>389</v>
      </c>
      <c r="H46" t="s">
        <v>424</v>
      </c>
      <c r="I46" t="s">
        <v>228</v>
      </c>
      <c r="J46" t="s">
        <v>330</v>
      </c>
      <c r="K46" s="91">
        <v>1.07</v>
      </c>
      <c r="L46" t="s">
        <v>105</v>
      </c>
      <c r="M46" s="91">
        <v>1.64</v>
      </c>
      <c r="N46" s="91">
        <v>0.73</v>
      </c>
      <c r="O46" s="91">
        <v>66916.12</v>
      </c>
      <c r="P46" s="91">
        <v>101.63</v>
      </c>
      <c r="Q46" s="91">
        <v>0</v>
      </c>
      <c r="R46" s="91">
        <v>68.006852756000001</v>
      </c>
      <c r="S46" s="91">
        <v>0.01</v>
      </c>
      <c r="T46" s="91">
        <v>0.23</v>
      </c>
      <c r="U46" s="91">
        <v>7.0000000000000007E-2</v>
      </c>
    </row>
    <row r="47" spans="2:21">
      <c r="B47" t="s">
        <v>442</v>
      </c>
      <c r="C47" t="s">
        <v>443</v>
      </c>
      <c r="D47" t="s">
        <v>103</v>
      </c>
      <c r="E47" t="s">
        <v>126</v>
      </c>
      <c r="F47" t="s">
        <v>444</v>
      </c>
      <c r="G47" t="s">
        <v>389</v>
      </c>
      <c r="H47" t="s">
        <v>424</v>
      </c>
      <c r="I47" t="s">
        <v>228</v>
      </c>
      <c r="J47" t="s">
        <v>445</v>
      </c>
      <c r="K47" s="91">
        <v>4.32</v>
      </c>
      <c r="L47" t="s">
        <v>105</v>
      </c>
      <c r="M47" s="91">
        <v>4.75</v>
      </c>
      <c r="N47" s="91">
        <v>1.32</v>
      </c>
      <c r="O47" s="91">
        <v>449172.22</v>
      </c>
      <c r="P47" s="91">
        <v>142.29</v>
      </c>
      <c r="Q47" s="91">
        <v>0</v>
      </c>
      <c r="R47" s="91">
        <v>639.12715183800003</v>
      </c>
      <c r="S47" s="91">
        <v>0.02</v>
      </c>
      <c r="T47" s="91">
        <v>2.2000000000000002</v>
      </c>
      <c r="U47" s="91">
        <v>0.69</v>
      </c>
    </row>
    <row r="48" spans="2:21">
      <c r="B48" t="s">
        <v>446</v>
      </c>
      <c r="C48" t="s">
        <v>447</v>
      </c>
      <c r="D48" t="s">
        <v>103</v>
      </c>
      <c r="E48" t="s">
        <v>126</v>
      </c>
      <c r="F48" t="s">
        <v>448</v>
      </c>
      <c r="G48" t="s">
        <v>389</v>
      </c>
      <c r="H48" t="s">
        <v>424</v>
      </c>
      <c r="I48" t="s">
        <v>228</v>
      </c>
      <c r="J48" t="s">
        <v>330</v>
      </c>
      <c r="K48" s="91">
        <v>2.83</v>
      </c>
      <c r="L48" t="s">
        <v>105</v>
      </c>
      <c r="M48" s="91">
        <v>2.5499999999999998</v>
      </c>
      <c r="N48" s="91">
        <v>0.9</v>
      </c>
      <c r="O48" s="91">
        <v>110996.11</v>
      </c>
      <c r="P48" s="91">
        <v>106.29</v>
      </c>
      <c r="Q48" s="91">
        <v>2.7366299999999999</v>
      </c>
      <c r="R48" s="91">
        <v>120.714395319</v>
      </c>
      <c r="S48" s="91">
        <v>0.01</v>
      </c>
      <c r="T48" s="91">
        <v>0.42</v>
      </c>
      <c r="U48" s="91">
        <v>0.13</v>
      </c>
    </row>
    <row r="49" spans="2:21">
      <c r="B49" t="s">
        <v>449</v>
      </c>
      <c r="C49" t="s">
        <v>450</v>
      </c>
      <c r="D49" t="s">
        <v>103</v>
      </c>
      <c r="E49" t="s">
        <v>126</v>
      </c>
      <c r="F49" t="s">
        <v>448</v>
      </c>
      <c r="G49" t="s">
        <v>389</v>
      </c>
      <c r="H49" t="s">
        <v>424</v>
      </c>
      <c r="I49" t="s">
        <v>228</v>
      </c>
      <c r="J49" t="s">
        <v>330</v>
      </c>
      <c r="K49" s="91">
        <v>1.47</v>
      </c>
      <c r="L49" t="s">
        <v>105</v>
      </c>
      <c r="M49" s="91">
        <v>5.0999999999999996</v>
      </c>
      <c r="N49" s="91">
        <v>0.27</v>
      </c>
      <c r="O49" s="91">
        <v>77895.460000000006</v>
      </c>
      <c r="P49" s="91">
        <v>119.44</v>
      </c>
      <c r="Q49" s="91">
        <v>3.4415399999999998</v>
      </c>
      <c r="R49" s="91">
        <v>96.479877423999994</v>
      </c>
      <c r="S49" s="91">
        <v>0.02</v>
      </c>
      <c r="T49" s="91">
        <v>0.33</v>
      </c>
      <c r="U49" s="91">
        <v>0.1</v>
      </c>
    </row>
    <row r="50" spans="2:21">
      <c r="B50" t="s">
        <v>451</v>
      </c>
      <c r="C50" t="s">
        <v>452</v>
      </c>
      <c r="D50" t="s">
        <v>103</v>
      </c>
      <c r="E50" t="s">
        <v>126</v>
      </c>
      <c r="F50" t="s">
        <v>448</v>
      </c>
      <c r="G50" t="s">
        <v>389</v>
      </c>
      <c r="H50" t="s">
        <v>424</v>
      </c>
      <c r="I50" t="s">
        <v>228</v>
      </c>
      <c r="J50" t="s">
        <v>330</v>
      </c>
      <c r="K50" s="91">
        <v>1.74</v>
      </c>
      <c r="L50" t="s">
        <v>105</v>
      </c>
      <c r="M50" s="91">
        <v>3.4</v>
      </c>
      <c r="N50" s="91">
        <v>1.02</v>
      </c>
      <c r="O50" s="91">
        <v>1.08</v>
      </c>
      <c r="P50" s="91">
        <v>107.43</v>
      </c>
      <c r="Q50" s="91">
        <v>0</v>
      </c>
      <c r="R50" s="91">
        <v>1.1602439999999999E-3</v>
      </c>
      <c r="S50" s="91">
        <v>0</v>
      </c>
      <c r="T50" s="91">
        <v>0</v>
      </c>
      <c r="U50" s="91">
        <v>0</v>
      </c>
    </row>
    <row r="51" spans="2:21">
      <c r="B51" t="s">
        <v>453</v>
      </c>
      <c r="C51" t="s">
        <v>454</v>
      </c>
      <c r="D51" t="s">
        <v>103</v>
      </c>
      <c r="E51" t="s">
        <v>126</v>
      </c>
      <c r="F51" t="s">
        <v>448</v>
      </c>
      <c r="G51" t="s">
        <v>389</v>
      </c>
      <c r="H51" t="s">
        <v>424</v>
      </c>
      <c r="I51" t="s">
        <v>228</v>
      </c>
      <c r="J51" t="s">
        <v>455</v>
      </c>
      <c r="K51" s="91">
        <v>6.29</v>
      </c>
      <c r="L51" t="s">
        <v>105</v>
      </c>
      <c r="M51" s="91">
        <v>2.15</v>
      </c>
      <c r="N51" s="91">
        <v>2.2200000000000002</v>
      </c>
      <c r="O51" s="91">
        <v>242336.27</v>
      </c>
      <c r="P51" s="91">
        <v>102.17</v>
      </c>
      <c r="Q51" s="91">
        <v>0</v>
      </c>
      <c r="R51" s="91">
        <v>247.594967059</v>
      </c>
      <c r="S51" s="91">
        <v>0.03</v>
      </c>
      <c r="T51" s="91">
        <v>0.85</v>
      </c>
      <c r="U51" s="91">
        <v>0.27</v>
      </c>
    </row>
    <row r="52" spans="2:21">
      <c r="B52" t="s">
        <v>456</v>
      </c>
      <c r="C52" t="s">
        <v>457</v>
      </c>
      <c r="D52" t="s">
        <v>103</v>
      </c>
      <c r="E52" t="s">
        <v>126</v>
      </c>
      <c r="F52" t="s">
        <v>448</v>
      </c>
      <c r="G52" t="s">
        <v>389</v>
      </c>
      <c r="H52" t="s">
        <v>424</v>
      </c>
      <c r="I52" t="s">
        <v>228</v>
      </c>
      <c r="J52" t="s">
        <v>458</v>
      </c>
      <c r="K52" s="91">
        <v>6.89</v>
      </c>
      <c r="L52" t="s">
        <v>105</v>
      </c>
      <c r="M52" s="91">
        <v>2.35</v>
      </c>
      <c r="N52" s="91">
        <v>2.2599999999999998</v>
      </c>
      <c r="O52" s="91">
        <v>229827.67</v>
      </c>
      <c r="P52" s="91">
        <v>102.84</v>
      </c>
      <c r="Q52" s="91">
        <v>0</v>
      </c>
      <c r="R52" s="91">
        <v>236.35477582799999</v>
      </c>
      <c r="S52" s="91">
        <v>0.03</v>
      </c>
      <c r="T52" s="91">
        <v>0.81</v>
      </c>
      <c r="U52" s="91">
        <v>0.25</v>
      </c>
    </row>
    <row r="53" spans="2:21">
      <c r="B53" t="s">
        <v>459</v>
      </c>
      <c r="C53" t="s">
        <v>460</v>
      </c>
      <c r="D53" t="s">
        <v>103</v>
      </c>
      <c r="E53" t="s">
        <v>126</v>
      </c>
      <c r="F53" t="s">
        <v>448</v>
      </c>
      <c r="G53" t="s">
        <v>389</v>
      </c>
      <c r="H53" t="s">
        <v>424</v>
      </c>
      <c r="I53" t="s">
        <v>228</v>
      </c>
      <c r="J53" t="s">
        <v>330</v>
      </c>
      <c r="K53" s="91">
        <v>5.8</v>
      </c>
      <c r="L53" t="s">
        <v>105</v>
      </c>
      <c r="M53" s="91">
        <v>1.76</v>
      </c>
      <c r="N53" s="91">
        <v>1.79</v>
      </c>
      <c r="O53" s="91">
        <v>261940.86</v>
      </c>
      <c r="P53" s="91">
        <v>101.72</v>
      </c>
      <c r="Q53" s="91">
        <v>5.2953099999999997</v>
      </c>
      <c r="R53" s="91">
        <v>271.74155279199999</v>
      </c>
      <c r="S53" s="91">
        <v>0.02</v>
      </c>
      <c r="T53" s="91">
        <v>0.94</v>
      </c>
      <c r="U53" s="91">
        <v>0.28999999999999998</v>
      </c>
    </row>
    <row r="54" spans="2:21">
      <c r="B54" t="s">
        <v>461</v>
      </c>
      <c r="C54" t="s">
        <v>462</v>
      </c>
      <c r="D54" t="s">
        <v>103</v>
      </c>
      <c r="E54" t="s">
        <v>126</v>
      </c>
      <c r="F54" t="s">
        <v>463</v>
      </c>
      <c r="G54" t="s">
        <v>389</v>
      </c>
      <c r="H54" t="s">
        <v>424</v>
      </c>
      <c r="I54" t="s">
        <v>228</v>
      </c>
      <c r="J54" t="s">
        <v>464</v>
      </c>
      <c r="K54" s="91">
        <v>3.84</v>
      </c>
      <c r="L54" t="s">
        <v>105</v>
      </c>
      <c r="M54" s="91">
        <v>4</v>
      </c>
      <c r="N54" s="91">
        <v>0.95</v>
      </c>
      <c r="O54" s="91">
        <v>120149.33</v>
      </c>
      <c r="P54" s="91">
        <v>113.52</v>
      </c>
      <c r="Q54" s="91">
        <v>0</v>
      </c>
      <c r="R54" s="91">
        <v>136.393519416</v>
      </c>
      <c r="S54" s="91">
        <v>0.02</v>
      </c>
      <c r="T54" s="91">
        <v>0.47</v>
      </c>
      <c r="U54" s="91">
        <v>0.15</v>
      </c>
    </row>
    <row r="55" spans="2:21">
      <c r="B55" t="s">
        <v>465</v>
      </c>
      <c r="C55" t="s">
        <v>466</v>
      </c>
      <c r="D55" t="s">
        <v>103</v>
      </c>
      <c r="E55" t="s">
        <v>126</v>
      </c>
      <c r="F55" t="s">
        <v>463</v>
      </c>
      <c r="G55" t="s">
        <v>389</v>
      </c>
      <c r="H55" t="s">
        <v>424</v>
      </c>
      <c r="I55" t="s">
        <v>228</v>
      </c>
      <c r="J55" t="s">
        <v>467</v>
      </c>
      <c r="K55" s="91">
        <v>7.87</v>
      </c>
      <c r="L55" t="s">
        <v>105</v>
      </c>
      <c r="M55" s="91">
        <v>3.5</v>
      </c>
      <c r="N55" s="91">
        <v>2.39</v>
      </c>
      <c r="O55" s="91">
        <v>22441.4</v>
      </c>
      <c r="P55" s="91">
        <v>112.25</v>
      </c>
      <c r="Q55" s="91">
        <v>0</v>
      </c>
      <c r="R55" s="91">
        <v>25.190471500000001</v>
      </c>
      <c r="S55" s="91">
        <v>0.01</v>
      </c>
      <c r="T55" s="91">
        <v>0.09</v>
      </c>
      <c r="U55" s="91">
        <v>0.03</v>
      </c>
    </row>
    <row r="56" spans="2:21">
      <c r="B56" t="s">
        <v>468</v>
      </c>
      <c r="C56" t="s">
        <v>469</v>
      </c>
      <c r="D56" t="s">
        <v>103</v>
      </c>
      <c r="E56" t="s">
        <v>126</v>
      </c>
      <c r="F56" t="s">
        <v>463</v>
      </c>
      <c r="G56" t="s">
        <v>389</v>
      </c>
      <c r="H56" t="s">
        <v>424</v>
      </c>
      <c r="I56" t="s">
        <v>228</v>
      </c>
      <c r="J56" t="s">
        <v>470</v>
      </c>
      <c r="K56" s="91">
        <v>6.53</v>
      </c>
      <c r="L56" t="s">
        <v>105</v>
      </c>
      <c r="M56" s="91">
        <v>4</v>
      </c>
      <c r="N56" s="91">
        <v>1.85</v>
      </c>
      <c r="O56" s="91">
        <v>241477.82</v>
      </c>
      <c r="P56" s="91">
        <v>117.02</v>
      </c>
      <c r="Q56" s="91">
        <v>0</v>
      </c>
      <c r="R56" s="91">
        <v>282.57734496400002</v>
      </c>
      <c r="S56" s="91">
        <v>0.03</v>
      </c>
      <c r="T56" s="91">
        <v>0.97</v>
      </c>
      <c r="U56" s="91">
        <v>0.3</v>
      </c>
    </row>
    <row r="57" spans="2:21">
      <c r="B57" t="s">
        <v>471</v>
      </c>
      <c r="C57" t="s">
        <v>472</v>
      </c>
      <c r="D57" t="s">
        <v>103</v>
      </c>
      <c r="E57" t="s">
        <v>126</v>
      </c>
      <c r="F57" t="s">
        <v>473</v>
      </c>
      <c r="G57" t="s">
        <v>135</v>
      </c>
      <c r="H57" t="s">
        <v>424</v>
      </c>
      <c r="I57" t="s">
        <v>228</v>
      </c>
      <c r="J57" t="s">
        <v>474</v>
      </c>
      <c r="K57" s="91">
        <v>5.4</v>
      </c>
      <c r="L57" t="s">
        <v>105</v>
      </c>
      <c r="M57" s="91">
        <v>2.2000000000000002</v>
      </c>
      <c r="N57" s="91">
        <v>1.62</v>
      </c>
      <c r="O57" s="91">
        <v>191644.43</v>
      </c>
      <c r="P57" s="91">
        <v>103.89</v>
      </c>
      <c r="Q57" s="91">
        <v>0</v>
      </c>
      <c r="R57" s="91">
        <v>199.09939832699999</v>
      </c>
      <c r="S57" s="91">
        <v>0.02</v>
      </c>
      <c r="T57" s="91">
        <v>0.69</v>
      </c>
      <c r="U57" s="91">
        <v>0.21</v>
      </c>
    </row>
    <row r="58" spans="2:21">
      <c r="B58" t="s">
        <v>475</v>
      </c>
      <c r="C58" t="s">
        <v>476</v>
      </c>
      <c r="D58" t="s">
        <v>103</v>
      </c>
      <c r="E58" t="s">
        <v>126</v>
      </c>
      <c r="F58" t="s">
        <v>473</v>
      </c>
      <c r="G58" t="s">
        <v>135</v>
      </c>
      <c r="H58" t="s">
        <v>424</v>
      </c>
      <c r="I58" t="s">
        <v>228</v>
      </c>
      <c r="J58" t="s">
        <v>477</v>
      </c>
      <c r="K58" s="91">
        <v>2.34</v>
      </c>
      <c r="L58" t="s">
        <v>105</v>
      </c>
      <c r="M58" s="91">
        <v>3.7</v>
      </c>
      <c r="N58" s="91">
        <v>0.63</v>
      </c>
      <c r="O58" s="91">
        <v>277964.78999999998</v>
      </c>
      <c r="P58" s="91">
        <v>111.93</v>
      </c>
      <c r="Q58" s="91">
        <v>0</v>
      </c>
      <c r="R58" s="91">
        <v>311.12598944699999</v>
      </c>
      <c r="S58" s="91">
        <v>0.01</v>
      </c>
      <c r="T58" s="91">
        <v>1.07</v>
      </c>
      <c r="U58" s="91">
        <v>0.33</v>
      </c>
    </row>
    <row r="59" spans="2:21">
      <c r="B59" t="s">
        <v>478</v>
      </c>
      <c r="C59" t="s">
        <v>479</v>
      </c>
      <c r="D59" t="s">
        <v>103</v>
      </c>
      <c r="E59" t="s">
        <v>126</v>
      </c>
      <c r="F59" t="s">
        <v>480</v>
      </c>
      <c r="G59" t="s">
        <v>389</v>
      </c>
      <c r="H59" t="s">
        <v>424</v>
      </c>
      <c r="I59" t="s">
        <v>228</v>
      </c>
      <c r="J59" t="s">
        <v>481</v>
      </c>
      <c r="K59" s="91">
        <v>6.75</v>
      </c>
      <c r="L59" t="s">
        <v>105</v>
      </c>
      <c r="M59" s="91">
        <v>1.82</v>
      </c>
      <c r="N59" s="91">
        <v>1.77</v>
      </c>
      <c r="O59" s="91">
        <v>85251.26</v>
      </c>
      <c r="P59" s="91">
        <v>100.92</v>
      </c>
      <c r="Q59" s="91">
        <v>0</v>
      </c>
      <c r="R59" s="91">
        <v>86.035571591999997</v>
      </c>
      <c r="S59" s="91">
        <v>0.03</v>
      </c>
      <c r="T59" s="91">
        <v>0.3</v>
      </c>
      <c r="U59" s="91">
        <v>0.09</v>
      </c>
    </row>
    <row r="60" spans="2:21">
      <c r="B60" t="s">
        <v>482</v>
      </c>
      <c r="C60" t="s">
        <v>483</v>
      </c>
      <c r="D60" t="s">
        <v>103</v>
      </c>
      <c r="E60" t="s">
        <v>126</v>
      </c>
      <c r="F60" t="s">
        <v>400</v>
      </c>
      <c r="G60" t="s">
        <v>346</v>
      </c>
      <c r="H60" t="s">
        <v>424</v>
      </c>
      <c r="I60" t="s">
        <v>228</v>
      </c>
      <c r="J60" t="s">
        <v>484</v>
      </c>
      <c r="K60" s="91">
        <v>0.52</v>
      </c>
      <c r="L60" t="s">
        <v>105</v>
      </c>
      <c r="M60" s="91">
        <v>2.8</v>
      </c>
      <c r="N60" s="91">
        <v>-0.22</v>
      </c>
      <c r="O60" s="91">
        <v>241776.06</v>
      </c>
      <c r="P60" s="91">
        <v>105.28</v>
      </c>
      <c r="Q60" s="91">
        <v>0</v>
      </c>
      <c r="R60" s="91">
        <v>254.54183596799999</v>
      </c>
      <c r="S60" s="91">
        <v>0.02</v>
      </c>
      <c r="T60" s="91">
        <v>0.88</v>
      </c>
      <c r="U60" s="91">
        <v>0.27</v>
      </c>
    </row>
    <row r="61" spans="2:21">
      <c r="B61" t="s">
        <v>485</v>
      </c>
      <c r="C61" t="s">
        <v>486</v>
      </c>
      <c r="D61" t="s">
        <v>103</v>
      </c>
      <c r="E61" t="s">
        <v>126</v>
      </c>
      <c r="F61" t="s">
        <v>400</v>
      </c>
      <c r="G61" t="s">
        <v>346</v>
      </c>
      <c r="H61" t="s">
        <v>424</v>
      </c>
      <c r="I61" t="s">
        <v>228</v>
      </c>
      <c r="J61" t="s">
        <v>330</v>
      </c>
      <c r="K61" s="91">
        <v>1.2</v>
      </c>
      <c r="L61" t="s">
        <v>105</v>
      </c>
      <c r="M61" s="91">
        <v>4.2</v>
      </c>
      <c r="N61" s="91">
        <v>0.05</v>
      </c>
      <c r="O61" s="91">
        <v>5528.8</v>
      </c>
      <c r="P61" s="91">
        <v>129.29</v>
      </c>
      <c r="Q61" s="91">
        <v>0</v>
      </c>
      <c r="R61" s="91">
        <v>7.1481855200000002</v>
      </c>
      <c r="S61" s="91">
        <v>0.01</v>
      </c>
      <c r="T61" s="91">
        <v>0.02</v>
      </c>
      <c r="U61" s="91">
        <v>0.01</v>
      </c>
    </row>
    <row r="62" spans="2:21">
      <c r="B62" t="s">
        <v>487</v>
      </c>
      <c r="C62" t="s">
        <v>488</v>
      </c>
      <c r="D62" t="s">
        <v>103</v>
      </c>
      <c r="E62" t="s">
        <v>126</v>
      </c>
      <c r="F62" t="s">
        <v>400</v>
      </c>
      <c r="G62" t="s">
        <v>346</v>
      </c>
      <c r="H62" t="s">
        <v>424</v>
      </c>
      <c r="I62" t="s">
        <v>228</v>
      </c>
      <c r="J62" t="s">
        <v>489</v>
      </c>
      <c r="K62" s="91">
        <v>1.05</v>
      </c>
      <c r="L62" t="s">
        <v>105</v>
      </c>
      <c r="M62" s="91">
        <v>3.1</v>
      </c>
      <c r="N62" s="91">
        <v>0.22</v>
      </c>
      <c r="O62" s="91">
        <v>95372.24</v>
      </c>
      <c r="P62" s="91">
        <v>112.54</v>
      </c>
      <c r="Q62" s="91">
        <v>0</v>
      </c>
      <c r="R62" s="91">
        <v>107.331918896</v>
      </c>
      <c r="S62" s="91">
        <v>0.02</v>
      </c>
      <c r="T62" s="91">
        <v>0.37</v>
      </c>
      <c r="U62" s="91">
        <v>0.12</v>
      </c>
    </row>
    <row r="63" spans="2:21">
      <c r="B63" t="s">
        <v>490</v>
      </c>
      <c r="C63" t="s">
        <v>491</v>
      </c>
      <c r="D63" t="s">
        <v>103</v>
      </c>
      <c r="E63" t="s">
        <v>126</v>
      </c>
      <c r="F63" t="s">
        <v>345</v>
      </c>
      <c r="G63" t="s">
        <v>346</v>
      </c>
      <c r="H63" t="s">
        <v>424</v>
      </c>
      <c r="I63" t="s">
        <v>228</v>
      </c>
      <c r="J63" t="s">
        <v>330</v>
      </c>
      <c r="K63" s="91">
        <v>2.0099999999999998</v>
      </c>
      <c r="L63" t="s">
        <v>105</v>
      </c>
      <c r="M63" s="91">
        <v>4</v>
      </c>
      <c r="N63" s="91">
        <v>0.43</v>
      </c>
      <c r="O63" s="91">
        <v>306476.62</v>
      </c>
      <c r="P63" s="91">
        <v>117.4</v>
      </c>
      <c r="Q63" s="91">
        <v>0</v>
      </c>
      <c r="R63" s="91">
        <v>359.80355187999999</v>
      </c>
      <c r="S63" s="91">
        <v>0.02</v>
      </c>
      <c r="T63" s="91">
        <v>1.24</v>
      </c>
      <c r="U63" s="91">
        <v>0.39</v>
      </c>
    </row>
    <row r="64" spans="2:21">
      <c r="B64" t="s">
        <v>492</v>
      </c>
      <c r="C64" t="s">
        <v>493</v>
      </c>
      <c r="D64" t="s">
        <v>103</v>
      </c>
      <c r="E64" t="s">
        <v>126</v>
      </c>
      <c r="F64" t="s">
        <v>494</v>
      </c>
      <c r="G64" t="s">
        <v>346</v>
      </c>
      <c r="H64" t="s">
        <v>424</v>
      </c>
      <c r="I64" t="s">
        <v>228</v>
      </c>
      <c r="J64" t="s">
        <v>330</v>
      </c>
      <c r="K64" s="91">
        <v>2.2599999999999998</v>
      </c>
      <c r="L64" t="s">
        <v>105</v>
      </c>
      <c r="M64" s="91">
        <v>4.75</v>
      </c>
      <c r="N64" s="91">
        <v>0.57999999999999996</v>
      </c>
      <c r="O64" s="91">
        <v>33945.449999999997</v>
      </c>
      <c r="P64" s="91">
        <v>130.81</v>
      </c>
      <c r="Q64" s="91">
        <v>0</v>
      </c>
      <c r="R64" s="91">
        <v>44.404043145000003</v>
      </c>
      <c r="S64" s="91">
        <v>0.01</v>
      </c>
      <c r="T64" s="91">
        <v>0.15</v>
      </c>
      <c r="U64" s="91">
        <v>0.05</v>
      </c>
    </row>
    <row r="65" spans="2:21">
      <c r="B65" t="s">
        <v>495</v>
      </c>
      <c r="C65" t="s">
        <v>496</v>
      </c>
      <c r="D65" t="s">
        <v>103</v>
      </c>
      <c r="E65" t="s">
        <v>126</v>
      </c>
      <c r="F65" t="s">
        <v>494</v>
      </c>
      <c r="G65" t="s">
        <v>346</v>
      </c>
      <c r="H65" t="s">
        <v>424</v>
      </c>
      <c r="I65" t="s">
        <v>228</v>
      </c>
      <c r="J65" t="s">
        <v>330</v>
      </c>
      <c r="K65" s="91">
        <v>0.91</v>
      </c>
      <c r="L65" t="s">
        <v>105</v>
      </c>
      <c r="M65" s="91">
        <v>5.25</v>
      </c>
      <c r="N65" s="91">
        <v>-0.05</v>
      </c>
      <c r="O65" s="91">
        <v>16568.89</v>
      </c>
      <c r="P65" s="91">
        <v>130.5</v>
      </c>
      <c r="Q65" s="91">
        <v>0</v>
      </c>
      <c r="R65" s="91">
        <v>21.622401450000002</v>
      </c>
      <c r="S65" s="91">
        <v>0.01</v>
      </c>
      <c r="T65" s="91">
        <v>7.0000000000000007E-2</v>
      </c>
      <c r="U65" s="91">
        <v>0.02</v>
      </c>
    </row>
    <row r="66" spans="2:21">
      <c r="B66" t="s">
        <v>497</v>
      </c>
      <c r="C66" t="s">
        <v>498</v>
      </c>
      <c r="D66" t="s">
        <v>103</v>
      </c>
      <c r="E66" t="s">
        <v>126</v>
      </c>
      <c r="F66" t="s">
        <v>499</v>
      </c>
      <c r="G66" t="s">
        <v>346</v>
      </c>
      <c r="H66" t="s">
        <v>424</v>
      </c>
      <c r="I66" t="s">
        <v>228</v>
      </c>
      <c r="J66" t="s">
        <v>500</v>
      </c>
      <c r="K66" s="91">
        <v>5.28</v>
      </c>
      <c r="L66" t="s">
        <v>105</v>
      </c>
      <c r="M66" s="91">
        <v>1.5</v>
      </c>
      <c r="N66" s="91">
        <v>1.21</v>
      </c>
      <c r="O66" s="91">
        <v>146154.81</v>
      </c>
      <c r="P66" s="91">
        <v>103.21</v>
      </c>
      <c r="Q66" s="91">
        <v>0</v>
      </c>
      <c r="R66" s="91">
        <v>150.84637940100001</v>
      </c>
      <c r="S66" s="91">
        <v>0.03</v>
      </c>
      <c r="T66" s="91">
        <v>0.52</v>
      </c>
      <c r="U66" s="91">
        <v>0.16</v>
      </c>
    </row>
    <row r="67" spans="2:21">
      <c r="B67" t="s">
        <v>501</v>
      </c>
      <c r="C67" t="s">
        <v>502</v>
      </c>
      <c r="D67" t="s">
        <v>103</v>
      </c>
      <c r="E67" t="s">
        <v>126</v>
      </c>
      <c r="F67" t="s">
        <v>499</v>
      </c>
      <c r="G67" t="s">
        <v>346</v>
      </c>
      <c r="H67" t="s">
        <v>424</v>
      </c>
      <c r="I67" t="s">
        <v>228</v>
      </c>
      <c r="J67" t="s">
        <v>503</v>
      </c>
      <c r="K67" s="91">
        <v>2.5099999999999998</v>
      </c>
      <c r="L67" t="s">
        <v>105</v>
      </c>
      <c r="M67" s="91">
        <v>3.55</v>
      </c>
      <c r="N67" s="91">
        <v>0.4</v>
      </c>
      <c r="O67" s="91">
        <v>55816.26</v>
      </c>
      <c r="P67" s="91">
        <v>118.57</v>
      </c>
      <c r="Q67" s="91">
        <v>0</v>
      </c>
      <c r="R67" s="91">
        <v>66.181339481999998</v>
      </c>
      <c r="S67" s="91">
        <v>0.02</v>
      </c>
      <c r="T67" s="91">
        <v>0.23</v>
      </c>
      <c r="U67" s="91">
        <v>7.0000000000000007E-2</v>
      </c>
    </row>
    <row r="68" spans="2:21">
      <c r="B68" t="s">
        <v>504</v>
      </c>
      <c r="C68" t="s">
        <v>505</v>
      </c>
      <c r="D68" t="s">
        <v>103</v>
      </c>
      <c r="E68" t="s">
        <v>126</v>
      </c>
      <c r="F68" t="s">
        <v>499</v>
      </c>
      <c r="G68" t="s">
        <v>346</v>
      </c>
      <c r="H68" t="s">
        <v>424</v>
      </c>
      <c r="I68" t="s">
        <v>228</v>
      </c>
      <c r="J68" t="s">
        <v>506</v>
      </c>
      <c r="K68" s="91">
        <v>1.42</v>
      </c>
      <c r="L68" t="s">
        <v>105</v>
      </c>
      <c r="M68" s="91">
        <v>4.6500000000000004</v>
      </c>
      <c r="N68" s="91">
        <v>0.37</v>
      </c>
      <c r="O68" s="91">
        <v>28822.89</v>
      </c>
      <c r="P68" s="91">
        <v>128.44</v>
      </c>
      <c r="Q68" s="91">
        <v>0</v>
      </c>
      <c r="R68" s="91">
        <v>37.020119915999999</v>
      </c>
      <c r="S68" s="91">
        <v>0.01</v>
      </c>
      <c r="T68" s="91">
        <v>0.13</v>
      </c>
      <c r="U68" s="91">
        <v>0.04</v>
      </c>
    </row>
    <row r="69" spans="2:21">
      <c r="B69" t="s">
        <v>507</v>
      </c>
      <c r="C69" t="s">
        <v>508</v>
      </c>
      <c r="D69" t="s">
        <v>103</v>
      </c>
      <c r="E69" t="s">
        <v>126</v>
      </c>
      <c r="F69" t="s">
        <v>509</v>
      </c>
      <c r="G69" t="s">
        <v>510</v>
      </c>
      <c r="H69" t="s">
        <v>424</v>
      </c>
      <c r="I69" t="s">
        <v>228</v>
      </c>
      <c r="J69" t="s">
        <v>330</v>
      </c>
      <c r="K69" s="91">
        <v>1.96</v>
      </c>
      <c r="L69" t="s">
        <v>105</v>
      </c>
      <c r="M69" s="91">
        <v>4.6500000000000004</v>
      </c>
      <c r="N69" s="91">
        <v>0.72</v>
      </c>
      <c r="O69" s="91">
        <v>976.51</v>
      </c>
      <c r="P69" s="91">
        <v>130.33000000000001</v>
      </c>
      <c r="Q69" s="91">
        <v>0</v>
      </c>
      <c r="R69" s="91">
        <v>1.2726854830000001</v>
      </c>
      <c r="S69" s="91">
        <v>0</v>
      </c>
      <c r="T69" s="91">
        <v>0</v>
      </c>
      <c r="U69" s="91">
        <v>0</v>
      </c>
    </row>
    <row r="70" spans="2:21">
      <c r="B70" t="s">
        <v>511</v>
      </c>
      <c r="C70" t="s">
        <v>512</v>
      </c>
      <c r="D70" t="s">
        <v>103</v>
      </c>
      <c r="E70" t="s">
        <v>126</v>
      </c>
      <c r="F70" t="s">
        <v>513</v>
      </c>
      <c r="G70" t="s">
        <v>389</v>
      </c>
      <c r="H70" t="s">
        <v>424</v>
      </c>
      <c r="I70" t="s">
        <v>228</v>
      </c>
      <c r="J70" t="s">
        <v>330</v>
      </c>
      <c r="K70" s="91">
        <v>2.1</v>
      </c>
      <c r="L70" t="s">
        <v>105</v>
      </c>
      <c r="M70" s="91">
        <v>3.64</v>
      </c>
      <c r="N70" s="91">
        <v>0.83</v>
      </c>
      <c r="O70" s="91">
        <v>9403.8799999999992</v>
      </c>
      <c r="P70" s="91">
        <v>117.25</v>
      </c>
      <c r="Q70" s="91">
        <v>0</v>
      </c>
      <c r="R70" s="91">
        <v>11.0260493</v>
      </c>
      <c r="S70" s="91">
        <v>0.01</v>
      </c>
      <c r="T70" s="91">
        <v>0.04</v>
      </c>
      <c r="U70" s="91">
        <v>0.01</v>
      </c>
    </row>
    <row r="71" spans="2:21">
      <c r="B71" t="s">
        <v>514</v>
      </c>
      <c r="C71" t="s">
        <v>515</v>
      </c>
      <c r="D71" t="s">
        <v>103</v>
      </c>
      <c r="E71" t="s">
        <v>126</v>
      </c>
      <c r="F71" t="s">
        <v>516</v>
      </c>
      <c r="G71" t="s">
        <v>517</v>
      </c>
      <c r="H71" t="s">
        <v>518</v>
      </c>
      <c r="I71" t="s">
        <v>153</v>
      </c>
      <c r="J71" t="s">
        <v>455</v>
      </c>
      <c r="K71" s="91">
        <v>5.84</v>
      </c>
      <c r="L71" t="s">
        <v>105</v>
      </c>
      <c r="M71" s="91">
        <v>4.5</v>
      </c>
      <c r="N71" s="91">
        <v>1.51</v>
      </c>
      <c r="O71" s="91">
        <v>790545.63</v>
      </c>
      <c r="P71" s="91">
        <v>122.5</v>
      </c>
      <c r="Q71" s="91">
        <v>0</v>
      </c>
      <c r="R71" s="91">
        <v>968.41839675000006</v>
      </c>
      <c r="S71" s="91">
        <v>0.03</v>
      </c>
      <c r="T71" s="91">
        <v>3.33</v>
      </c>
      <c r="U71" s="91">
        <v>1.04</v>
      </c>
    </row>
    <row r="72" spans="2:21">
      <c r="B72" t="s">
        <v>519</v>
      </c>
      <c r="C72" t="s">
        <v>520</v>
      </c>
      <c r="D72" t="s">
        <v>103</v>
      </c>
      <c r="E72" t="s">
        <v>126</v>
      </c>
      <c r="F72" t="s">
        <v>516</v>
      </c>
      <c r="G72" t="s">
        <v>517</v>
      </c>
      <c r="H72" t="s">
        <v>518</v>
      </c>
      <c r="I72" t="s">
        <v>153</v>
      </c>
      <c r="J72" t="s">
        <v>521</v>
      </c>
      <c r="K72" s="91">
        <v>7.73</v>
      </c>
      <c r="L72" t="s">
        <v>105</v>
      </c>
      <c r="M72" s="91">
        <v>3.85</v>
      </c>
      <c r="N72" s="91">
        <v>2.02</v>
      </c>
      <c r="O72" s="91">
        <v>303693.40999999997</v>
      </c>
      <c r="P72" s="91">
        <v>116.97</v>
      </c>
      <c r="Q72" s="91">
        <v>0</v>
      </c>
      <c r="R72" s="91">
        <v>355.23018167700002</v>
      </c>
      <c r="S72" s="91">
        <v>0.01</v>
      </c>
      <c r="T72" s="91">
        <v>1.22</v>
      </c>
      <c r="U72" s="91">
        <v>0.38</v>
      </c>
    </row>
    <row r="73" spans="2:21">
      <c r="B73" t="s">
        <v>522</v>
      </c>
      <c r="C73" t="s">
        <v>523</v>
      </c>
      <c r="D73" t="s">
        <v>103</v>
      </c>
      <c r="E73" t="s">
        <v>126</v>
      </c>
      <c r="F73" t="s">
        <v>516</v>
      </c>
      <c r="G73" t="s">
        <v>517</v>
      </c>
      <c r="H73" t="s">
        <v>518</v>
      </c>
      <c r="I73" t="s">
        <v>153</v>
      </c>
      <c r="J73" t="s">
        <v>524</v>
      </c>
      <c r="K73" s="91">
        <v>10.42</v>
      </c>
      <c r="L73" t="s">
        <v>105</v>
      </c>
      <c r="M73" s="91">
        <v>2.39</v>
      </c>
      <c r="N73" s="91">
        <v>2.63</v>
      </c>
      <c r="O73" s="91">
        <v>305544.58</v>
      </c>
      <c r="P73" s="91">
        <v>98.03</v>
      </c>
      <c r="Q73" s="91">
        <v>0</v>
      </c>
      <c r="R73" s="91">
        <v>299.525351774</v>
      </c>
      <c r="S73" s="91">
        <v>0.02</v>
      </c>
      <c r="T73" s="91">
        <v>1.03</v>
      </c>
      <c r="U73" s="91">
        <v>0.32</v>
      </c>
    </row>
    <row r="74" spans="2:21">
      <c r="B74" t="s">
        <v>525</v>
      </c>
      <c r="C74" t="s">
        <v>526</v>
      </c>
      <c r="D74" t="s">
        <v>103</v>
      </c>
      <c r="E74" t="s">
        <v>126</v>
      </c>
      <c r="F74" t="s">
        <v>527</v>
      </c>
      <c r="G74" t="s">
        <v>346</v>
      </c>
      <c r="H74" t="s">
        <v>424</v>
      </c>
      <c r="I74" t="s">
        <v>228</v>
      </c>
      <c r="J74" t="s">
        <v>528</v>
      </c>
      <c r="K74" s="91">
        <v>1.9</v>
      </c>
      <c r="L74" t="s">
        <v>105</v>
      </c>
      <c r="M74" s="91">
        <v>3.85</v>
      </c>
      <c r="N74" s="91">
        <v>0.38</v>
      </c>
      <c r="O74" s="91">
        <v>47128.45</v>
      </c>
      <c r="P74" s="91">
        <v>115.73</v>
      </c>
      <c r="Q74" s="91">
        <v>0</v>
      </c>
      <c r="R74" s="91">
        <v>54.541755185</v>
      </c>
      <c r="S74" s="91">
        <v>0.01</v>
      </c>
      <c r="T74" s="91">
        <v>0.19</v>
      </c>
      <c r="U74" s="91">
        <v>0.06</v>
      </c>
    </row>
    <row r="75" spans="2:21">
      <c r="B75" t="s">
        <v>529</v>
      </c>
      <c r="C75" t="s">
        <v>530</v>
      </c>
      <c r="D75" t="s">
        <v>103</v>
      </c>
      <c r="E75" t="s">
        <v>126</v>
      </c>
      <c r="F75" t="s">
        <v>531</v>
      </c>
      <c r="G75" t="s">
        <v>510</v>
      </c>
      <c r="H75" t="s">
        <v>424</v>
      </c>
      <c r="I75" t="s">
        <v>228</v>
      </c>
      <c r="J75" t="s">
        <v>330</v>
      </c>
      <c r="K75" s="91">
        <v>1.38</v>
      </c>
      <c r="L75" t="s">
        <v>105</v>
      </c>
      <c r="M75" s="91">
        <v>4.8899999999999997</v>
      </c>
      <c r="N75" s="91">
        <v>0.55000000000000004</v>
      </c>
      <c r="O75" s="91">
        <v>1933.62</v>
      </c>
      <c r="P75" s="91">
        <v>129.99</v>
      </c>
      <c r="Q75" s="91">
        <v>0</v>
      </c>
      <c r="R75" s="91">
        <v>2.5135126379999999</v>
      </c>
      <c r="S75" s="91">
        <v>0</v>
      </c>
      <c r="T75" s="91">
        <v>0.01</v>
      </c>
      <c r="U75" s="91">
        <v>0</v>
      </c>
    </row>
    <row r="76" spans="2:21">
      <c r="B76" t="s">
        <v>532</v>
      </c>
      <c r="C76" t="s">
        <v>533</v>
      </c>
      <c r="D76" t="s">
        <v>103</v>
      </c>
      <c r="E76" t="s">
        <v>126</v>
      </c>
      <c r="F76" t="s">
        <v>345</v>
      </c>
      <c r="G76" t="s">
        <v>346</v>
      </c>
      <c r="H76" t="s">
        <v>424</v>
      </c>
      <c r="I76" t="s">
        <v>228</v>
      </c>
      <c r="J76" t="s">
        <v>534</v>
      </c>
      <c r="K76" s="91">
        <v>4.41</v>
      </c>
      <c r="L76" t="s">
        <v>105</v>
      </c>
      <c r="M76" s="91">
        <v>1.64</v>
      </c>
      <c r="N76" s="91">
        <v>1.89</v>
      </c>
      <c r="O76" s="91">
        <v>2.88</v>
      </c>
      <c r="P76" s="91">
        <v>4977000</v>
      </c>
      <c r="Q76" s="91">
        <v>0</v>
      </c>
      <c r="R76" s="91">
        <v>143.33760000000001</v>
      </c>
      <c r="S76" s="91">
        <v>0</v>
      </c>
      <c r="T76" s="91">
        <v>0.49</v>
      </c>
      <c r="U76" s="91">
        <v>0.15</v>
      </c>
    </row>
    <row r="77" spans="2:21">
      <c r="B77" t="s">
        <v>535</v>
      </c>
      <c r="C77" t="s">
        <v>536</v>
      </c>
      <c r="D77" t="s">
        <v>103</v>
      </c>
      <c r="E77" t="s">
        <v>126</v>
      </c>
      <c r="F77" t="s">
        <v>345</v>
      </c>
      <c r="G77" t="s">
        <v>346</v>
      </c>
      <c r="H77" t="s">
        <v>424</v>
      </c>
      <c r="I77" t="s">
        <v>228</v>
      </c>
      <c r="J77" t="s">
        <v>534</v>
      </c>
      <c r="K77" s="91">
        <v>8.3800000000000008</v>
      </c>
      <c r="L77" t="s">
        <v>105</v>
      </c>
      <c r="M77" s="91">
        <v>2.78</v>
      </c>
      <c r="N77" s="91">
        <v>3.2</v>
      </c>
      <c r="O77" s="91">
        <v>1.1000000000000001</v>
      </c>
      <c r="P77" s="91">
        <v>4878249.1900000004</v>
      </c>
      <c r="Q77" s="91">
        <v>0</v>
      </c>
      <c r="R77" s="91">
        <v>53.660741090000002</v>
      </c>
      <c r="S77" s="91">
        <v>0</v>
      </c>
      <c r="T77" s="91">
        <v>0.18</v>
      </c>
      <c r="U77" s="91">
        <v>0.06</v>
      </c>
    </row>
    <row r="78" spans="2:21">
      <c r="B78" t="s">
        <v>537</v>
      </c>
      <c r="C78" t="s">
        <v>538</v>
      </c>
      <c r="D78" t="s">
        <v>103</v>
      </c>
      <c r="E78" t="s">
        <v>126</v>
      </c>
      <c r="F78" t="s">
        <v>345</v>
      </c>
      <c r="G78" t="s">
        <v>346</v>
      </c>
      <c r="H78" t="s">
        <v>424</v>
      </c>
      <c r="I78" t="s">
        <v>228</v>
      </c>
      <c r="J78" t="s">
        <v>330</v>
      </c>
      <c r="K78" s="91">
        <v>1.54</v>
      </c>
      <c r="L78" t="s">
        <v>105</v>
      </c>
      <c r="M78" s="91">
        <v>5</v>
      </c>
      <c r="N78" s="91">
        <v>0.41</v>
      </c>
      <c r="O78" s="91">
        <v>190505.01</v>
      </c>
      <c r="P78" s="91">
        <v>119.44</v>
      </c>
      <c r="Q78" s="91">
        <v>0</v>
      </c>
      <c r="R78" s="91">
        <v>227.539183944</v>
      </c>
      <c r="S78" s="91">
        <v>0.02</v>
      </c>
      <c r="T78" s="91">
        <v>0.78</v>
      </c>
      <c r="U78" s="91">
        <v>0.24</v>
      </c>
    </row>
    <row r="79" spans="2:21">
      <c r="B79" t="s">
        <v>539</v>
      </c>
      <c r="C79" t="s">
        <v>540</v>
      </c>
      <c r="D79" t="s">
        <v>103</v>
      </c>
      <c r="E79" t="s">
        <v>126</v>
      </c>
      <c r="F79" t="s">
        <v>375</v>
      </c>
      <c r="G79" t="s">
        <v>346</v>
      </c>
      <c r="H79" t="s">
        <v>424</v>
      </c>
      <c r="I79" t="s">
        <v>228</v>
      </c>
      <c r="J79" t="s">
        <v>541</v>
      </c>
      <c r="K79" s="91">
        <v>1.44</v>
      </c>
      <c r="L79" t="s">
        <v>105</v>
      </c>
      <c r="M79" s="91">
        <v>6.5</v>
      </c>
      <c r="N79" s="91">
        <v>0.63</v>
      </c>
      <c r="O79" s="91">
        <v>385145.17</v>
      </c>
      <c r="P79" s="91">
        <v>121.26</v>
      </c>
      <c r="Q79" s="91">
        <v>7.40639</v>
      </c>
      <c r="R79" s="91">
        <v>474.43342314199998</v>
      </c>
      <c r="S79" s="91">
        <v>0.02</v>
      </c>
      <c r="T79" s="91">
        <v>1.63</v>
      </c>
      <c r="U79" s="91">
        <v>0.51</v>
      </c>
    </row>
    <row r="80" spans="2:21">
      <c r="B80" t="s">
        <v>542</v>
      </c>
      <c r="C80" t="s">
        <v>543</v>
      </c>
      <c r="D80" t="s">
        <v>103</v>
      </c>
      <c r="E80" t="s">
        <v>126</v>
      </c>
      <c r="F80" t="s">
        <v>544</v>
      </c>
      <c r="G80" t="s">
        <v>545</v>
      </c>
      <c r="H80" t="s">
        <v>424</v>
      </c>
      <c r="I80" t="s">
        <v>228</v>
      </c>
      <c r="J80" t="s">
        <v>330</v>
      </c>
      <c r="K80" s="91">
        <v>0.24</v>
      </c>
      <c r="L80" t="s">
        <v>105</v>
      </c>
      <c r="M80" s="91">
        <v>5.2</v>
      </c>
      <c r="N80" s="91">
        <v>2.38</v>
      </c>
      <c r="O80" s="91">
        <v>0.56000000000000005</v>
      </c>
      <c r="P80" s="91">
        <v>130.16</v>
      </c>
      <c r="Q80" s="91">
        <v>0</v>
      </c>
      <c r="R80" s="91">
        <v>7.2889600000000004E-4</v>
      </c>
      <c r="S80" s="91">
        <v>0</v>
      </c>
      <c r="T80" s="91">
        <v>0</v>
      </c>
      <c r="U80" s="91">
        <v>0</v>
      </c>
    </row>
    <row r="81" spans="2:21">
      <c r="B81" t="s">
        <v>546</v>
      </c>
      <c r="C81" t="s">
        <v>547</v>
      </c>
      <c r="D81" t="s">
        <v>103</v>
      </c>
      <c r="E81" t="s">
        <v>126</v>
      </c>
      <c r="F81" t="s">
        <v>448</v>
      </c>
      <c r="G81" t="s">
        <v>389</v>
      </c>
      <c r="H81" t="s">
        <v>548</v>
      </c>
      <c r="I81" t="s">
        <v>228</v>
      </c>
      <c r="J81" t="s">
        <v>549</v>
      </c>
      <c r="K81" s="91">
        <v>2.31</v>
      </c>
      <c r="L81" t="s">
        <v>105</v>
      </c>
      <c r="M81" s="91">
        <v>5.85</v>
      </c>
      <c r="N81" s="91">
        <v>0.96</v>
      </c>
      <c r="O81" s="91">
        <v>93698.28</v>
      </c>
      <c r="P81" s="91">
        <v>121.82</v>
      </c>
      <c r="Q81" s="91">
        <v>0</v>
      </c>
      <c r="R81" s="91">
        <v>114.143244696</v>
      </c>
      <c r="S81" s="91">
        <v>0.01</v>
      </c>
      <c r="T81" s="91">
        <v>0.39</v>
      </c>
      <c r="U81" s="91">
        <v>0.12</v>
      </c>
    </row>
    <row r="82" spans="2:21">
      <c r="B82" t="s">
        <v>550</v>
      </c>
      <c r="C82" t="s">
        <v>551</v>
      </c>
      <c r="D82" t="s">
        <v>103</v>
      </c>
      <c r="E82" t="s">
        <v>126</v>
      </c>
      <c r="F82" t="s">
        <v>448</v>
      </c>
      <c r="G82" t="s">
        <v>389</v>
      </c>
      <c r="H82" t="s">
        <v>548</v>
      </c>
      <c r="I82" t="s">
        <v>228</v>
      </c>
      <c r="J82" t="s">
        <v>330</v>
      </c>
      <c r="K82" s="91">
        <v>2.63</v>
      </c>
      <c r="L82" t="s">
        <v>105</v>
      </c>
      <c r="M82" s="91">
        <v>4.9000000000000004</v>
      </c>
      <c r="N82" s="91">
        <v>1.05</v>
      </c>
      <c r="O82" s="91">
        <v>115068.74</v>
      </c>
      <c r="P82" s="91">
        <v>115.35</v>
      </c>
      <c r="Q82" s="91">
        <v>0</v>
      </c>
      <c r="R82" s="91">
        <v>132.73179159</v>
      </c>
      <c r="S82" s="91">
        <v>0.02</v>
      </c>
      <c r="T82" s="91">
        <v>0.46</v>
      </c>
      <c r="U82" s="91">
        <v>0.14000000000000001</v>
      </c>
    </row>
    <row r="83" spans="2:21">
      <c r="B83" t="s">
        <v>552</v>
      </c>
      <c r="C83" t="s">
        <v>553</v>
      </c>
      <c r="D83" t="s">
        <v>103</v>
      </c>
      <c r="E83" t="s">
        <v>126</v>
      </c>
      <c r="F83" t="s">
        <v>448</v>
      </c>
      <c r="G83" t="s">
        <v>389</v>
      </c>
      <c r="H83" t="s">
        <v>548</v>
      </c>
      <c r="I83" t="s">
        <v>228</v>
      </c>
      <c r="J83" t="s">
        <v>554</v>
      </c>
      <c r="K83" s="91">
        <v>5.71</v>
      </c>
      <c r="L83" t="s">
        <v>105</v>
      </c>
      <c r="M83" s="91">
        <v>2.2999999999999998</v>
      </c>
      <c r="N83" s="91">
        <v>2.46</v>
      </c>
      <c r="O83" s="91">
        <v>31399.13</v>
      </c>
      <c r="P83" s="91">
        <v>101</v>
      </c>
      <c r="Q83" s="91">
        <v>0.71962000000000004</v>
      </c>
      <c r="R83" s="91">
        <v>32.432741300000004</v>
      </c>
      <c r="S83" s="91">
        <v>0</v>
      </c>
      <c r="T83" s="91">
        <v>0.11</v>
      </c>
      <c r="U83" s="91">
        <v>0.03</v>
      </c>
    </row>
    <row r="84" spans="2:21">
      <c r="B84" t="s">
        <v>555</v>
      </c>
      <c r="C84" t="s">
        <v>556</v>
      </c>
      <c r="D84" t="s">
        <v>103</v>
      </c>
      <c r="E84" t="s">
        <v>126</v>
      </c>
      <c r="F84" t="s">
        <v>448</v>
      </c>
      <c r="G84" t="s">
        <v>389</v>
      </c>
      <c r="H84" t="s">
        <v>548</v>
      </c>
      <c r="I84" t="s">
        <v>228</v>
      </c>
      <c r="J84" t="s">
        <v>557</v>
      </c>
      <c r="K84" s="91">
        <v>7.09</v>
      </c>
      <c r="L84" t="s">
        <v>105</v>
      </c>
      <c r="M84" s="91">
        <v>2.25</v>
      </c>
      <c r="N84" s="91">
        <v>3.33</v>
      </c>
      <c r="O84" s="91">
        <v>65455.92</v>
      </c>
      <c r="P84" s="91">
        <v>94.99</v>
      </c>
      <c r="Q84" s="91">
        <v>1.7069099999999999</v>
      </c>
      <c r="R84" s="91">
        <v>63.883488407999998</v>
      </c>
      <c r="S84" s="91">
        <v>0.04</v>
      </c>
      <c r="T84" s="91">
        <v>0.22</v>
      </c>
      <c r="U84" s="91">
        <v>7.0000000000000007E-2</v>
      </c>
    </row>
    <row r="85" spans="2:21">
      <c r="B85" t="s">
        <v>558</v>
      </c>
      <c r="C85" t="s">
        <v>559</v>
      </c>
      <c r="D85" t="s">
        <v>103</v>
      </c>
      <c r="E85" t="s">
        <v>126</v>
      </c>
      <c r="F85" t="s">
        <v>560</v>
      </c>
      <c r="G85" t="s">
        <v>517</v>
      </c>
      <c r="H85" t="s">
        <v>548</v>
      </c>
      <c r="I85" t="s">
        <v>228</v>
      </c>
      <c r="J85" t="s">
        <v>561</v>
      </c>
      <c r="K85" s="91">
        <v>5.13</v>
      </c>
      <c r="L85" t="s">
        <v>105</v>
      </c>
      <c r="M85" s="91">
        <v>1.94</v>
      </c>
      <c r="N85" s="91">
        <v>1.44</v>
      </c>
      <c r="O85" s="91">
        <v>131623.15</v>
      </c>
      <c r="P85" s="91">
        <v>103.9</v>
      </c>
      <c r="Q85" s="91">
        <v>0</v>
      </c>
      <c r="R85" s="91">
        <v>136.75645284999999</v>
      </c>
      <c r="S85" s="91">
        <v>0.02</v>
      </c>
      <c r="T85" s="91">
        <v>0.47</v>
      </c>
      <c r="U85" s="91">
        <v>0.15</v>
      </c>
    </row>
    <row r="86" spans="2:21">
      <c r="B86" t="s">
        <v>562</v>
      </c>
      <c r="C86" t="s">
        <v>563</v>
      </c>
      <c r="D86" t="s">
        <v>103</v>
      </c>
      <c r="E86" t="s">
        <v>126</v>
      </c>
      <c r="F86" t="s">
        <v>560</v>
      </c>
      <c r="G86" t="s">
        <v>517</v>
      </c>
      <c r="H86" t="s">
        <v>548</v>
      </c>
      <c r="I86" t="s">
        <v>228</v>
      </c>
      <c r="J86" t="s">
        <v>564</v>
      </c>
      <c r="K86" s="91">
        <v>6.58</v>
      </c>
      <c r="L86" t="s">
        <v>105</v>
      </c>
      <c r="M86" s="91">
        <v>1.23</v>
      </c>
      <c r="N86" s="91">
        <v>1.76</v>
      </c>
      <c r="O86" s="91">
        <v>184691.42</v>
      </c>
      <c r="P86" s="91">
        <v>97.58</v>
      </c>
      <c r="Q86" s="91">
        <v>0</v>
      </c>
      <c r="R86" s="91">
        <v>180.22188763599999</v>
      </c>
      <c r="S86" s="91">
        <v>0.02</v>
      </c>
      <c r="T86" s="91">
        <v>0.62</v>
      </c>
      <c r="U86" s="91">
        <v>0.19</v>
      </c>
    </row>
    <row r="87" spans="2:21">
      <c r="B87" t="s">
        <v>565</v>
      </c>
      <c r="C87" t="s">
        <v>566</v>
      </c>
      <c r="D87" t="s">
        <v>103</v>
      </c>
      <c r="E87" t="s">
        <v>126</v>
      </c>
      <c r="F87" t="s">
        <v>567</v>
      </c>
      <c r="G87" t="s">
        <v>568</v>
      </c>
      <c r="H87" t="s">
        <v>548</v>
      </c>
      <c r="I87" t="s">
        <v>228</v>
      </c>
      <c r="J87" t="s">
        <v>569</v>
      </c>
      <c r="K87" s="91">
        <v>7.93</v>
      </c>
      <c r="L87" t="s">
        <v>105</v>
      </c>
      <c r="M87" s="91">
        <v>5.15</v>
      </c>
      <c r="N87" s="91">
        <v>3.21</v>
      </c>
      <c r="O87" s="91">
        <v>561759.93999999994</v>
      </c>
      <c r="P87" s="91">
        <v>140.83000000000001</v>
      </c>
      <c r="Q87" s="91">
        <v>0</v>
      </c>
      <c r="R87" s="91">
        <v>791.12652350200005</v>
      </c>
      <c r="S87" s="91">
        <v>0.02</v>
      </c>
      <c r="T87" s="91">
        <v>2.72</v>
      </c>
      <c r="U87" s="91">
        <v>0.85</v>
      </c>
    </row>
    <row r="88" spans="2:21">
      <c r="B88" t="s">
        <v>570</v>
      </c>
      <c r="C88" t="s">
        <v>571</v>
      </c>
      <c r="D88" t="s">
        <v>103</v>
      </c>
      <c r="E88" t="s">
        <v>126</v>
      </c>
      <c r="F88" t="s">
        <v>480</v>
      </c>
      <c r="G88" t="s">
        <v>389</v>
      </c>
      <c r="H88" t="s">
        <v>572</v>
      </c>
      <c r="I88" t="s">
        <v>153</v>
      </c>
      <c r="J88" t="s">
        <v>573</v>
      </c>
      <c r="K88" s="91">
        <v>5.46</v>
      </c>
      <c r="L88" t="s">
        <v>105</v>
      </c>
      <c r="M88" s="91">
        <v>1.34</v>
      </c>
      <c r="N88" s="91">
        <v>1.6</v>
      </c>
      <c r="O88" s="91">
        <v>61908.5</v>
      </c>
      <c r="P88" s="91">
        <v>100.18</v>
      </c>
      <c r="Q88" s="91">
        <v>0</v>
      </c>
      <c r="R88" s="91">
        <v>62.0199353</v>
      </c>
      <c r="S88" s="91">
        <v>0.02</v>
      </c>
      <c r="T88" s="91">
        <v>0.21</v>
      </c>
      <c r="U88" s="91">
        <v>7.0000000000000007E-2</v>
      </c>
    </row>
    <row r="89" spans="2:21">
      <c r="B89" t="s">
        <v>574</v>
      </c>
      <c r="C89" t="s">
        <v>575</v>
      </c>
      <c r="D89" t="s">
        <v>103</v>
      </c>
      <c r="E89" t="s">
        <v>126</v>
      </c>
      <c r="F89" t="s">
        <v>480</v>
      </c>
      <c r="G89" t="s">
        <v>389</v>
      </c>
      <c r="H89" t="s">
        <v>572</v>
      </c>
      <c r="I89" t="s">
        <v>153</v>
      </c>
      <c r="J89" t="s">
        <v>576</v>
      </c>
      <c r="K89" s="91">
        <v>5.67</v>
      </c>
      <c r="L89" t="s">
        <v>105</v>
      </c>
      <c r="M89" s="91">
        <v>1.95</v>
      </c>
      <c r="N89" s="91">
        <v>2.36</v>
      </c>
      <c r="O89" s="91">
        <v>42063.9</v>
      </c>
      <c r="P89" s="91">
        <v>99.03</v>
      </c>
      <c r="Q89" s="91">
        <v>0</v>
      </c>
      <c r="R89" s="91">
        <v>41.655880170000003</v>
      </c>
      <c r="S89" s="91">
        <v>0.01</v>
      </c>
      <c r="T89" s="91">
        <v>0.14000000000000001</v>
      </c>
      <c r="U89" s="91">
        <v>0.04</v>
      </c>
    </row>
    <row r="90" spans="2:21">
      <c r="B90" t="s">
        <v>577</v>
      </c>
      <c r="C90" t="s">
        <v>578</v>
      </c>
      <c r="D90" t="s">
        <v>103</v>
      </c>
      <c r="E90" t="s">
        <v>126</v>
      </c>
      <c r="F90" t="s">
        <v>480</v>
      </c>
      <c r="G90" t="s">
        <v>389</v>
      </c>
      <c r="H90" t="s">
        <v>548</v>
      </c>
      <c r="I90" t="s">
        <v>228</v>
      </c>
      <c r="J90" t="s">
        <v>579</v>
      </c>
      <c r="K90" s="91">
        <v>0.24</v>
      </c>
      <c r="L90" t="s">
        <v>105</v>
      </c>
      <c r="M90" s="91">
        <v>4.8499999999999996</v>
      </c>
      <c r="N90" s="91">
        <v>3.57</v>
      </c>
      <c r="O90" s="91">
        <v>2111.5</v>
      </c>
      <c r="P90" s="91">
        <v>123.6</v>
      </c>
      <c r="Q90" s="91">
        <v>0</v>
      </c>
      <c r="R90" s="91">
        <v>2.6098140000000001</v>
      </c>
      <c r="S90" s="91">
        <v>0</v>
      </c>
      <c r="T90" s="91">
        <v>0.01</v>
      </c>
      <c r="U90" s="91">
        <v>0</v>
      </c>
    </row>
    <row r="91" spans="2:21">
      <c r="B91" t="s">
        <v>580</v>
      </c>
      <c r="C91" t="s">
        <v>581</v>
      </c>
      <c r="D91" t="s">
        <v>103</v>
      </c>
      <c r="E91" t="s">
        <v>126</v>
      </c>
      <c r="F91" t="s">
        <v>480</v>
      </c>
      <c r="G91" t="s">
        <v>389</v>
      </c>
      <c r="H91" t="s">
        <v>548</v>
      </c>
      <c r="I91" t="s">
        <v>228</v>
      </c>
      <c r="J91" t="s">
        <v>330</v>
      </c>
      <c r="K91" s="91">
        <v>1.01</v>
      </c>
      <c r="L91" t="s">
        <v>105</v>
      </c>
      <c r="M91" s="91">
        <v>3.77</v>
      </c>
      <c r="N91" s="91">
        <v>0.43</v>
      </c>
      <c r="O91" s="91">
        <v>48327.85</v>
      </c>
      <c r="P91" s="91">
        <v>113</v>
      </c>
      <c r="Q91" s="91">
        <v>4.6985999999999999</v>
      </c>
      <c r="R91" s="91">
        <v>59.309070499999997</v>
      </c>
      <c r="S91" s="91">
        <v>0.01</v>
      </c>
      <c r="T91" s="91">
        <v>0.2</v>
      </c>
      <c r="U91" s="91">
        <v>0.06</v>
      </c>
    </row>
    <row r="92" spans="2:21">
      <c r="B92" t="s">
        <v>582</v>
      </c>
      <c r="C92" t="s">
        <v>583</v>
      </c>
      <c r="D92" t="s">
        <v>103</v>
      </c>
      <c r="E92" t="s">
        <v>126</v>
      </c>
      <c r="F92" t="s">
        <v>480</v>
      </c>
      <c r="G92" t="s">
        <v>389</v>
      </c>
      <c r="H92" t="s">
        <v>572</v>
      </c>
      <c r="I92" t="s">
        <v>153</v>
      </c>
      <c r="J92" t="s">
        <v>584</v>
      </c>
      <c r="K92" s="91">
        <v>4.62</v>
      </c>
      <c r="L92" t="s">
        <v>105</v>
      </c>
      <c r="M92" s="91">
        <v>2.5</v>
      </c>
      <c r="N92" s="91">
        <v>1.73</v>
      </c>
      <c r="O92" s="91">
        <v>69673.62</v>
      </c>
      <c r="P92" s="91">
        <v>104.47</v>
      </c>
      <c r="Q92" s="91">
        <v>0</v>
      </c>
      <c r="R92" s="91">
        <v>72.788030813999995</v>
      </c>
      <c r="S92" s="91">
        <v>0.01</v>
      </c>
      <c r="T92" s="91">
        <v>0.25</v>
      </c>
      <c r="U92" s="91">
        <v>0.08</v>
      </c>
    </row>
    <row r="93" spans="2:21">
      <c r="B93" t="s">
        <v>585</v>
      </c>
      <c r="C93" t="s">
        <v>586</v>
      </c>
      <c r="D93" t="s">
        <v>103</v>
      </c>
      <c r="E93" t="s">
        <v>126</v>
      </c>
      <c r="F93" t="s">
        <v>480</v>
      </c>
      <c r="G93" t="s">
        <v>389</v>
      </c>
      <c r="H93" t="s">
        <v>548</v>
      </c>
      <c r="I93" t="s">
        <v>228</v>
      </c>
      <c r="J93" t="s">
        <v>410</v>
      </c>
      <c r="K93" s="91">
        <v>2.72</v>
      </c>
      <c r="L93" t="s">
        <v>105</v>
      </c>
      <c r="M93" s="91">
        <v>2.85</v>
      </c>
      <c r="N93" s="91">
        <v>1.05</v>
      </c>
      <c r="O93" s="91">
        <v>70809.14</v>
      </c>
      <c r="P93" s="91">
        <v>107.6</v>
      </c>
      <c r="Q93" s="91">
        <v>0</v>
      </c>
      <c r="R93" s="91">
        <v>76.190634639999999</v>
      </c>
      <c r="S93" s="91">
        <v>0.02</v>
      </c>
      <c r="T93" s="91">
        <v>0.26</v>
      </c>
      <c r="U93" s="91">
        <v>0.08</v>
      </c>
    </row>
    <row r="94" spans="2:21">
      <c r="B94" t="s">
        <v>587</v>
      </c>
      <c r="C94" t="s">
        <v>588</v>
      </c>
      <c r="D94" t="s">
        <v>103</v>
      </c>
      <c r="E94" t="s">
        <v>126</v>
      </c>
      <c r="F94" t="s">
        <v>480</v>
      </c>
      <c r="G94" t="s">
        <v>545</v>
      </c>
      <c r="H94" t="s">
        <v>548</v>
      </c>
      <c r="I94" t="s">
        <v>228</v>
      </c>
      <c r="J94" t="s">
        <v>330</v>
      </c>
      <c r="K94" s="91">
        <v>6.66</v>
      </c>
      <c r="L94" t="s">
        <v>105</v>
      </c>
      <c r="M94" s="91">
        <v>0</v>
      </c>
      <c r="N94" s="91">
        <v>3.08</v>
      </c>
      <c r="O94" s="91">
        <v>65847.740000000005</v>
      </c>
      <c r="P94" s="91">
        <v>102.04</v>
      </c>
      <c r="Q94" s="91">
        <v>0</v>
      </c>
      <c r="R94" s="91">
        <v>67.191033895999993</v>
      </c>
      <c r="S94" s="91">
        <v>0.02</v>
      </c>
      <c r="T94" s="91">
        <v>0.23</v>
      </c>
      <c r="U94" s="91">
        <v>7.0000000000000007E-2</v>
      </c>
    </row>
    <row r="95" spans="2:21">
      <c r="B95" t="s">
        <v>589</v>
      </c>
      <c r="C95" t="s">
        <v>590</v>
      </c>
      <c r="D95" t="s">
        <v>103</v>
      </c>
      <c r="E95" t="s">
        <v>126</v>
      </c>
      <c r="F95" t="s">
        <v>591</v>
      </c>
      <c r="G95" t="s">
        <v>389</v>
      </c>
      <c r="H95" t="s">
        <v>572</v>
      </c>
      <c r="I95" t="s">
        <v>153</v>
      </c>
      <c r="J95" t="s">
        <v>592</v>
      </c>
      <c r="K95" s="91">
        <v>1.29</v>
      </c>
      <c r="L95" t="s">
        <v>105</v>
      </c>
      <c r="M95" s="91">
        <v>5.0999999999999996</v>
      </c>
      <c r="N95" s="91">
        <v>1.69</v>
      </c>
      <c r="O95" s="91">
        <v>27975.98</v>
      </c>
      <c r="P95" s="91">
        <v>129</v>
      </c>
      <c r="Q95" s="91">
        <v>0</v>
      </c>
      <c r="R95" s="91">
        <v>36.089014200000001</v>
      </c>
      <c r="S95" s="91">
        <v>0</v>
      </c>
      <c r="T95" s="91">
        <v>0.12</v>
      </c>
      <c r="U95" s="91">
        <v>0.04</v>
      </c>
    </row>
    <row r="96" spans="2:21">
      <c r="B96" t="s">
        <v>593</v>
      </c>
      <c r="C96" t="s">
        <v>594</v>
      </c>
      <c r="D96" t="s">
        <v>103</v>
      </c>
      <c r="E96" t="s">
        <v>126</v>
      </c>
      <c r="F96" t="s">
        <v>591</v>
      </c>
      <c r="G96" t="s">
        <v>389</v>
      </c>
      <c r="H96" t="s">
        <v>572</v>
      </c>
      <c r="I96" t="s">
        <v>153</v>
      </c>
      <c r="J96" t="s">
        <v>330</v>
      </c>
      <c r="K96" s="91">
        <v>0.73</v>
      </c>
      <c r="L96" t="s">
        <v>105</v>
      </c>
      <c r="M96" s="91">
        <v>6.5</v>
      </c>
      <c r="N96" s="91">
        <v>-7.0000000000000007E-2</v>
      </c>
      <c r="O96" s="91">
        <v>7180.87</v>
      </c>
      <c r="P96" s="91">
        <v>120.89</v>
      </c>
      <c r="Q96" s="91">
        <v>0</v>
      </c>
      <c r="R96" s="91">
        <v>8.6809537429999999</v>
      </c>
      <c r="S96" s="91">
        <v>0</v>
      </c>
      <c r="T96" s="91">
        <v>0.03</v>
      </c>
      <c r="U96" s="91">
        <v>0.01</v>
      </c>
    </row>
    <row r="97" spans="2:21">
      <c r="B97" t="s">
        <v>595</v>
      </c>
      <c r="C97" t="s">
        <v>596</v>
      </c>
      <c r="D97" t="s">
        <v>103</v>
      </c>
      <c r="E97" t="s">
        <v>126</v>
      </c>
      <c r="F97" t="s">
        <v>591</v>
      </c>
      <c r="G97" t="s">
        <v>389</v>
      </c>
      <c r="H97" t="s">
        <v>572</v>
      </c>
      <c r="I97" t="s">
        <v>153</v>
      </c>
      <c r="J97" t="s">
        <v>597</v>
      </c>
      <c r="K97" s="91">
        <v>6.18</v>
      </c>
      <c r="L97" t="s">
        <v>105</v>
      </c>
      <c r="M97" s="91">
        <v>4</v>
      </c>
      <c r="N97" s="91">
        <v>3.97</v>
      </c>
      <c r="O97" s="91">
        <v>99771.75</v>
      </c>
      <c r="P97" s="91">
        <v>100.51</v>
      </c>
      <c r="Q97" s="91">
        <v>0</v>
      </c>
      <c r="R97" s="91">
        <v>100.280585925</v>
      </c>
      <c r="S97" s="91">
        <v>0</v>
      </c>
      <c r="T97" s="91">
        <v>0.35</v>
      </c>
      <c r="U97" s="91">
        <v>0.11</v>
      </c>
    </row>
    <row r="98" spans="2:21">
      <c r="B98" t="s">
        <v>598</v>
      </c>
      <c r="C98" t="s">
        <v>599</v>
      </c>
      <c r="D98" t="s">
        <v>103</v>
      </c>
      <c r="E98" t="s">
        <v>126</v>
      </c>
      <c r="F98" t="s">
        <v>591</v>
      </c>
      <c r="G98" t="s">
        <v>389</v>
      </c>
      <c r="H98" t="s">
        <v>548</v>
      </c>
      <c r="I98" t="s">
        <v>228</v>
      </c>
      <c r="J98" t="s">
        <v>600</v>
      </c>
      <c r="K98" s="91">
        <v>6.43</v>
      </c>
      <c r="L98" t="s">
        <v>105</v>
      </c>
      <c r="M98" s="91">
        <v>2.78</v>
      </c>
      <c r="N98" s="91">
        <v>3.99</v>
      </c>
      <c r="O98" s="91">
        <v>188391.05</v>
      </c>
      <c r="P98" s="91">
        <v>94.31</v>
      </c>
      <c r="Q98" s="91">
        <v>0</v>
      </c>
      <c r="R98" s="91">
        <v>177.67159925499999</v>
      </c>
      <c r="S98" s="91">
        <v>0.01</v>
      </c>
      <c r="T98" s="91">
        <v>0.61</v>
      </c>
      <c r="U98" s="91">
        <v>0.19</v>
      </c>
    </row>
    <row r="99" spans="2:21">
      <c r="B99" t="s">
        <v>601</v>
      </c>
      <c r="C99" t="s">
        <v>602</v>
      </c>
      <c r="D99" t="s">
        <v>103</v>
      </c>
      <c r="E99" t="s">
        <v>126</v>
      </c>
      <c r="F99" t="s">
        <v>499</v>
      </c>
      <c r="G99" t="s">
        <v>346</v>
      </c>
      <c r="H99" t="s">
        <v>548</v>
      </c>
      <c r="I99" t="s">
        <v>228</v>
      </c>
      <c r="J99" t="s">
        <v>330</v>
      </c>
      <c r="K99" s="91">
        <v>0.01</v>
      </c>
      <c r="L99" t="s">
        <v>105</v>
      </c>
      <c r="M99" s="91">
        <v>4.8499999999999996</v>
      </c>
      <c r="N99" s="91">
        <v>38.049999999999997</v>
      </c>
      <c r="O99" s="91">
        <v>5726.62</v>
      </c>
      <c r="P99" s="91">
        <v>108.5</v>
      </c>
      <c r="Q99" s="91">
        <v>0</v>
      </c>
      <c r="R99" s="91">
        <v>6.2133827000000004</v>
      </c>
      <c r="S99" s="91">
        <v>0</v>
      </c>
      <c r="T99" s="91">
        <v>0.02</v>
      </c>
      <c r="U99" s="91">
        <v>0.01</v>
      </c>
    </row>
    <row r="100" spans="2:21">
      <c r="B100" t="s">
        <v>603</v>
      </c>
      <c r="C100" t="s">
        <v>604</v>
      </c>
      <c r="D100" t="s">
        <v>103</v>
      </c>
      <c r="E100" t="s">
        <v>126</v>
      </c>
      <c r="F100" t="s">
        <v>509</v>
      </c>
      <c r="G100" t="s">
        <v>510</v>
      </c>
      <c r="H100" t="s">
        <v>548</v>
      </c>
      <c r="I100" t="s">
        <v>228</v>
      </c>
      <c r="J100" t="s">
        <v>605</v>
      </c>
      <c r="K100" s="91">
        <v>4.1100000000000003</v>
      </c>
      <c r="L100" t="s">
        <v>105</v>
      </c>
      <c r="M100" s="91">
        <v>3.85</v>
      </c>
      <c r="N100" s="91">
        <v>0.94</v>
      </c>
      <c r="O100" s="91">
        <v>56411.1</v>
      </c>
      <c r="P100" s="91">
        <v>116.93</v>
      </c>
      <c r="Q100" s="91">
        <v>0</v>
      </c>
      <c r="R100" s="91">
        <v>65.961499230000001</v>
      </c>
      <c r="S100" s="91">
        <v>0.02</v>
      </c>
      <c r="T100" s="91">
        <v>0.23</v>
      </c>
      <c r="U100" s="91">
        <v>7.0000000000000007E-2</v>
      </c>
    </row>
    <row r="101" spans="2:21">
      <c r="B101" t="s">
        <v>606</v>
      </c>
      <c r="C101" t="s">
        <v>607</v>
      </c>
      <c r="D101" t="s">
        <v>103</v>
      </c>
      <c r="E101" t="s">
        <v>126</v>
      </c>
      <c r="F101" t="s">
        <v>509</v>
      </c>
      <c r="G101" t="s">
        <v>510</v>
      </c>
      <c r="H101" t="s">
        <v>548</v>
      </c>
      <c r="I101" t="s">
        <v>228</v>
      </c>
      <c r="J101" t="s">
        <v>608</v>
      </c>
      <c r="K101" s="91">
        <v>4.96</v>
      </c>
      <c r="L101" t="s">
        <v>105</v>
      </c>
      <c r="M101" s="91">
        <v>3.85</v>
      </c>
      <c r="N101" s="91">
        <v>1.41</v>
      </c>
      <c r="O101" s="91">
        <v>51331.41</v>
      </c>
      <c r="P101" s="91">
        <v>117.05</v>
      </c>
      <c r="Q101" s="91">
        <v>0</v>
      </c>
      <c r="R101" s="91">
        <v>60.083415404999997</v>
      </c>
      <c r="S101" s="91">
        <v>0.02</v>
      </c>
      <c r="T101" s="91">
        <v>0.21</v>
      </c>
      <c r="U101" s="91">
        <v>0.06</v>
      </c>
    </row>
    <row r="102" spans="2:21">
      <c r="B102" t="s">
        <v>609</v>
      </c>
      <c r="C102" t="s">
        <v>610</v>
      </c>
      <c r="D102" t="s">
        <v>103</v>
      </c>
      <c r="E102" t="s">
        <v>126</v>
      </c>
      <c r="F102" t="s">
        <v>509</v>
      </c>
      <c r="G102" t="s">
        <v>510</v>
      </c>
      <c r="H102" t="s">
        <v>548</v>
      </c>
      <c r="I102" t="s">
        <v>228</v>
      </c>
      <c r="J102" t="s">
        <v>330</v>
      </c>
      <c r="K102" s="91">
        <v>1.38</v>
      </c>
      <c r="L102" t="s">
        <v>105</v>
      </c>
      <c r="M102" s="91">
        <v>3.9</v>
      </c>
      <c r="N102" s="91">
        <v>0.56000000000000005</v>
      </c>
      <c r="O102" s="91">
        <v>33229.82</v>
      </c>
      <c r="P102" s="91">
        <v>114.1</v>
      </c>
      <c r="Q102" s="91">
        <v>0</v>
      </c>
      <c r="R102" s="91">
        <v>37.915224619999996</v>
      </c>
      <c r="S102" s="91">
        <v>0.02</v>
      </c>
      <c r="T102" s="91">
        <v>0.13</v>
      </c>
      <c r="U102" s="91">
        <v>0.04</v>
      </c>
    </row>
    <row r="103" spans="2:21">
      <c r="B103" t="s">
        <v>611</v>
      </c>
      <c r="C103" t="s">
        <v>612</v>
      </c>
      <c r="D103" t="s">
        <v>103</v>
      </c>
      <c r="E103" t="s">
        <v>126</v>
      </c>
      <c r="F103" t="s">
        <v>509</v>
      </c>
      <c r="G103" t="s">
        <v>510</v>
      </c>
      <c r="H103" t="s">
        <v>548</v>
      </c>
      <c r="I103" t="s">
        <v>228</v>
      </c>
      <c r="J103" t="s">
        <v>503</v>
      </c>
      <c r="K103" s="91">
        <v>2.3199999999999998</v>
      </c>
      <c r="L103" t="s">
        <v>105</v>
      </c>
      <c r="M103" s="91">
        <v>3.9</v>
      </c>
      <c r="N103" s="91">
        <v>0.61</v>
      </c>
      <c r="O103" s="91">
        <v>60845.2</v>
      </c>
      <c r="P103" s="91">
        <v>117.55</v>
      </c>
      <c r="Q103" s="91">
        <v>0</v>
      </c>
      <c r="R103" s="91">
        <v>71.523532599999996</v>
      </c>
      <c r="S103" s="91">
        <v>0.02</v>
      </c>
      <c r="T103" s="91">
        <v>0.25</v>
      </c>
      <c r="U103" s="91">
        <v>0.08</v>
      </c>
    </row>
    <row r="104" spans="2:21">
      <c r="B104" t="s">
        <v>613</v>
      </c>
      <c r="C104" t="s">
        <v>614</v>
      </c>
      <c r="D104" t="s">
        <v>103</v>
      </c>
      <c r="E104" t="s">
        <v>126</v>
      </c>
      <c r="F104" t="s">
        <v>615</v>
      </c>
      <c r="G104" t="s">
        <v>389</v>
      </c>
      <c r="H104" t="s">
        <v>572</v>
      </c>
      <c r="I104" t="s">
        <v>153</v>
      </c>
      <c r="J104" t="s">
        <v>616</v>
      </c>
      <c r="K104" s="91">
        <v>6</v>
      </c>
      <c r="L104" t="s">
        <v>105</v>
      </c>
      <c r="M104" s="91">
        <v>1.58</v>
      </c>
      <c r="N104" s="91">
        <v>1.84</v>
      </c>
      <c r="O104" s="91">
        <v>107842.58</v>
      </c>
      <c r="P104" s="91">
        <v>99.99</v>
      </c>
      <c r="Q104" s="91">
        <v>0</v>
      </c>
      <c r="R104" s="91">
        <v>107.831795742</v>
      </c>
      <c r="S104" s="91">
        <v>0.03</v>
      </c>
      <c r="T104" s="91">
        <v>0.37</v>
      </c>
      <c r="U104" s="91">
        <v>0.12</v>
      </c>
    </row>
    <row r="105" spans="2:21">
      <c r="B105" t="s">
        <v>617</v>
      </c>
      <c r="C105" t="s">
        <v>618</v>
      </c>
      <c r="D105" t="s">
        <v>103</v>
      </c>
      <c r="E105" t="s">
        <v>126</v>
      </c>
      <c r="F105" t="s">
        <v>615</v>
      </c>
      <c r="G105" t="s">
        <v>389</v>
      </c>
      <c r="H105" t="s">
        <v>548</v>
      </c>
      <c r="I105" t="s">
        <v>228</v>
      </c>
      <c r="J105" t="s">
        <v>619</v>
      </c>
      <c r="K105" s="91">
        <v>6.86</v>
      </c>
      <c r="L105" t="s">
        <v>105</v>
      </c>
      <c r="M105" s="91">
        <v>2.4</v>
      </c>
      <c r="N105" s="91">
        <v>2.5499999999999998</v>
      </c>
      <c r="O105" s="91">
        <v>137312.56</v>
      </c>
      <c r="P105" s="91">
        <v>101.26</v>
      </c>
      <c r="Q105" s="91">
        <v>0</v>
      </c>
      <c r="R105" s="91">
        <v>139.04269825599999</v>
      </c>
      <c r="S105" s="91">
        <v>0.03</v>
      </c>
      <c r="T105" s="91">
        <v>0.48</v>
      </c>
      <c r="U105" s="91">
        <v>0.15</v>
      </c>
    </row>
    <row r="106" spans="2:21">
      <c r="B106" t="s">
        <v>620</v>
      </c>
      <c r="C106" t="s">
        <v>621</v>
      </c>
      <c r="D106" t="s">
        <v>103</v>
      </c>
      <c r="E106" t="s">
        <v>126</v>
      </c>
      <c r="F106" t="s">
        <v>615</v>
      </c>
      <c r="G106" t="s">
        <v>389</v>
      </c>
      <c r="H106" t="s">
        <v>572</v>
      </c>
      <c r="I106" t="s">
        <v>153</v>
      </c>
      <c r="J106" t="s">
        <v>330</v>
      </c>
      <c r="K106" s="91">
        <v>3.28</v>
      </c>
      <c r="L106" t="s">
        <v>105</v>
      </c>
      <c r="M106" s="91">
        <v>3.48</v>
      </c>
      <c r="N106" s="91">
        <v>1.24</v>
      </c>
      <c r="O106" s="91">
        <v>2831.02</v>
      </c>
      <c r="P106" s="91">
        <v>107.3</v>
      </c>
      <c r="Q106" s="91">
        <v>0</v>
      </c>
      <c r="R106" s="91">
        <v>3.0376844599999999</v>
      </c>
      <c r="S106" s="91">
        <v>0</v>
      </c>
      <c r="T106" s="91">
        <v>0.01</v>
      </c>
      <c r="U106" s="91">
        <v>0</v>
      </c>
    </row>
    <row r="107" spans="2:21">
      <c r="B107" t="s">
        <v>622</v>
      </c>
      <c r="C107" t="s">
        <v>623</v>
      </c>
      <c r="D107" t="s">
        <v>103</v>
      </c>
      <c r="E107" t="s">
        <v>126</v>
      </c>
      <c r="F107" t="s">
        <v>531</v>
      </c>
      <c r="G107" t="s">
        <v>510</v>
      </c>
      <c r="H107" t="s">
        <v>548</v>
      </c>
      <c r="I107" t="s">
        <v>228</v>
      </c>
      <c r="J107" t="s">
        <v>605</v>
      </c>
      <c r="K107" s="91">
        <v>2.4500000000000002</v>
      </c>
      <c r="L107" t="s">
        <v>105</v>
      </c>
      <c r="M107" s="91">
        <v>3.75</v>
      </c>
      <c r="N107" s="91">
        <v>0.66</v>
      </c>
      <c r="O107" s="91">
        <v>166498.95000000001</v>
      </c>
      <c r="P107" s="91">
        <v>118.14</v>
      </c>
      <c r="Q107" s="91">
        <v>0</v>
      </c>
      <c r="R107" s="91">
        <v>196.70185953000001</v>
      </c>
      <c r="S107" s="91">
        <v>0.02</v>
      </c>
      <c r="T107" s="91">
        <v>0.68</v>
      </c>
      <c r="U107" s="91">
        <v>0.21</v>
      </c>
    </row>
    <row r="108" spans="2:21">
      <c r="B108" t="s">
        <v>624</v>
      </c>
      <c r="C108" t="s">
        <v>625</v>
      </c>
      <c r="D108" t="s">
        <v>103</v>
      </c>
      <c r="E108" t="s">
        <v>126</v>
      </c>
      <c r="F108" t="s">
        <v>531</v>
      </c>
      <c r="G108" t="s">
        <v>510</v>
      </c>
      <c r="H108" t="s">
        <v>572</v>
      </c>
      <c r="I108" t="s">
        <v>153</v>
      </c>
      <c r="J108" t="s">
        <v>626</v>
      </c>
      <c r="K108" s="91">
        <v>6.06</v>
      </c>
      <c r="L108" t="s">
        <v>105</v>
      </c>
      <c r="M108" s="91">
        <v>2.48</v>
      </c>
      <c r="N108" s="91">
        <v>1.88</v>
      </c>
      <c r="O108" s="91">
        <v>87770.98</v>
      </c>
      <c r="P108" s="91">
        <v>105.31</v>
      </c>
      <c r="Q108" s="91">
        <v>0</v>
      </c>
      <c r="R108" s="91">
        <v>92.431619037999994</v>
      </c>
      <c r="S108" s="91">
        <v>0.02</v>
      </c>
      <c r="T108" s="91">
        <v>0.32</v>
      </c>
      <c r="U108" s="91">
        <v>0.1</v>
      </c>
    </row>
    <row r="109" spans="2:21">
      <c r="B109" t="s">
        <v>627</v>
      </c>
      <c r="C109" t="s">
        <v>628</v>
      </c>
      <c r="D109" t="s">
        <v>103</v>
      </c>
      <c r="E109" t="s">
        <v>126</v>
      </c>
      <c r="F109" t="s">
        <v>629</v>
      </c>
      <c r="G109" t="s">
        <v>389</v>
      </c>
      <c r="H109" t="s">
        <v>548</v>
      </c>
      <c r="I109" t="s">
        <v>228</v>
      </c>
      <c r="J109" t="s">
        <v>630</v>
      </c>
      <c r="K109" s="91">
        <v>4.68</v>
      </c>
      <c r="L109" t="s">
        <v>105</v>
      </c>
      <c r="M109" s="91">
        <v>2.85</v>
      </c>
      <c r="N109" s="91">
        <v>1.52</v>
      </c>
      <c r="O109" s="91">
        <v>221477.85</v>
      </c>
      <c r="P109" s="91">
        <v>109.38</v>
      </c>
      <c r="Q109" s="91">
        <v>0</v>
      </c>
      <c r="R109" s="91">
        <v>242.25247232999999</v>
      </c>
      <c r="S109" s="91">
        <v>0.03</v>
      </c>
      <c r="T109" s="91">
        <v>0.83</v>
      </c>
      <c r="U109" s="91">
        <v>0.26</v>
      </c>
    </row>
    <row r="110" spans="2:21">
      <c r="B110" t="s">
        <v>631</v>
      </c>
      <c r="C110" t="s">
        <v>632</v>
      </c>
      <c r="D110" t="s">
        <v>103</v>
      </c>
      <c r="E110" t="s">
        <v>126</v>
      </c>
      <c r="F110" t="s">
        <v>633</v>
      </c>
      <c r="G110" t="s">
        <v>389</v>
      </c>
      <c r="H110" t="s">
        <v>548</v>
      </c>
      <c r="I110" t="s">
        <v>228</v>
      </c>
      <c r="J110" t="s">
        <v>634</v>
      </c>
      <c r="K110" s="91">
        <v>6.68</v>
      </c>
      <c r="L110" t="s">
        <v>105</v>
      </c>
      <c r="M110" s="91">
        <v>1.4</v>
      </c>
      <c r="N110" s="91">
        <v>2.09</v>
      </c>
      <c r="O110" s="91">
        <v>86474.880000000005</v>
      </c>
      <c r="P110" s="91">
        <v>96.67</v>
      </c>
      <c r="Q110" s="91">
        <v>0</v>
      </c>
      <c r="R110" s="91">
        <v>83.595266495999994</v>
      </c>
      <c r="S110" s="91">
        <v>0.03</v>
      </c>
      <c r="T110" s="91">
        <v>0.28999999999999998</v>
      </c>
      <c r="U110" s="91">
        <v>0.09</v>
      </c>
    </row>
    <row r="111" spans="2:21">
      <c r="B111" t="s">
        <v>635</v>
      </c>
      <c r="C111" t="s">
        <v>636</v>
      </c>
      <c r="D111" t="s">
        <v>103</v>
      </c>
      <c r="E111" t="s">
        <v>126</v>
      </c>
      <c r="F111" t="s">
        <v>353</v>
      </c>
      <c r="G111" t="s">
        <v>346</v>
      </c>
      <c r="H111" t="s">
        <v>548</v>
      </c>
      <c r="I111" t="s">
        <v>228</v>
      </c>
      <c r="J111" t="s">
        <v>330</v>
      </c>
      <c r="K111" s="91">
        <v>3.9</v>
      </c>
      <c r="L111" t="s">
        <v>105</v>
      </c>
      <c r="M111" s="91">
        <v>1.06</v>
      </c>
      <c r="N111" s="91">
        <v>2.46</v>
      </c>
      <c r="O111" s="91">
        <v>2.69</v>
      </c>
      <c r="P111" s="91">
        <v>4797000</v>
      </c>
      <c r="Q111" s="91">
        <v>0</v>
      </c>
      <c r="R111" s="91">
        <v>129.0393</v>
      </c>
      <c r="S111" s="91">
        <v>0</v>
      </c>
      <c r="T111" s="91">
        <v>0.44</v>
      </c>
      <c r="U111" s="91">
        <v>0.14000000000000001</v>
      </c>
    </row>
    <row r="112" spans="2:21">
      <c r="B112" t="s">
        <v>637</v>
      </c>
      <c r="C112" t="s">
        <v>638</v>
      </c>
      <c r="D112" t="s">
        <v>103</v>
      </c>
      <c r="E112" t="s">
        <v>126</v>
      </c>
      <c r="F112" t="s">
        <v>639</v>
      </c>
      <c r="G112" t="s">
        <v>510</v>
      </c>
      <c r="H112" t="s">
        <v>572</v>
      </c>
      <c r="I112" t="s">
        <v>153</v>
      </c>
      <c r="J112" t="s">
        <v>330</v>
      </c>
      <c r="K112" s="91">
        <v>1.94</v>
      </c>
      <c r="L112" t="s">
        <v>105</v>
      </c>
      <c r="M112" s="91">
        <v>4.05</v>
      </c>
      <c r="N112" s="91">
        <v>0.81</v>
      </c>
      <c r="O112" s="91">
        <v>25002.13</v>
      </c>
      <c r="P112" s="91">
        <v>131</v>
      </c>
      <c r="Q112" s="91">
        <v>0</v>
      </c>
      <c r="R112" s="91">
        <v>32.752790300000001</v>
      </c>
      <c r="S112" s="91">
        <v>0.02</v>
      </c>
      <c r="T112" s="91">
        <v>0.11</v>
      </c>
      <c r="U112" s="91">
        <v>0.04</v>
      </c>
    </row>
    <row r="113" spans="2:21">
      <c r="B113" t="s">
        <v>640</v>
      </c>
      <c r="C113" t="s">
        <v>641</v>
      </c>
      <c r="D113" t="s">
        <v>103</v>
      </c>
      <c r="E113" t="s">
        <v>126</v>
      </c>
      <c r="F113" t="s">
        <v>642</v>
      </c>
      <c r="G113" t="s">
        <v>510</v>
      </c>
      <c r="H113" t="s">
        <v>572</v>
      </c>
      <c r="I113" t="s">
        <v>153</v>
      </c>
      <c r="J113" t="s">
        <v>330</v>
      </c>
      <c r="K113" s="91">
        <v>0.53</v>
      </c>
      <c r="L113" t="s">
        <v>105</v>
      </c>
      <c r="M113" s="91">
        <v>4.28</v>
      </c>
      <c r="N113" s="91">
        <v>0.14000000000000001</v>
      </c>
      <c r="O113" s="91">
        <v>6369.73</v>
      </c>
      <c r="P113" s="91">
        <v>125.92</v>
      </c>
      <c r="Q113" s="91">
        <v>0</v>
      </c>
      <c r="R113" s="91">
        <v>8.0207640159999993</v>
      </c>
      <c r="S113" s="91">
        <v>0.01</v>
      </c>
      <c r="T113" s="91">
        <v>0.03</v>
      </c>
      <c r="U113" s="91">
        <v>0.01</v>
      </c>
    </row>
    <row r="114" spans="2:21">
      <c r="B114" t="s">
        <v>643</v>
      </c>
      <c r="C114" t="s">
        <v>644</v>
      </c>
      <c r="D114" t="s">
        <v>103</v>
      </c>
      <c r="E114" t="s">
        <v>126</v>
      </c>
      <c r="F114" t="s">
        <v>645</v>
      </c>
      <c r="G114" t="s">
        <v>389</v>
      </c>
      <c r="H114" t="s">
        <v>572</v>
      </c>
      <c r="I114" t="s">
        <v>153</v>
      </c>
      <c r="J114" t="s">
        <v>646</v>
      </c>
      <c r="K114" s="91">
        <v>3.98</v>
      </c>
      <c r="L114" t="s">
        <v>105</v>
      </c>
      <c r="M114" s="91">
        <v>2.74</v>
      </c>
      <c r="N114" s="91">
        <v>1.35</v>
      </c>
      <c r="O114" s="91">
        <v>32300.62</v>
      </c>
      <c r="P114" s="91">
        <v>106.9</v>
      </c>
      <c r="Q114" s="91">
        <v>0</v>
      </c>
      <c r="R114" s="91">
        <v>34.52936278</v>
      </c>
      <c r="S114" s="91">
        <v>0.01</v>
      </c>
      <c r="T114" s="91">
        <v>0.12</v>
      </c>
      <c r="U114" s="91">
        <v>0.04</v>
      </c>
    </row>
    <row r="115" spans="2:21">
      <c r="B115" t="s">
        <v>647</v>
      </c>
      <c r="C115" t="s">
        <v>648</v>
      </c>
      <c r="D115" t="s">
        <v>103</v>
      </c>
      <c r="E115" t="s">
        <v>126</v>
      </c>
      <c r="F115" t="s">
        <v>645</v>
      </c>
      <c r="G115" t="s">
        <v>389</v>
      </c>
      <c r="H115" t="s">
        <v>572</v>
      </c>
      <c r="I115" t="s">
        <v>153</v>
      </c>
      <c r="J115" t="s">
        <v>649</v>
      </c>
      <c r="K115" s="91">
        <v>6.65</v>
      </c>
      <c r="L115" t="s">
        <v>105</v>
      </c>
      <c r="M115" s="91">
        <v>1.96</v>
      </c>
      <c r="N115" s="91">
        <v>2.31</v>
      </c>
      <c r="O115" s="91">
        <v>78477.210000000006</v>
      </c>
      <c r="P115" s="91">
        <v>99.12</v>
      </c>
      <c r="Q115" s="91">
        <v>0</v>
      </c>
      <c r="R115" s="91">
        <v>77.786610551999999</v>
      </c>
      <c r="S115" s="91">
        <v>0.01</v>
      </c>
      <c r="T115" s="91">
        <v>0.27</v>
      </c>
      <c r="U115" s="91">
        <v>0.08</v>
      </c>
    </row>
    <row r="116" spans="2:21">
      <c r="B116" t="s">
        <v>650</v>
      </c>
      <c r="C116" t="s">
        <v>651</v>
      </c>
      <c r="D116" t="s">
        <v>103</v>
      </c>
      <c r="E116" t="s">
        <v>126</v>
      </c>
      <c r="F116" t="s">
        <v>375</v>
      </c>
      <c r="G116" t="s">
        <v>346</v>
      </c>
      <c r="H116" t="s">
        <v>572</v>
      </c>
      <c r="I116" t="s">
        <v>153</v>
      </c>
      <c r="J116" t="s">
        <v>347</v>
      </c>
      <c r="K116" s="91">
        <v>4.1900000000000004</v>
      </c>
      <c r="L116" t="s">
        <v>105</v>
      </c>
      <c r="M116" s="91">
        <v>1.42</v>
      </c>
      <c r="N116" s="91">
        <v>2.5</v>
      </c>
      <c r="O116" s="91">
        <v>4.6399999999999997</v>
      </c>
      <c r="P116" s="91">
        <v>4877094</v>
      </c>
      <c r="Q116" s="91">
        <v>0</v>
      </c>
      <c r="R116" s="91">
        <v>226.29716160000001</v>
      </c>
      <c r="S116" s="91">
        <v>0</v>
      </c>
      <c r="T116" s="91">
        <v>0.78</v>
      </c>
      <c r="U116" s="91">
        <v>0.24</v>
      </c>
    </row>
    <row r="117" spans="2:21">
      <c r="B117" t="s">
        <v>652</v>
      </c>
      <c r="C117" t="s">
        <v>653</v>
      </c>
      <c r="D117" t="s">
        <v>103</v>
      </c>
      <c r="E117" t="s">
        <v>126</v>
      </c>
      <c r="F117" t="s">
        <v>375</v>
      </c>
      <c r="G117" t="s">
        <v>346</v>
      </c>
      <c r="H117" t="s">
        <v>572</v>
      </c>
      <c r="I117" t="s">
        <v>153</v>
      </c>
      <c r="J117" t="s">
        <v>347</v>
      </c>
      <c r="K117" s="91">
        <v>4.84</v>
      </c>
      <c r="L117" t="s">
        <v>105</v>
      </c>
      <c r="M117" s="91">
        <v>1.59</v>
      </c>
      <c r="N117" s="91">
        <v>2.25</v>
      </c>
      <c r="O117" s="91">
        <v>3.21</v>
      </c>
      <c r="P117" s="91">
        <v>4860000</v>
      </c>
      <c r="Q117" s="91">
        <v>0</v>
      </c>
      <c r="R117" s="91">
        <v>156.006</v>
      </c>
      <c r="S117" s="91">
        <v>0</v>
      </c>
      <c r="T117" s="91">
        <v>0.54</v>
      </c>
      <c r="U117" s="91">
        <v>0.17</v>
      </c>
    </row>
    <row r="118" spans="2:21">
      <c r="B118" t="s">
        <v>654</v>
      </c>
      <c r="C118" t="s">
        <v>655</v>
      </c>
      <c r="D118" t="s">
        <v>103</v>
      </c>
      <c r="E118" t="s">
        <v>126</v>
      </c>
      <c r="F118" t="s">
        <v>656</v>
      </c>
      <c r="G118" t="s">
        <v>510</v>
      </c>
      <c r="H118" t="s">
        <v>548</v>
      </c>
      <c r="I118" t="s">
        <v>228</v>
      </c>
      <c r="J118" t="s">
        <v>401</v>
      </c>
      <c r="K118" s="91">
        <v>0.74</v>
      </c>
      <c r="L118" t="s">
        <v>105</v>
      </c>
      <c r="M118" s="91">
        <v>3.6</v>
      </c>
      <c r="N118" s="91">
        <v>-0.28000000000000003</v>
      </c>
      <c r="O118" s="91">
        <v>123309.87</v>
      </c>
      <c r="P118" s="91">
        <v>110.99</v>
      </c>
      <c r="Q118" s="91">
        <v>0</v>
      </c>
      <c r="R118" s="91">
        <v>136.861624713</v>
      </c>
      <c r="S118" s="91">
        <v>0.03</v>
      </c>
      <c r="T118" s="91">
        <v>0.47</v>
      </c>
      <c r="U118" s="91">
        <v>0.15</v>
      </c>
    </row>
    <row r="119" spans="2:21">
      <c r="B119" t="s">
        <v>657</v>
      </c>
      <c r="C119" t="s">
        <v>658</v>
      </c>
      <c r="D119" t="s">
        <v>103</v>
      </c>
      <c r="E119" t="s">
        <v>126</v>
      </c>
      <c r="F119" t="s">
        <v>656</v>
      </c>
      <c r="G119" t="s">
        <v>510</v>
      </c>
      <c r="H119" t="s">
        <v>572</v>
      </c>
      <c r="I119" t="s">
        <v>153</v>
      </c>
      <c r="J119" t="s">
        <v>659</v>
      </c>
      <c r="K119" s="91">
        <v>7.2</v>
      </c>
      <c r="L119" t="s">
        <v>105</v>
      </c>
      <c r="M119" s="91">
        <v>2.25</v>
      </c>
      <c r="N119" s="91">
        <v>2.33</v>
      </c>
      <c r="O119" s="91">
        <v>46783.49</v>
      </c>
      <c r="P119" s="91">
        <v>101.51</v>
      </c>
      <c r="Q119" s="91">
        <v>0</v>
      </c>
      <c r="R119" s="91">
        <v>47.489920699000002</v>
      </c>
      <c r="S119" s="91">
        <v>0.01</v>
      </c>
      <c r="T119" s="91">
        <v>0.16</v>
      </c>
      <c r="U119" s="91">
        <v>0.05</v>
      </c>
    </row>
    <row r="120" spans="2:21">
      <c r="B120" t="s">
        <v>660</v>
      </c>
      <c r="C120" t="s">
        <v>661</v>
      </c>
      <c r="D120" t="s">
        <v>103</v>
      </c>
      <c r="E120" t="s">
        <v>126</v>
      </c>
      <c r="F120" t="s">
        <v>494</v>
      </c>
      <c r="G120" t="s">
        <v>346</v>
      </c>
      <c r="H120" t="s">
        <v>548</v>
      </c>
      <c r="I120" t="s">
        <v>228</v>
      </c>
      <c r="J120" t="s">
        <v>330</v>
      </c>
      <c r="K120" s="91">
        <v>1.24</v>
      </c>
      <c r="L120" t="s">
        <v>105</v>
      </c>
      <c r="M120" s="91">
        <v>6.4</v>
      </c>
      <c r="N120" s="91">
        <v>0.49</v>
      </c>
      <c r="O120" s="91">
        <v>336842.58</v>
      </c>
      <c r="P120" s="91">
        <v>123.75</v>
      </c>
      <c r="Q120" s="91">
        <v>0</v>
      </c>
      <c r="R120" s="91">
        <v>416.84269275000003</v>
      </c>
      <c r="S120" s="91">
        <v>0.03</v>
      </c>
      <c r="T120" s="91">
        <v>1.44</v>
      </c>
      <c r="U120" s="91">
        <v>0.45</v>
      </c>
    </row>
    <row r="121" spans="2:21">
      <c r="B121" t="s">
        <v>662</v>
      </c>
      <c r="C121" t="s">
        <v>663</v>
      </c>
      <c r="D121" t="s">
        <v>103</v>
      </c>
      <c r="E121" t="s">
        <v>126</v>
      </c>
      <c r="F121" t="s">
        <v>664</v>
      </c>
      <c r="G121" t="s">
        <v>130</v>
      </c>
      <c r="H121" t="s">
        <v>548</v>
      </c>
      <c r="I121" t="s">
        <v>228</v>
      </c>
      <c r="J121" t="s">
        <v>665</v>
      </c>
      <c r="K121" s="91">
        <v>3.68</v>
      </c>
      <c r="L121" t="s">
        <v>105</v>
      </c>
      <c r="M121" s="91">
        <v>1.8</v>
      </c>
      <c r="N121" s="91">
        <v>1.77</v>
      </c>
      <c r="O121" s="91">
        <v>94942.61</v>
      </c>
      <c r="P121" s="91">
        <v>100.99937</v>
      </c>
      <c r="Q121" s="91">
        <v>0</v>
      </c>
      <c r="R121" s="91">
        <v>95.891437961557003</v>
      </c>
      <c r="S121" s="91">
        <v>0.01</v>
      </c>
      <c r="T121" s="91">
        <v>0.33</v>
      </c>
      <c r="U121" s="91">
        <v>0.1</v>
      </c>
    </row>
    <row r="122" spans="2:21">
      <c r="B122" t="s">
        <v>666</v>
      </c>
      <c r="C122" t="s">
        <v>667</v>
      </c>
      <c r="D122" t="s">
        <v>103</v>
      </c>
      <c r="E122" t="s">
        <v>126</v>
      </c>
      <c r="F122" t="s">
        <v>668</v>
      </c>
      <c r="G122" t="s">
        <v>346</v>
      </c>
      <c r="H122" t="s">
        <v>669</v>
      </c>
      <c r="I122" t="s">
        <v>153</v>
      </c>
      <c r="J122" t="s">
        <v>330</v>
      </c>
      <c r="K122" s="91">
        <v>1.47</v>
      </c>
      <c r="L122" t="s">
        <v>105</v>
      </c>
      <c r="M122" s="91">
        <v>4.1500000000000004</v>
      </c>
      <c r="N122" s="91">
        <v>0.67</v>
      </c>
      <c r="O122" s="91">
        <v>6671.41</v>
      </c>
      <c r="P122" s="91">
        <v>111.5</v>
      </c>
      <c r="Q122" s="91">
        <v>0</v>
      </c>
      <c r="R122" s="91">
        <v>7.4386221499999996</v>
      </c>
      <c r="S122" s="91">
        <v>0</v>
      </c>
      <c r="T122" s="91">
        <v>0.03</v>
      </c>
      <c r="U122" s="91">
        <v>0.01</v>
      </c>
    </row>
    <row r="123" spans="2:21">
      <c r="B123" t="s">
        <v>670</v>
      </c>
      <c r="C123" t="s">
        <v>671</v>
      </c>
      <c r="D123" t="s">
        <v>103</v>
      </c>
      <c r="E123" t="s">
        <v>126</v>
      </c>
      <c r="F123" t="s">
        <v>672</v>
      </c>
      <c r="G123" t="s">
        <v>346</v>
      </c>
      <c r="H123" t="s">
        <v>673</v>
      </c>
      <c r="I123" t="s">
        <v>228</v>
      </c>
      <c r="J123" t="s">
        <v>674</v>
      </c>
      <c r="K123" s="91">
        <v>5.22</v>
      </c>
      <c r="L123" t="s">
        <v>105</v>
      </c>
      <c r="M123" s="91">
        <v>0</v>
      </c>
      <c r="N123" s="91">
        <v>1.69</v>
      </c>
      <c r="O123" s="91">
        <v>0.85</v>
      </c>
      <c r="P123" s="91">
        <v>5199480</v>
      </c>
      <c r="Q123" s="91">
        <v>0</v>
      </c>
      <c r="R123" s="91">
        <v>44.19558</v>
      </c>
      <c r="S123" s="91">
        <v>0</v>
      </c>
      <c r="T123" s="91">
        <v>0.15</v>
      </c>
      <c r="U123" s="91">
        <v>0.05</v>
      </c>
    </row>
    <row r="124" spans="2:21">
      <c r="B124" t="s">
        <v>675</v>
      </c>
      <c r="C124" t="s">
        <v>676</v>
      </c>
      <c r="D124" t="s">
        <v>103</v>
      </c>
      <c r="E124" t="s">
        <v>126</v>
      </c>
      <c r="F124" t="s">
        <v>400</v>
      </c>
      <c r="G124" t="s">
        <v>346</v>
      </c>
      <c r="H124" t="s">
        <v>673</v>
      </c>
      <c r="I124" t="s">
        <v>228</v>
      </c>
      <c r="J124" t="s">
        <v>677</v>
      </c>
      <c r="K124" s="91">
        <v>2.4</v>
      </c>
      <c r="L124" t="s">
        <v>105</v>
      </c>
      <c r="M124" s="91">
        <v>2.8</v>
      </c>
      <c r="N124" s="91">
        <v>1.87</v>
      </c>
      <c r="O124" s="91">
        <v>3.74</v>
      </c>
      <c r="P124" s="91">
        <v>5267000</v>
      </c>
      <c r="Q124" s="91">
        <v>0</v>
      </c>
      <c r="R124" s="91">
        <v>196.98580000000001</v>
      </c>
      <c r="S124" s="91">
        <v>0</v>
      </c>
      <c r="T124" s="91">
        <v>0.68</v>
      </c>
      <c r="U124" s="91">
        <v>0.21</v>
      </c>
    </row>
    <row r="125" spans="2:21">
      <c r="B125" t="s">
        <v>678</v>
      </c>
      <c r="C125" t="s">
        <v>679</v>
      </c>
      <c r="D125" t="s">
        <v>103</v>
      </c>
      <c r="E125" t="s">
        <v>126</v>
      </c>
      <c r="F125" t="s">
        <v>400</v>
      </c>
      <c r="G125" t="s">
        <v>346</v>
      </c>
      <c r="H125" t="s">
        <v>673</v>
      </c>
      <c r="I125" t="s">
        <v>228</v>
      </c>
      <c r="J125" t="s">
        <v>330</v>
      </c>
      <c r="K125" s="91">
        <v>3.66</v>
      </c>
      <c r="L125" t="s">
        <v>105</v>
      </c>
      <c r="M125" s="91">
        <v>1.49</v>
      </c>
      <c r="N125" s="91">
        <v>2.4</v>
      </c>
      <c r="O125" s="91">
        <v>0.44</v>
      </c>
      <c r="P125" s="91">
        <v>4920095</v>
      </c>
      <c r="Q125" s="91">
        <v>0</v>
      </c>
      <c r="R125" s="91">
        <v>21.648417999999999</v>
      </c>
      <c r="S125" s="91">
        <v>0</v>
      </c>
      <c r="T125" s="91">
        <v>7.0000000000000007E-2</v>
      </c>
      <c r="U125" s="91">
        <v>0.02</v>
      </c>
    </row>
    <row r="126" spans="2:21">
      <c r="B126" t="s">
        <v>680</v>
      </c>
      <c r="C126" t="s">
        <v>681</v>
      </c>
      <c r="D126" t="s">
        <v>103</v>
      </c>
      <c r="E126" t="s">
        <v>126</v>
      </c>
      <c r="F126" t="s">
        <v>682</v>
      </c>
      <c r="G126" t="s">
        <v>389</v>
      </c>
      <c r="H126" t="s">
        <v>669</v>
      </c>
      <c r="I126" t="s">
        <v>153</v>
      </c>
      <c r="J126" t="s">
        <v>683</v>
      </c>
      <c r="K126" s="91">
        <v>5.42</v>
      </c>
      <c r="L126" t="s">
        <v>105</v>
      </c>
      <c r="M126" s="91">
        <v>2.5</v>
      </c>
      <c r="N126" s="91">
        <v>2.56</v>
      </c>
      <c r="O126" s="91">
        <v>18069.47</v>
      </c>
      <c r="P126" s="91">
        <v>101.29</v>
      </c>
      <c r="Q126" s="91">
        <v>0</v>
      </c>
      <c r="R126" s="91">
        <v>18.302566163000002</v>
      </c>
      <c r="S126" s="91">
        <v>0.01</v>
      </c>
      <c r="T126" s="91">
        <v>0.06</v>
      </c>
      <c r="U126" s="91">
        <v>0.02</v>
      </c>
    </row>
    <row r="127" spans="2:21">
      <c r="B127" t="s">
        <v>684</v>
      </c>
      <c r="C127" t="s">
        <v>685</v>
      </c>
      <c r="D127" t="s">
        <v>103</v>
      </c>
      <c r="E127" t="s">
        <v>126</v>
      </c>
      <c r="F127" t="s">
        <v>682</v>
      </c>
      <c r="G127" t="s">
        <v>389</v>
      </c>
      <c r="H127" t="s">
        <v>669</v>
      </c>
      <c r="I127" t="s">
        <v>153</v>
      </c>
      <c r="J127" t="s">
        <v>686</v>
      </c>
      <c r="K127" s="91">
        <v>7.31</v>
      </c>
      <c r="L127" t="s">
        <v>105</v>
      </c>
      <c r="M127" s="91">
        <v>1.9</v>
      </c>
      <c r="N127" s="91">
        <v>3.18</v>
      </c>
      <c r="O127" s="91">
        <v>87125.46</v>
      </c>
      <c r="P127" s="91">
        <v>92</v>
      </c>
      <c r="Q127" s="91">
        <v>0</v>
      </c>
      <c r="R127" s="91">
        <v>80.155423200000001</v>
      </c>
      <c r="S127" s="91">
        <v>0.04</v>
      </c>
      <c r="T127" s="91">
        <v>0.28000000000000003</v>
      </c>
      <c r="U127" s="91">
        <v>0.09</v>
      </c>
    </row>
    <row r="128" spans="2:21">
      <c r="B128" t="s">
        <v>687</v>
      </c>
      <c r="C128" t="s">
        <v>688</v>
      </c>
      <c r="D128" t="s">
        <v>103</v>
      </c>
      <c r="E128" t="s">
        <v>126</v>
      </c>
      <c r="F128" t="s">
        <v>689</v>
      </c>
      <c r="G128" t="s">
        <v>389</v>
      </c>
      <c r="H128" t="s">
        <v>669</v>
      </c>
      <c r="I128" t="s">
        <v>153</v>
      </c>
      <c r="J128" t="s">
        <v>330</v>
      </c>
      <c r="K128" s="91">
        <v>1.47</v>
      </c>
      <c r="L128" t="s">
        <v>105</v>
      </c>
      <c r="M128" s="91">
        <v>4.5999999999999996</v>
      </c>
      <c r="N128" s="91">
        <v>1.01</v>
      </c>
      <c r="O128" s="91">
        <v>30547.68</v>
      </c>
      <c r="P128" s="91">
        <v>130.01</v>
      </c>
      <c r="Q128" s="91">
        <v>0</v>
      </c>
      <c r="R128" s="91">
        <v>39.715038767999999</v>
      </c>
      <c r="S128" s="91">
        <v>0.01</v>
      </c>
      <c r="T128" s="91">
        <v>0.14000000000000001</v>
      </c>
      <c r="U128" s="91">
        <v>0.04</v>
      </c>
    </row>
    <row r="129" spans="2:21">
      <c r="B129" t="s">
        <v>690</v>
      </c>
      <c r="C129" t="s">
        <v>691</v>
      </c>
      <c r="D129" t="s">
        <v>103</v>
      </c>
      <c r="E129" t="s">
        <v>126</v>
      </c>
      <c r="F129" t="s">
        <v>692</v>
      </c>
      <c r="G129" t="s">
        <v>510</v>
      </c>
      <c r="H129" t="s">
        <v>673</v>
      </c>
      <c r="I129" t="s">
        <v>228</v>
      </c>
      <c r="J129" t="s">
        <v>330</v>
      </c>
      <c r="K129" s="91">
        <v>0.23</v>
      </c>
      <c r="L129" t="s">
        <v>105</v>
      </c>
      <c r="M129" s="91">
        <v>4.5</v>
      </c>
      <c r="N129" s="91">
        <v>2.66</v>
      </c>
      <c r="O129" s="91">
        <v>4871.3599999999997</v>
      </c>
      <c r="P129" s="91">
        <v>126.42</v>
      </c>
      <c r="Q129" s="91">
        <v>0</v>
      </c>
      <c r="R129" s="91">
        <v>6.1583733120000002</v>
      </c>
      <c r="S129" s="91">
        <v>0.01</v>
      </c>
      <c r="T129" s="91">
        <v>0.02</v>
      </c>
      <c r="U129" s="91">
        <v>0.01</v>
      </c>
    </row>
    <row r="130" spans="2:21">
      <c r="B130" t="s">
        <v>693</v>
      </c>
      <c r="C130" t="s">
        <v>694</v>
      </c>
      <c r="D130" t="s">
        <v>103</v>
      </c>
      <c r="E130" t="s">
        <v>126</v>
      </c>
      <c r="F130" t="s">
        <v>695</v>
      </c>
      <c r="G130" t="s">
        <v>346</v>
      </c>
      <c r="H130" t="s">
        <v>673</v>
      </c>
      <c r="I130" t="s">
        <v>228</v>
      </c>
      <c r="J130" t="s">
        <v>330</v>
      </c>
      <c r="K130" s="91">
        <v>1.98</v>
      </c>
      <c r="L130" t="s">
        <v>105</v>
      </c>
      <c r="M130" s="91">
        <v>2</v>
      </c>
      <c r="N130" s="91">
        <v>0.39</v>
      </c>
      <c r="O130" s="91">
        <v>38331.449999999997</v>
      </c>
      <c r="P130" s="91">
        <v>105.37</v>
      </c>
      <c r="Q130" s="91">
        <v>13.413320000000001</v>
      </c>
      <c r="R130" s="91">
        <v>53.803168865000004</v>
      </c>
      <c r="S130" s="91">
        <v>0.01</v>
      </c>
      <c r="T130" s="91">
        <v>0.19</v>
      </c>
      <c r="U130" s="91">
        <v>0.06</v>
      </c>
    </row>
    <row r="131" spans="2:21">
      <c r="B131" t="s">
        <v>696</v>
      </c>
      <c r="C131" t="s">
        <v>697</v>
      </c>
      <c r="D131" t="s">
        <v>103</v>
      </c>
      <c r="E131" t="s">
        <v>126</v>
      </c>
      <c r="F131" t="s">
        <v>629</v>
      </c>
      <c r="G131" t="s">
        <v>389</v>
      </c>
      <c r="H131" t="s">
        <v>673</v>
      </c>
      <c r="I131" t="s">
        <v>228</v>
      </c>
      <c r="J131" t="s">
        <v>698</v>
      </c>
      <c r="K131" s="91">
        <v>6.81</v>
      </c>
      <c r="L131" t="s">
        <v>105</v>
      </c>
      <c r="M131" s="91">
        <v>2.81</v>
      </c>
      <c r="N131" s="91">
        <v>3.18</v>
      </c>
      <c r="O131" s="91">
        <v>12135.01</v>
      </c>
      <c r="P131" s="91">
        <v>99.19</v>
      </c>
      <c r="Q131" s="91">
        <v>0</v>
      </c>
      <c r="R131" s="91">
        <v>12.036716418999999</v>
      </c>
      <c r="S131" s="91">
        <v>0</v>
      </c>
      <c r="T131" s="91">
        <v>0.04</v>
      </c>
      <c r="U131" s="91">
        <v>0.01</v>
      </c>
    </row>
    <row r="132" spans="2:21">
      <c r="B132" t="s">
        <v>699</v>
      </c>
      <c r="C132" t="s">
        <v>700</v>
      </c>
      <c r="D132" t="s">
        <v>103</v>
      </c>
      <c r="E132" t="s">
        <v>126</v>
      </c>
      <c r="F132" t="s">
        <v>629</v>
      </c>
      <c r="G132" t="s">
        <v>389</v>
      </c>
      <c r="H132" t="s">
        <v>673</v>
      </c>
      <c r="I132" t="s">
        <v>228</v>
      </c>
      <c r="J132" t="s">
        <v>701</v>
      </c>
      <c r="K132" s="91">
        <v>4.96</v>
      </c>
      <c r="L132" t="s">
        <v>105</v>
      </c>
      <c r="M132" s="91">
        <v>3.7</v>
      </c>
      <c r="N132" s="91">
        <v>2.35</v>
      </c>
      <c r="O132" s="91">
        <v>77137.78</v>
      </c>
      <c r="P132" s="91">
        <v>107.25</v>
      </c>
      <c r="Q132" s="91">
        <v>0</v>
      </c>
      <c r="R132" s="91">
        <v>82.730269050000004</v>
      </c>
      <c r="S132" s="91">
        <v>0.01</v>
      </c>
      <c r="T132" s="91">
        <v>0.28000000000000003</v>
      </c>
      <c r="U132" s="91">
        <v>0.09</v>
      </c>
    </row>
    <row r="133" spans="2:21">
      <c r="B133" t="s">
        <v>702</v>
      </c>
      <c r="C133" t="s">
        <v>703</v>
      </c>
      <c r="D133" t="s">
        <v>103</v>
      </c>
      <c r="E133" t="s">
        <v>126</v>
      </c>
      <c r="F133" t="s">
        <v>704</v>
      </c>
      <c r="G133" t="s">
        <v>346</v>
      </c>
      <c r="H133" t="s">
        <v>673</v>
      </c>
      <c r="I133" t="s">
        <v>228</v>
      </c>
      <c r="J133" t="s">
        <v>330</v>
      </c>
      <c r="K133" s="91">
        <v>2.84</v>
      </c>
      <c r="L133" t="s">
        <v>105</v>
      </c>
      <c r="M133" s="91">
        <v>4.5</v>
      </c>
      <c r="N133" s="91">
        <v>1.05</v>
      </c>
      <c r="O133" s="91">
        <v>265270.28000000003</v>
      </c>
      <c r="P133" s="91">
        <v>133.24</v>
      </c>
      <c r="Q133" s="91">
        <v>0</v>
      </c>
      <c r="R133" s="91">
        <v>353.44612107199998</v>
      </c>
      <c r="S133" s="91">
        <v>0.02</v>
      </c>
      <c r="T133" s="91">
        <v>1.22</v>
      </c>
      <c r="U133" s="91">
        <v>0.38</v>
      </c>
    </row>
    <row r="134" spans="2:21">
      <c r="B134" t="s">
        <v>705</v>
      </c>
      <c r="C134" t="s">
        <v>706</v>
      </c>
      <c r="D134" t="s">
        <v>103</v>
      </c>
      <c r="E134" t="s">
        <v>126</v>
      </c>
      <c r="F134" t="s">
        <v>707</v>
      </c>
      <c r="G134" t="s">
        <v>389</v>
      </c>
      <c r="H134" t="s">
        <v>669</v>
      </c>
      <c r="I134" t="s">
        <v>153</v>
      </c>
      <c r="J134" t="s">
        <v>330</v>
      </c>
      <c r="K134" s="91">
        <v>2.86</v>
      </c>
      <c r="L134" t="s">
        <v>105</v>
      </c>
      <c r="M134" s="91">
        <v>4.95</v>
      </c>
      <c r="N134" s="91">
        <v>1.07</v>
      </c>
      <c r="O134" s="91">
        <v>3.96</v>
      </c>
      <c r="P134" s="91">
        <v>113.75</v>
      </c>
      <c r="Q134" s="91">
        <v>0</v>
      </c>
      <c r="R134" s="91">
        <v>4.5044999999999998E-3</v>
      </c>
      <c r="S134" s="91">
        <v>0</v>
      </c>
      <c r="T134" s="91">
        <v>0</v>
      </c>
      <c r="U134" s="91">
        <v>0</v>
      </c>
    </row>
    <row r="135" spans="2:21">
      <c r="B135" t="s">
        <v>708</v>
      </c>
      <c r="C135" t="s">
        <v>709</v>
      </c>
      <c r="D135" t="s">
        <v>103</v>
      </c>
      <c r="E135" t="s">
        <v>126</v>
      </c>
      <c r="F135" t="s">
        <v>710</v>
      </c>
      <c r="G135" t="s">
        <v>135</v>
      </c>
      <c r="H135" t="s">
        <v>673</v>
      </c>
      <c r="I135" t="s">
        <v>228</v>
      </c>
      <c r="J135" t="s">
        <v>330</v>
      </c>
      <c r="K135" s="91">
        <v>1</v>
      </c>
      <c r="L135" t="s">
        <v>105</v>
      </c>
      <c r="M135" s="91">
        <v>4.5999999999999996</v>
      </c>
      <c r="N135" s="91">
        <v>0.41</v>
      </c>
      <c r="O135" s="91">
        <v>10178.9</v>
      </c>
      <c r="P135" s="91">
        <v>107.9</v>
      </c>
      <c r="Q135" s="91">
        <v>0</v>
      </c>
      <c r="R135" s="91">
        <v>10.9830331</v>
      </c>
      <c r="S135" s="91">
        <v>0</v>
      </c>
      <c r="T135" s="91">
        <v>0.04</v>
      </c>
      <c r="U135" s="91">
        <v>0.01</v>
      </c>
    </row>
    <row r="136" spans="2:21">
      <c r="B136" t="s">
        <v>711</v>
      </c>
      <c r="C136" t="s">
        <v>712</v>
      </c>
      <c r="D136" t="s">
        <v>103</v>
      </c>
      <c r="E136" t="s">
        <v>126</v>
      </c>
      <c r="F136" t="s">
        <v>710</v>
      </c>
      <c r="G136" t="s">
        <v>135</v>
      </c>
      <c r="H136" t="s">
        <v>673</v>
      </c>
      <c r="I136" t="s">
        <v>228</v>
      </c>
      <c r="J136" t="s">
        <v>713</v>
      </c>
      <c r="K136" s="91">
        <v>3.1</v>
      </c>
      <c r="L136" t="s">
        <v>105</v>
      </c>
      <c r="M136" s="91">
        <v>1.98</v>
      </c>
      <c r="N136" s="91">
        <v>1.1599999999999999</v>
      </c>
      <c r="O136" s="91">
        <v>170660.44</v>
      </c>
      <c r="P136" s="91">
        <v>102.95</v>
      </c>
      <c r="Q136" s="91">
        <v>0</v>
      </c>
      <c r="R136" s="91">
        <v>175.69492298</v>
      </c>
      <c r="S136" s="91">
        <v>0.02</v>
      </c>
      <c r="T136" s="91">
        <v>0.61</v>
      </c>
      <c r="U136" s="91">
        <v>0.19</v>
      </c>
    </row>
    <row r="137" spans="2:21">
      <c r="B137" t="s">
        <v>714</v>
      </c>
      <c r="C137" t="s">
        <v>715</v>
      </c>
      <c r="D137" t="s">
        <v>103</v>
      </c>
      <c r="E137" t="s">
        <v>126</v>
      </c>
      <c r="F137" t="s">
        <v>716</v>
      </c>
      <c r="G137" t="s">
        <v>389</v>
      </c>
      <c r="H137" t="s">
        <v>669</v>
      </c>
      <c r="I137" t="s">
        <v>153</v>
      </c>
      <c r="J137" t="s">
        <v>330</v>
      </c>
      <c r="K137" s="91">
        <v>0.98</v>
      </c>
      <c r="L137" t="s">
        <v>105</v>
      </c>
      <c r="M137" s="91">
        <v>4.5</v>
      </c>
      <c r="N137" s="91">
        <v>0.59</v>
      </c>
      <c r="O137" s="91">
        <v>51734.83</v>
      </c>
      <c r="P137" s="91">
        <v>112.44</v>
      </c>
      <c r="Q137" s="91">
        <v>0</v>
      </c>
      <c r="R137" s="91">
        <v>58.170642852</v>
      </c>
      <c r="S137" s="91">
        <v>0.01</v>
      </c>
      <c r="T137" s="91">
        <v>0.2</v>
      </c>
      <c r="U137" s="91">
        <v>0.06</v>
      </c>
    </row>
    <row r="138" spans="2:21">
      <c r="B138" t="s">
        <v>717</v>
      </c>
      <c r="C138" t="s">
        <v>718</v>
      </c>
      <c r="D138" t="s">
        <v>103</v>
      </c>
      <c r="E138" t="s">
        <v>126</v>
      </c>
      <c r="F138" t="s">
        <v>716</v>
      </c>
      <c r="G138" t="s">
        <v>389</v>
      </c>
      <c r="H138" t="s">
        <v>669</v>
      </c>
      <c r="I138" t="s">
        <v>153</v>
      </c>
      <c r="J138" t="s">
        <v>330</v>
      </c>
      <c r="K138" s="91">
        <v>3.15</v>
      </c>
      <c r="L138" t="s">
        <v>105</v>
      </c>
      <c r="M138" s="91">
        <v>3.3</v>
      </c>
      <c r="N138" s="91">
        <v>1.52</v>
      </c>
      <c r="O138" s="91">
        <v>121.96</v>
      </c>
      <c r="P138" s="91">
        <v>106.09</v>
      </c>
      <c r="Q138" s="91">
        <v>0</v>
      </c>
      <c r="R138" s="91">
        <v>0.129387364</v>
      </c>
      <c r="S138" s="91">
        <v>0</v>
      </c>
      <c r="T138" s="91">
        <v>0</v>
      </c>
      <c r="U138" s="91">
        <v>0</v>
      </c>
    </row>
    <row r="139" spans="2:21">
      <c r="B139" t="s">
        <v>719</v>
      </c>
      <c r="C139" t="s">
        <v>720</v>
      </c>
      <c r="D139" t="s">
        <v>103</v>
      </c>
      <c r="E139" t="s">
        <v>126</v>
      </c>
      <c r="F139" t="s">
        <v>716</v>
      </c>
      <c r="G139" t="s">
        <v>389</v>
      </c>
      <c r="H139" t="s">
        <v>669</v>
      </c>
      <c r="I139" t="s">
        <v>153</v>
      </c>
      <c r="J139" t="s">
        <v>721</v>
      </c>
      <c r="K139" s="91">
        <v>5.25</v>
      </c>
      <c r="L139" t="s">
        <v>105</v>
      </c>
      <c r="M139" s="91">
        <v>1.6</v>
      </c>
      <c r="N139" s="91">
        <v>1.82</v>
      </c>
      <c r="O139" s="91">
        <v>17211.32</v>
      </c>
      <c r="P139" s="91">
        <v>100.11</v>
      </c>
      <c r="Q139" s="91">
        <v>0</v>
      </c>
      <c r="R139" s="91">
        <v>17.230252451999998</v>
      </c>
      <c r="S139" s="91">
        <v>0.01</v>
      </c>
      <c r="T139" s="91">
        <v>0.06</v>
      </c>
      <c r="U139" s="91">
        <v>0.02</v>
      </c>
    </row>
    <row r="140" spans="2:21">
      <c r="B140" t="s">
        <v>722</v>
      </c>
      <c r="C140" t="s">
        <v>723</v>
      </c>
      <c r="D140" t="s">
        <v>103</v>
      </c>
      <c r="E140" t="s">
        <v>126</v>
      </c>
      <c r="F140" t="s">
        <v>668</v>
      </c>
      <c r="G140" t="s">
        <v>346</v>
      </c>
      <c r="H140" t="s">
        <v>724</v>
      </c>
      <c r="I140" t="s">
        <v>153</v>
      </c>
      <c r="J140" t="s">
        <v>330</v>
      </c>
      <c r="K140" s="91">
        <v>1.63</v>
      </c>
      <c r="L140" t="s">
        <v>105</v>
      </c>
      <c r="M140" s="91">
        <v>5.3</v>
      </c>
      <c r="N140" s="91">
        <v>0.75</v>
      </c>
      <c r="O140" s="91">
        <v>45637.23</v>
      </c>
      <c r="P140" s="91">
        <v>118.07</v>
      </c>
      <c r="Q140" s="91">
        <v>0</v>
      </c>
      <c r="R140" s="91">
        <v>53.883877460999997</v>
      </c>
      <c r="S140" s="91">
        <v>0.02</v>
      </c>
      <c r="T140" s="91">
        <v>0.19</v>
      </c>
      <c r="U140" s="91">
        <v>0.06</v>
      </c>
    </row>
    <row r="141" spans="2:21">
      <c r="B141" t="s">
        <v>725</v>
      </c>
      <c r="C141" t="s">
        <v>726</v>
      </c>
      <c r="D141" t="s">
        <v>103</v>
      </c>
      <c r="E141" t="s">
        <v>126</v>
      </c>
      <c r="F141" t="s">
        <v>727</v>
      </c>
      <c r="G141" t="s">
        <v>389</v>
      </c>
      <c r="H141" t="s">
        <v>724</v>
      </c>
      <c r="I141" t="s">
        <v>153</v>
      </c>
      <c r="J141" t="s">
        <v>330</v>
      </c>
      <c r="K141" s="91">
        <v>1.92</v>
      </c>
      <c r="L141" t="s">
        <v>105</v>
      </c>
      <c r="M141" s="91">
        <v>5.35</v>
      </c>
      <c r="N141" s="91">
        <v>2.35</v>
      </c>
      <c r="O141" s="91">
        <v>865.26</v>
      </c>
      <c r="P141" s="91">
        <v>108.05</v>
      </c>
      <c r="Q141" s="91">
        <v>0</v>
      </c>
      <c r="R141" s="91">
        <v>0.93491343000000005</v>
      </c>
      <c r="S141" s="91">
        <v>0</v>
      </c>
      <c r="T141" s="91">
        <v>0</v>
      </c>
      <c r="U141" s="91">
        <v>0</v>
      </c>
    </row>
    <row r="142" spans="2:21">
      <c r="B142" t="s">
        <v>728</v>
      </c>
      <c r="C142" t="s">
        <v>729</v>
      </c>
      <c r="D142" t="s">
        <v>103</v>
      </c>
      <c r="E142" t="s">
        <v>126</v>
      </c>
      <c r="F142" t="s">
        <v>730</v>
      </c>
      <c r="G142" t="s">
        <v>389</v>
      </c>
      <c r="H142" t="s">
        <v>731</v>
      </c>
      <c r="I142" t="s">
        <v>228</v>
      </c>
      <c r="J142" t="s">
        <v>330</v>
      </c>
      <c r="K142" s="91">
        <v>3.82</v>
      </c>
      <c r="L142" t="s">
        <v>105</v>
      </c>
      <c r="M142" s="91">
        <v>4.34</v>
      </c>
      <c r="N142" s="91">
        <v>3.43</v>
      </c>
      <c r="O142" s="91">
        <v>3.46</v>
      </c>
      <c r="P142" s="91">
        <v>105</v>
      </c>
      <c r="Q142" s="91">
        <v>0</v>
      </c>
      <c r="R142" s="91">
        <v>3.6329999999999999E-3</v>
      </c>
      <c r="S142" s="91">
        <v>0</v>
      </c>
      <c r="T142" s="91">
        <v>0</v>
      </c>
      <c r="U142" s="91">
        <v>0</v>
      </c>
    </row>
    <row r="143" spans="2:21">
      <c r="B143" t="s">
        <v>732</v>
      </c>
      <c r="C143" t="s">
        <v>733</v>
      </c>
      <c r="D143" t="s">
        <v>103</v>
      </c>
      <c r="E143" t="s">
        <v>126</v>
      </c>
      <c r="F143" t="s">
        <v>734</v>
      </c>
      <c r="G143" t="s">
        <v>389</v>
      </c>
      <c r="H143" t="s">
        <v>731</v>
      </c>
      <c r="I143" t="s">
        <v>228</v>
      </c>
      <c r="J143" t="s">
        <v>330</v>
      </c>
      <c r="K143" s="91">
        <v>0.9</v>
      </c>
      <c r="L143" t="s">
        <v>105</v>
      </c>
      <c r="M143" s="91">
        <v>4.8499999999999996</v>
      </c>
      <c r="N143" s="91">
        <v>0.74</v>
      </c>
      <c r="O143" s="91">
        <v>2360.39</v>
      </c>
      <c r="P143" s="91">
        <v>126.5</v>
      </c>
      <c r="Q143" s="91">
        <v>0</v>
      </c>
      <c r="R143" s="91">
        <v>2.98589335</v>
      </c>
      <c r="S143" s="91">
        <v>0</v>
      </c>
      <c r="T143" s="91">
        <v>0.01</v>
      </c>
      <c r="U143" s="91">
        <v>0</v>
      </c>
    </row>
    <row r="144" spans="2:21">
      <c r="B144" t="s">
        <v>735</v>
      </c>
      <c r="C144" t="s">
        <v>736</v>
      </c>
      <c r="D144" t="s">
        <v>103</v>
      </c>
      <c r="E144" t="s">
        <v>126</v>
      </c>
      <c r="F144" t="s">
        <v>737</v>
      </c>
      <c r="G144" t="s">
        <v>389</v>
      </c>
      <c r="H144" t="s">
        <v>731</v>
      </c>
      <c r="I144" t="s">
        <v>228</v>
      </c>
      <c r="J144" t="s">
        <v>330</v>
      </c>
      <c r="K144" s="91">
        <v>1.47</v>
      </c>
      <c r="L144" t="s">
        <v>105</v>
      </c>
      <c r="M144" s="91">
        <v>4.25</v>
      </c>
      <c r="N144" s="91">
        <v>1.05</v>
      </c>
      <c r="O144" s="91">
        <v>909.44</v>
      </c>
      <c r="P144" s="91">
        <v>113.05</v>
      </c>
      <c r="Q144" s="91">
        <v>0.24063000000000001</v>
      </c>
      <c r="R144" s="91">
        <v>1.2687519199999999</v>
      </c>
      <c r="S144" s="91">
        <v>0</v>
      </c>
      <c r="T144" s="91">
        <v>0</v>
      </c>
      <c r="U144" s="91">
        <v>0</v>
      </c>
    </row>
    <row r="145" spans="2:21">
      <c r="B145" t="s">
        <v>738</v>
      </c>
      <c r="C145" t="s">
        <v>739</v>
      </c>
      <c r="D145" t="s">
        <v>103</v>
      </c>
      <c r="E145" t="s">
        <v>126</v>
      </c>
      <c r="F145" t="s">
        <v>527</v>
      </c>
      <c r="G145" t="s">
        <v>346</v>
      </c>
      <c r="H145" t="s">
        <v>731</v>
      </c>
      <c r="I145" t="s">
        <v>228</v>
      </c>
      <c r="J145" t="s">
        <v>740</v>
      </c>
      <c r="K145" s="91">
        <v>2.82</v>
      </c>
      <c r="L145" t="s">
        <v>105</v>
      </c>
      <c r="M145" s="91">
        <v>5.0999999999999996</v>
      </c>
      <c r="N145" s="91">
        <v>1.1000000000000001</v>
      </c>
      <c r="O145" s="91">
        <v>249145.35</v>
      </c>
      <c r="P145" s="91">
        <v>135.46</v>
      </c>
      <c r="Q145" s="91">
        <v>0.40447</v>
      </c>
      <c r="R145" s="91">
        <v>337.89676111</v>
      </c>
      <c r="S145" s="91">
        <v>0.02</v>
      </c>
      <c r="T145" s="91">
        <v>1.1599999999999999</v>
      </c>
      <c r="U145" s="91">
        <v>0.36</v>
      </c>
    </row>
    <row r="146" spans="2:21">
      <c r="B146" t="s">
        <v>741</v>
      </c>
      <c r="C146" t="s">
        <v>742</v>
      </c>
      <c r="D146" t="s">
        <v>103</v>
      </c>
      <c r="E146" t="s">
        <v>126</v>
      </c>
      <c r="F146" t="s">
        <v>743</v>
      </c>
      <c r="G146" t="s">
        <v>389</v>
      </c>
      <c r="H146" t="s">
        <v>731</v>
      </c>
      <c r="I146" t="s">
        <v>228</v>
      </c>
      <c r="J146" t="s">
        <v>330</v>
      </c>
      <c r="K146" s="91">
        <v>1.48</v>
      </c>
      <c r="L146" t="s">
        <v>105</v>
      </c>
      <c r="M146" s="91">
        <v>5.4</v>
      </c>
      <c r="N146" s="91">
        <v>0.42</v>
      </c>
      <c r="O146" s="91">
        <v>17437.39</v>
      </c>
      <c r="P146" s="91">
        <v>129.80000000000001</v>
      </c>
      <c r="Q146" s="91">
        <v>15.15483</v>
      </c>
      <c r="R146" s="91">
        <v>37.788562220000003</v>
      </c>
      <c r="S146" s="91">
        <v>0.02</v>
      </c>
      <c r="T146" s="91">
        <v>0.13</v>
      </c>
      <c r="U146" s="91">
        <v>0.04</v>
      </c>
    </row>
    <row r="147" spans="2:21">
      <c r="B147" t="s">
        <v>744</v>
      </c>
      <c r="C147" t="s">
        <v>745</v>
      </c>
      <c r="D147" t="s">
        <v>103</v>
      </c>
      <c r="E147" t="s">
        <v>126</v>
      </c>
      <c r="F147" t="s">
        <v>746</v>
      </c>
      <c r="G147" t="s">
        <v>389</v>
      </c>
      <c r="H147" t="s">
        <v>724</v>
      </c>
      <c r="I147" t="s">
        <v>153</v>
      </c>
      <c r="J147" t="s">
        <v>747</v>
      </c>
      <c r="K147" s="91">
        <v>6.79</v>
      </c>
      <c r="L147" t="s">
        <v>105</v>
      </c>
      <c r="M147" s="91">
        <v>2.6</v>
      </c>
      <c r="N147" s="91">
        <v>3.12</v>
      </c>
      <c r="O147" s="91">
        <v>200617.4</v>
      </c>
      <c r="P147" s="91">
        <v>97.47</v>
      </c>
      <c r="Q147" s="91">
        <v>0</v>
      </c>
      <c r="R147" s="91">
        <v>195.54177978000001</v>
      </c>
      <c r="S147" s="91">
        <v>0.03</v>
      </c>
      <c r="T147" s="91">
        <v>0.67</v>
      </c>
      <c r="U147" s="91">
        <v>0.21</v>
      </c>
    </row>
    <row r="148" spans="2:21">
      <c r="B148" t="s">
        <v>748</v>
      </c>
      <c r="C148" t="s">
        <v>749</v>
      </c>
      <c r="D148" t="s">
        <v>103</v>
      </c>
      <c r="E148" t="s">
        <v>126</v>
      </c>
      <c r="F148" t="s">
        <v>746</v>
      </c>
      <c r="G148" t="s">
        <v>389</v>
      </c>
      <c r="H148" t="s">
        <v>724</v>
      </c>
      <c r="I148" t="s">
        <v>153</v>
      </c>
      <c r="J148" t="s">
        <v>330</v>
      </c>
      <c r="K148" s="91">
        <v>3.65</v>
      </c>
      <c r="L148" t="s">
        <v>105</v>
      </c>
      <c r="M148" s="91">
        <v>4.4000000000000004</v>
      </c>
      <c r="N148" s="91">
        <v>1.99</v>
      </c>
      <c r="O148" s="91">
        <v>3000.21</v>
      </c>
      <c r="P148" s="91">
        <v>109.42</v>
      </c>
      <c r="Q148" s="91">
        <v>0</v>
      </c>
      <c r="R148" s="91">
        <v>3.2828297819999999</v>
      </c>
      <c r="S148" s="91">
        <v>0</v>
      </c>
      <c r="T148" s="91">
        <v>0.01</v>
      </c>
      <c r="U148" s="91">
        <v>0</v>
      </c>
    </row>
    <row r="149" spans="2:21">
      <c r="B149" t="s">
        <v>750</v>
      </c>
      <c r="C149" t="s">
        <v>751</v>
      </c>
      <c r="D149" t="s">
        <v>103</v>
      </c>
      <c r="E149" t="s">
        <v>126</v>
      </c>
      <c r="F149" t="s">
        <v>633</v>
      </c>
      <c r="G149" t="s">
        <v>389</v>
      </c>
      <c r="H149" t="s">
        <v>731</v>
      </c>
      <c r="I149" t="s">
        <v>228</v>
      </c>
      <c r="J149" t="s">
        <v>752</v>
      </c>
      <c r="K149" s="91">
        <v>4.6399999999999997</v>
      </c>
      <c r="L149" t="s">
        <v>105</v>
      </c>
      <c r="M149" s="91">
        <v>2.0499999999999998</v>
      </c>
      <c r="N149" s="91">
        <v>1.94</v>
      </c>
      <c r="O149" s="91">
        <v>6451.13</v>
      </c>
      <c r="P149" s="91">
        <v>102.18</v>
      </c>
      <c r="Q149" s="91">
        <v>0</v>
      </c>
      <c r="R149" s="91">
        <v>6.5917646339999996</v>
      </c>
      <c r="S149" s="91">
        <v>0</v>
      </c>
      <c r="T149" s="91">
        <v>0.02</v>
      </c>
      <c r="U149" s="91">
        <v>0.01</v>
      </c>
    </row>
    <row r="150" spans="2:21">
      <c r="B150" t="s">
        <v>753</v>
      </c>
      <c r="C150" t="s">
        <v>754</v>
      </c>
      <c r="D150" t="s">
        <v>103</v>
      </c>
      <c r="E150" t="s">
        <v>126</v>
      </c>
      <c r="F150" t="s">
        <v>755</v>
      </c>
      <c r="G150" t="s">
        <v>389</v>
      </c>
      <c r="H150" t="s">
        <v>756</v>
      </c>
      <c r="I150" t="s">
        <v>153</v>
      </c>
      <c r="J150" t="s">
        <v>757</v>
      </c>
      <c r="K150" s="91">
        <v>0.98</v>
      </c>
      <c r="L150" t="s">
        <v>105</v>
      </c>
      <c r="M150" s="91">
        <v>5.6</v>
      </c>
      <c r="N150" s="91">
        <v>1.42</v>
      </c>
      <c r="O150" s="91">
        <v>12481.78</v>
      </c>
      <c r="P150" s="91">
        <v>110.62</v>
      </c>
      <c r="Q150" s="91">
        <v>15.803290000000001</v>
      </c>
      <c r="R150" s="91">
        <v>29.610635036000001</v>
      </c>
      <c r="S150" s="91">
        <v>0.02</v>
      </c>
      <c r="T150" s="91">
        <v>0.1</v>
      </c>
      <c r="U150" s="91">
        <v>0.03</v>
      </c>
    </row>
    <row r="151" spans="2:21">
      <c r="B151" t="s">
        <v>758</v>
      </c>
      <c r="C151" t="s">
        <v>759</v>
      </c>
      <c r="D151" t="s">
        <v>103</v>
      </c>
      <c r="E151" t="s">
        <v>126</v>
      </c>
      <c r="F151" t="s">
        <v>760</v>
      </c>
      <c r="G151" t="s">
        <v>130</v>
      </c>
      <c r="H151" t="s">
        <v>756</v>
      </c>
      <c r="I151" t="s">
        <v>153</v>
      </c>
      <c r="J151" t="s">
        <v>330</v>
      </c>
      <c r="K151" s="91">
        <v>0.28000000000000003</v>
      </c>
      <c r="L151" t="s">
        <v>105</v>
      </c>
      <c r="M151" s="91">
        <v>4.2</v>
      </c>
      <c r="N151" s="91">
        <v>3.8</v>
      </c>
      <c r="O151" s="91">
        <v>5973.56</v>
      </c>
      <c r="P151" s="91">
        <v>102.98</v>
      </c>
      <c r="Q151" s="91">
        <v>0</v>
      </c>
      <c r="R151" s="91">
        <v>6.151572088</v>
      </c>
      <c r="S151" s="91">
        <v>0.01</v>
      </c>
      <c r="T151" s="91">
        <v>0.02</v>
      </c>
      <c r="U151" s="91">
        <v>0.01</v>
      </c>
    </row>
    <row r="152" spans="2:21">
      <c r="B152" t="s">
        <v>761</v>
      </c>
      <c r="C152" t="s">
        <v>762</v>
      </c>
      <c r="D152" t="s">
        <v>103</v>
      </c>
      <c r="E152" t="s">
        <v>126</v>
      </c>
      <c r="F152" t="s">
        <v>763</v>
      </c>
      <c r="G152" t="s">
        <v>389</v>
      </c>
      <c r="H152" t="s">
        <v>756</v>
      </c>
      <c r="I152" t="s">
        <v>153</v>
      </c>
      <c r="J152" t="s">
        <v>330</v>
      </c>
      <c r="K152" s="91">
        <v>1.53</v>
      </c>
      <c r="L152" t="s">
        <v>105</v>
      </c>
      <c r="M152" s="91">
        <v>4.8</v>
      </c>
      <c r="N152" s="91">
        <v>1.59</v>
      </c>
      <c r="O152" s="91">
        <v>21903.57</v>
      </c>
      <c r="P152" s="91">
        <v>105.2</v>
      </c>
      <c r="Q152" s="91">
        <v>10.48475</v>
      </c>
      <c r="R152" s="91">
        <v>33.527305640000002</v>
      </c>
      <c r="S152" s="91">
        <v>0.02</v>
      </c>
      <c r="T152" s="91">
        <v>0.12</v>
      </c>
      <c r="U152" s="91">
        <v>0.04</v>
      </c>
    </row>
    <row r="153" spans="2:21">
      <c r="B153" t="s">
        <v>764</v>
      </c>
      <c r="C153" t="s">
        <v>765</v>
      </c>
      <c r="D153" t="s">
        <v>103</v>
      </c>
      <c r="E153" t="s">
        <v>126</v>
      </c>
      <c r="F153" t="s">
        <v>766</v>
      </c>
      <c r="G153" t="s">
        <v>517</v>
      </c>
      <c r="H153" t="s">
        <v>767</v>
      </c>
      <c r="I153" t="s">
        <v>228</v>
      </c>
      <c r="J153" t="s">
        <v>330</v>
      </c>
      <c r="K153" s="91">
        <v>0.98</v>
      </c>
      <c r="L153" t="s">
        <v>105</v>
      </c>
      <c r="M153" s="91">
        <v>4.8</v>
      </c>
      <c r="N153" s="91">
        <v>0.37</v>
      </c>
      <c r="O153" s="91">
        <v>41060.620000000003</v>
      </c>
      <c r="P153" s="91">
        <v>123.57</v>
      </c>
      <c r="Q153" s="91">
        <v>0</v>
      </c>
      <c r="R153" s="91">
        <v>50.738608134000003</v>
      </c>
      <c r="S153" s="91">
        <v>0.01</v>
      </c>
      <c r="T153" s="91">
        <v>0.17</v>
      </c>
      <c r="U153" s="91">
        <v>0.05</v>
      </c>
    </row>
    <row r="154" spans="2:21">
      <c r="B154" t="s">
        <v>768</v>
      </c>
      <c r="C154" t="s">
        <v>769</v>
      </c>
      <c r="D154" t="s">
        <v>103</v>
      </c>
      <c r="E154" t="s">
        <v>126</v>
      </c>
      <c r="F154" t="s">
        <v>770</v>
      </c>
      <c r="G154" t="s">
        <v>389</v>
      </c>
      <c r="H154" t="s">
        <v>767</v>
      </c>
      <c r="I154" t="s">
        <v>228</v>
      </c>
      <c r="J154" t="s">
        <v>330</v>
      </c>
      <c r="K154" s="91">
        <v>0.42</v>
      </c>
      <c r="L154" t="s">
        <v>105</v>
      </c>
      <c r="M154" s="91">
        <v>6.4</v>
      </c>
      <c r="N154" s="91">
        <v>2.23</v>
      </c>
      <c r="O154" s="91">
        <v>7855.7</v>
      </c>
      <c r="P154" s="91">
        <v>112.14</v>
      </c>
      <c r="Q154" s="91">
        <v>0</v>
      </c>
      <c r="R154" s="91">
        <v>8.8093819799999995</v>
      </c>
      <c r="S154" s="91">
        <v>0.02</v>
      </c>
      <c r="T154" s="91">
        <v>0.03</v>
      </c>
      <c r="U154" s="91">
        <v>0.01</v>
      </c>
    </row>
    <row r="155" spans="2:21">
      <c r="B155" t="s">
        <v>771</v>
      </c>
      <c r="C155" t="s">
        <v>772</v>
      </c>
      <c r="D155" t="s">
        <v>103</v>
      </c>
      <c r="E155" t="s">
        <v>126</v>
      </c>
      <c r="F155" t="s">
        <v>770</v>
      </c>
      <c r="G155" t="s">
        <v>389</v>
      </c>
      <c r="H155" t="s">
        <v>767</v>
      </c>
      <c r="I155" t="s">
        <v>228</v>
      </c>
      <c r="J155" t="s">
        <v>330</v>
      </c>
      <c r="K155" s="91">
        <v>1.3</v>
      </c>
      <c r="L155" t="s">
        <v>105</v>
      </c>
      <c r="M155" s="91">
        <v>5.4</v>
      </c>
      <c r="N155" s="91">
        <v>4.8</v>
      </c>
      <c r="O155" s="91">
        <v>13859.96</v>
      </c>
      <c r="P155" s="91">
        <v>104.5</v>
      </c>
      <c r="Q155" s="91">
        <v>0</v>
      </c>
      <c r="R155" s="91">
        <v>14.483658200000001</v>
      </c>
      <c r="S155" s="91">
        <v>0.03</v>
      </c>
      <c r="T155" s="91">
        <v>0.05</v>
      </c>
      <c r="U155" s="91">
        <v>0.02</v>
      </c>
    </row>
    <row r="156" spans="2:21">
      <c r="B156" t="s">
        <v>773</v>
      </c>
      <c r="C156" t="s">
        <v>774</v>
      </c>
      <c r="D156" t="s">
        <v>103</v>
      </c>
      <c r="E156" t="s">
        <v>126</v>
      </c>
      <c r="F156" t="s">
        <v>770</v>
      </c>
      <c r="G156" t="s">
        <v>389</v>
      </c>
      <c r="H156" t="s">
        <v>767</v>
      </c>
      <c r="I156" t="s">
        <v>228</v>
      </c>
      <c r="J156" t="s">
        <v>576</v>
      </c>
      <c r="K156" s="91">
        <v>2.1800000000000002</v>
      </c>
      <c r="L156" t="s">
        <v>105</v>
      </c>
      <c r="M156" s="91">
        <v>2.5</v>
      </c>
      <c r="N156" s="91">
        <v>6</v>
      </c>
      <c r="O156" s="91">
        <v>43448</v>
      </c>
      <c r="P156" s="91">
        <v>93.83</v>
      </c>
      <c r="Q156" s="91">
        <v>0</v>
      </c>
      <c r="R156" s="91">
        <v>40.767258400000003</v>
      </c>
      <c r="S156" s="91">
        <v>0.01</v>
      </c>
      <c r="T156" s="91">
        <v>0.14000000000000001</v>
      </c>
      <c r="U156" s="91">
        <v>0.04</v>
      </c>
    </row>
    <row r="157" spans="2:21">
      <c r="B157" t="s">
        <v>775</v>
      </c>
      <c r="C157" t="s">
        <v>776</v>
      </c>
      <c r="D157" t="s">
        <v>103</v>
      </c>
      <c r="E157" t="s">
        <v>126</v>
      </c>
      <c r="F157" t="s">
        <v>777</v>
      </c>
      <c r="G157" t="s">
        <v>778</v>
      </c>
      <c r="H157" t="s">
        <v>767</v>
      </c>
      <c r="I157" t="s">
        <v>228</v>
      </c>
      <c r="J157" t="s">
        <v>330</v>
      </c>
      <c r="K157" s="91">
        <v>1.22</v>
      </c>
      <c r="L157" t="s">
        <v>105</v>
      </c>
      <c r="M157" s="91">
        <v>5</v>
      </c>
      <c r="N157" s="91">
        <v>1.93</v>
      </c>
      <c r="O157" s="91">
        <v>23.29</v>
      </c>
      <c r="P157" s="91">
        <v>103.99</v>
      </c>
      <c r="Q157" s="91">
        <v>0</v>
      </c>
      <c r="R157" s="91">
        <v>2.4219271000000001E-2</v>
      </c>
      <c r="S157" s="91">
        <v>0</v>
      </c>
      <c r="T157" s="91">
        <v>0</v>
      </c>
      <c r="U157" s="91">
        <v>0</v>
      </c>
    </row>
    <row r="158" spans="2:21">
      <c r="B158" t="s">
        <v>779</v>
      </c>
      <c r="C158" t="s">
        <v>780</v>
      </c>
      <c r="D158" t="s">
        <v>103</v>
      </c>
      <c r="E158" t="s">
        <v>126</v>
      </c>
      <c r="F158" t="s">
        <v>695</v>
      </c>
      <c r="G158" t="s">
        <v>346</v>
      </c>
      <c r="H158" t="s">
        <v>767</v>
      </c>
      <c r="I158" t="s">
        <v>228</v>
      </c>
      <c r="J158" t="s">
        <v>503</v>
      </c>
      <c r="K158" s="91">
        <v>1.48</v>
      </c>
      <c r="L158" t="s">
        <v>105</v>
      </c>
      <c r="M158" s="91">
        <v>2.4</v>
      </c>
      <c r="N158" s="91">
        <v>0.88</v>
      </c>
      <c r="O158" s="91">
        <v>17645.669999999998</v>
      </c>
      <c r="P158" s="91">
        <v>104.41</v>
      </c>
      <c r="Q158" s="91">
        <v>0</v>
      </c>
      <c r="R158" s="91">
        <v>18.423844046999999</v>
      </c>
      <c r="S158" s="91">
        <v>0.01</v>
      </c>
      <c r="T158" s="91">
        <v>0.06</v>
      </c>
      <c r="U158" s="91">
        <v>0.02</v>
      </c>
    </row>
    <row r="159" spans="2:21">
      <c r="B159" t="s">
        <v>781</v>
      </c>
      <c r="C159" t="s">
        <v>782</v>
      </c>
      <c r="D159" t="s">
        <v>103</v>
      </c>
      <c r="E159" t="s">
        <v>126</v>
      </c>
      <c r="F159" t="s">
        <v>783</v>
      </c>
      <c r="G159" t="s">
        <v>130</v>
      </c>
      <c r="H159" t="s">
        <v>784</v>
      </c>
      <c r="I159" t="s">
        <v>153</v>
      </c>
      <c r="J159" t="s">
        <v>259</v>
      </c>
      <c r="K159" s="91">
        <v>2.25</v>
      </c>
      <c r="L159" t="s">
        <v>105</v>
      </c>
      <c r="M159" s="91">
        <v>2.85</v>
      </c>
      <c r="N159" s="91">
        <v>2.5499999999999998</v>
      </c>
      <c r="O159" s="91">
        <v>38524.04</v>
      </c>
      <c r="P159" s="91">
        <v>102.6</v>
      </c>
      <c r="Q159" s="91">
        <v>0</v>
      </c>
      <c r="R159" s="91">
        <v>39.52566504</v>
      </c>
      <c r="S159" s="91">
        <v>0.01</v>
      </c>
      <c r="T159" s="91">
        <v>0.14000000000000001</v>
      </c>
      <c r="U159" s="91">
        <v>0.04</v>
      </c>
    </row>
    <row r="160" spans="2:21">
      <c r="B160" t="s">
        <v>785</v>
      </c>
      <c r="C160" t="s">
        <v>786</v>
      </c>
      <c r="D160" t="s">
        <v>103</v>
      </c>
      <c r="E160" t="s">
        <v>126</v>
      </c>
      <c r="F160" t="s">
        <v>787</v>
      </c>
      <c r="G160" t="s">
        <v>510</v>
      </c>
      <c r="H160" t="s">
        <v>788</v>
      </c>
      <c r="I160" t="s">
        <v>153</v>
      </c>
      <c r="J160" t="s">
        <v>330</v>
      </c>
      <c r="K160" s="91">
        <v>0.15</v>
      </c>
      <c r="L160" t="s">
        <v>105</v>
      </c>
      <c r="M160" s="91">
        <v>3.59</v>
      </c>
      <c r="N160" s="91">
        <v>7.87</v>
      </c>
      <c r="O160" s="91">
        <v>2952.23</v>
      </c>
      <c r="P160" s="91">
        <v>101.5</v>
      </c>
      <c r="Q160" s="91">
        <v>0</v>
      </c>
      <c r="R160" s="91">
        <v>2.9965134500000001</v>
      </c>
      <c r="S160" s="91">
        <v>0.01</v>
      </c>
      <c r="T160" s="91">
        <v>0.01</v>
      </c>
      <c r="U160" s="91">
        <v>0</v>
      </c>
    </row>
    <row r="161" spans="2:21">
      <c r="B161" t="s">
        <v>789</v>
      </c>
      <c r="C161" t="s">
        <v>790</v>
      </c>
      <c r="D161" t="s">
        <v>103</v>
      </c>
      <c r="E161" t="s">
        <v>126</v>
      </c>
      <c r="F161" t="s">
        <v>791</v>
      </c>
      <c r="G161" t="s">
        <v>778</v>
      </c>
      <c r="H161" t="s">
        <v>792</v>
      </c>
      <c r="I161" t="s">
        <v>228</v>
      </c>
      <c r="J161" t="s">
        <v>330</v>
      </c>
      <c r="K161" s="91">
        <v>0.25</v>
      </c>
      <c r="L161" t="s">
        <v>105</v>
      </c>
      <c r="M161" s="91">
        <v>6.78</v>
      </c>
      <c r="N161" s="91">
        <v>0.01</v>
      </c>
      <c r="O161" s="91">
        <v>56776.55</v>
      </c>
      <c r="P161" s="91">
        <v>40.21</v>
      </c>
      <c r="Q161" s="91">
        <v>0</v>
      </c>
      <c r="R161" s="91">
        <v>22.829850754999999</v>
      </c>
      <c r="S161" s="91">
        <v>0.01</v>
      </c>
      <c r="T161" s="91">
        <v>0.08</v>
      </c>
      <c r="U161" s="91">
        <v>0.02</v>
      </c>
    </row>
    <row r="162" spans="2:21">
      <c r="B162" s="92" t="s">
        <v>283</v>
      </c>
      <c r="C162" s="16"/>
      <c r="D162" s="16"/>
      <c r="E162" s="16"/>
      <c r="F162" s="16"/>
      <c r="K162" s="93">
        <v>3.99</v>
      </c>
      <c r="N162" s="93">
        <v>2.81</v>
      </c>
      <c r="O162" s="93">
        <v>5743924.3099999996</v>
      </c>
      <c r="Q162" s="93">
        <v>6.06454</v>
      </c>
      <c r="R162" s="93">
        <v>6129.6796667750004</v>
      </c>
      <c r="T162" s="93">
        <v>21.11</v>
      </c>
      <c r="U162" s="93">
        <v>6.57</v>
      </c>
    </row>
    <row r="163" spans="2:21">
      <c r="B163" t="s">
        <v>793</v>
      </c>
      <c r="C163" t="s">
        <v>794</v>
      </c>
      <c r="D163" t="s">
        <v>103</v>
      </c>
      <c r="E163" t="s">
        <v>126</v>
      </c>
      <c r="F163" t="s">
        <v>353</v>
      </c>
      <c r="G163" t="s">
        <v>346</v>
      </c>
      <c r="H163" t="s">
        <v>227</v>
      </c>
      <c r="I163" t="s">
        <v>228</v>
      </c>
      <c r="J163" t="s">
        <v>795</v>
      </c>
      <c r="K163" s="91">
        <v>3.29</v>
      </c>
      <c r="L163" t="s">
        <v>105</v>
      </c>
      <c r="M163" s="91">
        <v>2.4700000000000002</v>
      </c>
      <c r="N163" s="91">
        <v>1.75</v>
      </c>
      <c r="O163" s="91">
        <v>86927.87</v>
      </c>
      <c r="P163" s="91">
        <v>103.77</v>
      </c>
      <c r="Q163" s="91">
        <v>0</v>
      </c>
      <c r="R163" s="91">
        <v>90.205050698999997</v>
      </c>
      <c r="S163" s="91">
        <v>0</v>
      </c>
      <c r="T163" s="91">
        <v>0.31</v>
      </c>
      <c r="U163" s="91">
        <v>0.1</v>
      </c>
    </row>
    <row r="164" spans="2:21">
      <c r="B164" t="s">
        <v>796</v>
      </c>
      <c r="C164" t="s">
        <v>797</v>
      </c>
      <c r="D164" t="s">
        <v>103</v>
      </c>
      <c r="E164" t="s">
        <v>126</v>
      </c>
      <c r="F164" t="s">
        <v>353</v>
      </c>
      <c r="G164" t="s">
        <v>346</v>
      </c>
      <c r="H164" t="s">
        <v>227</v>
      </c>
      <c r="I164" t="s">
        <v>228</v>
      </c>
      <c r="J164" t="s">
        <v>330</v>
      </c>
      <c r="K164" s="91">
        <v>5.87</v>
      </c>
      <c r="L164" t="s">
        <v>105</v>
      </c>
      <c r="M164" s="91">
        <v>2.98</v>
      </c>
      <c r="N164" s="91">
        <v>2.52</v>
      </c>
      <c r="O164" s="91">
        <v>114607.91</v>
      </c>
      <c r="P164" s="91">
        <v>104.35</v>
      </c>
      <c r="Q164" s="91">
        <v>0</v>
      </c>
      <c r="R164" s="91">
        <v>119.593354085</v>
      </c>
      <c r="S164" s="91">
        <v>0</v>
      </c>
      <c r="T164" s="91">
        <v>0.41</v>
      </c>
      <c r="U164" s="91">
        <v>0.13</v>
      </c>
    </row>
    <row r="165" spans="2:21">
      <c r="B165" t="s">
        <v>798</v>
      </c>
      <c r="C165" t="s">
        <v>799</v>
      </c>
      <c r="D165" t="s">
        <v>103</v>
      </c>
      <c r="E165" t="s">
        <v>126</v>
      </c>
      <c r="F165" t="s">
        <v>800</v>
      </c>
      <c r="G165" t="s">
        <v>389</v>
      </c>
      <c r="H165" t="s">
        <v>227</v>
      </c>
      <c r="I165" t="s">
        <v>228</v>
      </c>
      <c r="J165" t="s">
        <v>801</v>
      </c>
      <c r="K165" s="91">
        <v>4.49</v>
      </c>
      <c r="L165" t="s">
        <v>105</v>
      </c>
      <c r="M165" s="91">
        <v>1.44</v>
      </c>
      <c r="N165" s="91">
        <v>2.1</v>
      </c>
      <c r="O165" s="91">
        <v>121789.06</v>
      </c>
      <c r="P165" s="91">
        <v>97.51</v>
      </c>
      <c r="Q165" s="91">
        <v>0</v>
      </c>
      <c r="R165" s="91">
        <v>118.756512406</v>
      </c>
      <c r="S165" s="91">
        <v>0.01</v>
      </c>
      <c r="T165" s="91">
        <v>0.41</v>
      </c>
      <c r="U165" s="91">
        <v>0.13</v>
      </c>
    </row>
    <row r="166" spans="2:21">
      <c r="B166" t="s">
        <v>802</v>
      </c>
      <c r="C166" t="s">
        <v>803</v>
      </c>
      <c r="D166" t="s">
        <v>103</v>
      </c>
      <c r="E166" t="s">
        <v>126</v>
      </c>
      <c r="F166" t="s">
        <v>375</v>
      </c>
      <c r="G166" t="s">
        <v>346</v>
      </c>
      <c r="H166" t="s">
        <v>227</v>
      </c>
      <c r="I166" t="s">
        <v>228</v>
      </c>
      <c r="J166" t="s">
        <v>804</v>
      </c>
      <c r="K166" s="91">
        <v>0.41</v>
      </c>
      <c r="L166" t="s">
        <v>105</v>
      </c>
      <c r="M166" s="91">
        <v>5.9</v>
      </c>
      <c r="N166" s="91">
        <v>0.48</v>
      </c>
      <c r="O166" s="91">
        <v>41727.279999999999</v>
      </c>
      <c r="P166" s="91">
        <v>102.75</v>
      </c>
      <c r="Q166" s="91">
        <v>0</v>
      </c>
      <c r="R166" s="91">
        <v>42.874780199999996</v>
      </c>
      <c r="S166" s="91">
        <v>0.01</v>
      </c>
      <c r="T166" s="91">
        <v>0.15</v>
      </c>
      <c r="U166" s="91">
        <v>0.05</v>
      </c>
    </row>
    <row r="167" spans="2:21">
      <c r="B167" t="s">
        <v>805</v>
      </c>
      <c r="C167" t="s">
        <v>806</v>
      </c>
      <c r="D167" t="s">
        <v>103</v>
      </c>
      <c r="E167" t="s">
        <v>126</v>
      </c>
      <c r="F167" t="s">
        <v>807</v>
      </c>
      <c r="G167" t="s">
        <v>808</v>
      </c>
      <c r="H167" t="s">
        <v>393</v>
      </c>
      <c r="I167" t="s">
        <v>153</v>
      </c>
      <c r="J167" t="s">
        <v>330</v>
      </c>
      <c r="K167" s="91">
        <v>0.98</v>
      </c>
      <c r="L167" t="s">
        <v>105</v>
      </c>
      <c r="M167" s="91">
        <v>4.84</v>
      </c>
      <c r="N167" s="91">
        <v>0.93</v>
      </c>
      <c r="O167" s="91">
        <v>19325.77</v>
      </c>
      <c r="P167" s="91">
        <v>103.89</v>
      </c>
      <c r="Q167" s="91">
        <v>0</v>
      </c>
      <c r="R167" s="91">
        <v>20.077542453</v>
      </c>
      <c r="S167" s="91">
        <v>0</v>
      </c>
      <c r="T167" s="91">
        <v>7.0000000000000007E-2</v>
      </c>
      <c r="U167" s="91">
        <v>0.02</v>
      </c>
    </row>
    <row r="168" spans="2:21">
      <c r="B168" t="s">
        <v>809</v>
      </c>
      <c r="C168" t="s">
        <v>810</v>
      </c>
      <c r="D168" t="s">
        <v>103</v>
      </c>
      <c r="E168" t="s">
        <v>126</v>
      </c>
      <c r="F168" t="s">
        <v>400</v>
      </c>
      <c r="G168" t="s">
        <v>346</v>
      </c>
      <c r="H168" t="s">
        <v>390</v>
      </c>
      <c r="I168" t="s">
        <v>228</v>
      </c>
      <c r="J168" t="s">
        <v>811</v>
      </c>
      <c r="K168" s="91">
        <v>1.52</v>
      </c>
      <c r="L168" t="s">
        <v>105</v>
      </c>
      <c r="M168" s="91">
        <v>1.95</v>
      </c>
      <c r="N168" s="91">
        <v>1.29</v>
      </c>
      <c r="O168" s="91">
        <v>58880.4</v>
      </c>
      <c r="P168" s="91">
        <v>102.58</v>
      </c>
      <c r="Q168" s="91">
        <v>0</v>
      </c>
      <c r="R168" s="91">
        <v>60.399514320000002</v>
      </c>
      <c r="S168" s="91">
        <v>0.01</v>
      </c>
      <c r="T168" s="91">
        <v>0.21</v>
      </c>
      <c r="U168" s="91">
        <v>0.06</v>
      </c>
    </row>
    <row r="169" spans="2:21">
      <c r="B169" t="s">
        <v>812</v>
      </c>
      <c r="C169" t="s">
        <v>813</v>
      </c>
      <c r="D169" t="s">
        <v>103</v>
      </c>
      <c r="E169" t="s">
        <v>126</v>
      </c>
      <c r="F169" t="s">
        <v>527</v>
      </c>
      <c r="G169" t="s">
        <v>346</v>
      </c>
      <c r="H169" t="s">
        <v>390</v>
      </c>
      <c r="I169" t="s">
        <v>228</v>
      </c>
      <c r="J169" t="s">
        <v>330</v>
      </c>
      <c r="K169" s="91">
        <v>3.32</v>
      </c>
      <c r="L169" t="s">
        <v>105</v>
      </c>
      <c r="M169" s="91">
        <v>1.87</v>
      </c>
      <c r="N169" s="91">
        <v>1.87</v>
      </c>
      <c r="O169" s="91">
        <v>56656.88</v>
      </c>
      <c r="P169" s="91">
        <v>100.05</v>
      </c>
      <c r="Q169" s="91">
        <v>0</v>
      </c>
      <c r="R169" s="91">
        <v>56.685208439999997</v>
      </c>
      <c r="S169" s="91">
        <v>0.01</v>
      </c>
      <c r="T169" s="91">
        <v>0.2</v>
      </c>
      <c r="U169" s="91">
        <v>0.06</v>
      </c>
    </row>
    <row r="170" spans="2:21">
      <c r="B170" t="s">
        <v>814</v>
      </c>
      <c r="C170" t="s">
        <v>815</v>
      </c>
      <c r="D170" t="s">
        <v>103</v>
      </c>
      <c r="E170" t="s">
        <v>126</v>
      </c>
      <c r="F170" t="s">
        <v>527</v>
      </c>
      <c r="G170" t="s">
        <v>346</v>
      </c>
      <c r="H170" t="s">
        <v>390</v>
      </c>
      <c r="I170" t="s">
        <v>228</v>
      </c>
      <c r="J170" t="s">
        <v>330</v>
      </c>
      <c r="K170" s="91">
        <v>5.86</v>
      </c>
      <c r="L170" t="s">
        <v>105</v>
      </c>
      <c r="M170" s="91">
        <v>2.68</v>
      </c>
      <c r="N170" s="91">
        <v>2.62</v>
      </c>
      <c r="O170" s="91">
        <v>84885.11</v>
      </c>
      <c r="P170" s="91">
        <v>100.4</v>
      </c>
      <c r="Q170" s="91">
        <v>0</v>
      </c>
      <c r="R170" s="91">
        <v>85.224650440000005</v>
      </c>
      <c r="S170" s="91">
        <v>0.01</v>
      </c>
      <c r="T170" s="91">
        <v>0.28999999999999998</v>
      </c>
      <c r="U170" s="91">
        <v>0.09</v>
      </c>
    </row>
    <row r="171" spans="2:21">
      <c r="B171" t="s">
        <v>816</v>
      </c>
      <c r="C171" t="s">
        <v>817</v>
      </c>
      <c r="D171" t="s">
        <v>103</v>
      </c>
      <c r="E171" t="s">
        <v>126</v>
      </c>
      <c r="F171" t="s">
        <v>818</v>
      </c>
      <c r="G171" t="s">
        <v>346</v>
      </c>
      <c r="H171" t="s">
        <v>390</v>
      </c>
      <c r="I171" t="s">
        <v>228</v>
      </c>
      <c r="J171" t="s">
        <v>330</v>
      </c>
      <c r="K171" s="91">
        <v>3.12</v>
      </c>
      <c r="L171" t="s">
        <v>105</v>
      </c>
      <c r="M171" s="91">
        <v>2.0699999999999998</v>
      </c>
      <c r="N171" s="91">
        <v>1.67</v>
      </c>
      <c r="O171" s="91">
        <v>34216.199999999997</v>
      </c>
      <c r="P171" s="91">
        <v>102.81</v>
      </c>
      <c r="Q171" s="91">
        <v>0</v>
      </c>
      <c r="R171" s="91">
        <v>35.177675219999998</v>
      </c>
      <c r="S171" s="91">
        <v>0.01</v>
      </c>
      <c r="T171" s="91">
        <v>0.12</v>
      </c>
      <c r="U171" s="91">
        <v>0.04</v>
      </c>
    </row>
    <row r="172" spans="2:21">
      <c r="B172" t="s">
        <v>819</v>
      </c>
      <c r="C172" t="s">
        <v>820</v>
      </c>
      <c r="D172" t="s">
        <v>103</v>
      </c>
      <c r="E172" t="s">
        <v>126</v>
      </c>
      <c r="F172" t="s">
        <v>409</v>
      </c>
      <c r="G172" t="s">
        <v>389</v>
      </c>
      <c r="H172" t="s">
        <v>393</v>
      </c>
      <c r="I172" t="s">
        <v>153</v>
      </c>
      <c r="J172" t="s">
        <v>410</v>
      </c>
      <c r="K172" s="91">
        <v>4.34</v>
      </c>
      <c r="L172" t="s">
        <v>105</v>
      </c>
      <c r="M172" s="91">
        <v>1.63</v>
      </c>
      <c r="N172" s="91">
        <v>1.98</v>
      </c>
      <c r="O172" s="91">
        <v>149094.29999999999</v>
      </c>
      <c r="P172" s="91">
        <v>98.53</v>
      </c>
      <c r="Q172" s="91">
        <v>0</v>
      </c>
      <c r="R172" s="91">
        <v>146.90261379</v>
      </c>
      <c r="S172" s="91">
        <v>0.03</v>
      </c>
      <c r="T172" s="91">
        <v>0.51</v>
      </c>
      <c r="U172" s="91">
        <v>0.16</v>
      </c>
    </row>
    <row r="173" spans="2:21">
      <c r="B173" t="s">
        <v>821</v>
      </c>
      <c r="C173" t="s">
        <v>822</v>
      </c>
      <c r="D173" t="s">
        <v>103</v>
      </c>
      <c r="E173" t="s">
        <v>126</v>
      </c>
      <c r="F173" t="s">
        <v>375</v>
      </c>
      <c r="G173" t="s">
        <v>346</v>
      </c>
      <c r="H173" t="s">
        <v>390</v>
      </c>
      <c r="I173" t="s">
        <v>228</v>
      </c>
      <c r="J173" t="s">
        <v>823</v>
      </c>
      <c r="K173" s="91">
        <v>1.19</v>
      </c>
      <c r="L173" t="s">
        <v>105</v>
      </c>
      <c r="M173" s="91">
        <v>6.1</v>
      </c>
      <c r="N173" s="91">
        <v>0.9</v>
      </c>
      <c r="O173" s="91">
        <v>120449.65</v>
      </c>
      <c r="P173" s="91">
        <v>111</v>
      </c>
      <c r="Q173" s="91">
        <v>0</v>
      </c>
      <c r="R173" s="91">
        <v>133.69911149999999</v>
      </c>
      <c r="S173" s="91">
        <v>0.01</v>
      </c>
      <c r="T173" s="91">
        <v>0.46</v>
      </c>
      <c r="U173" s="91">
        <v>0.14000000000000001</v>
      </c>
    </row>
    <row r="174" spans="2:21">
      <c r="B174" t="s">
        <v>824</v>
      </c>
      <c r="C174" t="s">
        <v>825</v>
      </c>
      <c r="D174" t="s">
        <v>103</v>
      </c>
      <c r="E174" t="s">
        <v>126</v>
      </c>
      <c r="F174" t="s">
        <v>428</v>
      </c>
      <c r="G174" t="s">
        <v>389</v>
      </c>
      <c r="H174" t="s">
        <v>424</v>
      </c>
      <c r="I174" t="s">
        <v>228</v>
      </c>
      <c r="J174" t="s">
        <v>826</v>
      </c>
      <c r="K174" s="91">
        <v>4.59</v>
      </c>
      <c r="L174" t="s">
        <v>105</v>
      </c>
      <c r="M174" s="91">
        <v>3.39</v>
      </c>
      <c r="N174" s="91">
        <v>2.79</v>
      </c>
      <c r="O174" s="91">
        <v>124265.08</v>
      </c>
      <c r="P174" s="91">
        <v>102.69</v>
      </c>
      <c r="Q174" s="91">
        <v>4.2125899999999996</v>
      </c>
      <c r="R174" s="91">
        <v>131.82040065199999</v>
      </c>
      <c r="S174" s="91">
        <v>0.01</v>
      </c>
      <c r="T174" s="91">
        <v>0.45</v>
      </c>
      <c r="U174" s="91">
        <v>0.14000000000000001</v>
      </c>
    </row>
    <row r="175" spans="2:21">
      <c r="B175" t="s">
        <v>827</v>
      </c>
      <c r="C175" t="s">
        <v>828</v>
      </c>
      <c r="D175" t="s">
        <v>103</v>
      </c>
      <c r="E175" t="s">
        <v>126</v>
      </c>
      <c r="F175" t="s">
        <v>444</v>
      </c>
      <c r="G175" t="s">
        <v>389</v>
      </c>
      <c r="H175" t="s">
        <v>424</v>
      </c>
      <c r="I175" t="s">
        <v>228</v>
      </c>
      <c r="J175" t="s">
        <v>829</v>
      </c>
      <c r="K175" s="91">
        <v>5.77</v>
      </c>
      <c r="L175" t="s">
        <v>105</v>
      </c>
      <c r="M175" s="91">
        <v>2.5499999999999998</v>
      </c>
      <c r="N175" s="91">
        <v>3.19</v>
      </c>
      <c r="O175" s="91">
        <v>344826.78</v>
      </c>
      <c r="P175" s="91">
        <v>96.5</v>
      </c>
      <c r="Q175" s="91">
        <v>0</v>
      </c>
      <c r="R175" s="91">
        <v>332.75784270000003</v>
      </c>
      <c r="S175" s="91">
        <v>0.03</v>
      </c>
      <c r="T175" s="91">
        <v>1.1499999999999999</v>
      </c>
      <c r="U175" s="91">
        <v>0.36</v>
      </c>
    </row>
    <row r="176" spans="2:21">
      <c r="B176" t="s">
        <v>830</v>
      </c>
      <c r="C176" t="s">
        <v>831</v>
      </c>
      <c r="D176" t="s">
        <v>103</v>
      </c>
      <c r="E176" t="s">
        <v>126</v>
      </c>
      <c r="F176" t="s">
        <v>832</v>
      </c>
      <c r="G176" t="s">
        <v>833</v>
      </c>
      <c r="H176" t="s">
        <v>518</v>
      </c>
      <c r="I176" t="s">
        <v>153</v>
      </c>
      <c r="J176" t="s">
        <v>834</v>
      </c>
      <c r="K176" s="91">
        <v>5.72</v>
      </c>
      <c r="L176" t="s">
        <v>105</v>
      </c>
      <c r="M176" s="91">
        <v>2.61</v>
      </c>
      <c r="N176" s="91">
        <v>2.6</v>
      </c>
      <c r="O176" s="91">
        <v>101816.96000000001</v>
      </c>
      <c r="P176" s="91">
        <v>100.16</v>
      </c>
      <c r="Q176" s="91">
        <v>0</v>
      </c>
      <c r="R176" s="91">
        <v>101.979867136</v>
      </c>
      <c r="S176" s="91">
        <v>0.02</v>
      </c>
      <c r="T176" s="91">
        <v>0.35</v>
      </c>
      <c r="U176" s="91">
        <v>0.11</v>
      </c>
    </row>
    <row r="177" spans="2:21">
      <c r="B177" t="s">
        <v>835</v>
      </c>
      <c r="C177" t="s">
        <v>836</v>
      </c>
      <c r="D177" t="s">
        <v>103</v>
      </c>
      <c r="E177" t="s">
        <v>126</v>
      </c>
      <c r="F177" t="s">
        <v>473</v>
      </c>
      <c r="G177" t="s">
        <v>135</v>
      </c>
      <c r="H177" t="s">
        <v>424</v>
      </c>
      <c r="I177" t="s">
        <v>228</v>
      </c>
      <c r="J177" t="s">
        <v>418</v>
      </c>
      <c r="K177" s="91">
        <v>2.36</v>
      </c>
      <c r="L177" t="s">
        <v>105</v>
      </c>
      <c r="M177" s="91">
        <v>5.0199999999999996</v>
      </c>
      <c r="N177" s="91">
        <v>1.1499999999999999</v>
      </c>
      <c r="O177" s="91">
        <v>27258.54</v>
      </c>
      <c r="P177" s="91">
        <v>101.92</v>
      </c>
      <c r="Q177" s="91">
        <v>0</v>
      </c>
      <c r="R177" s="91">
        <v>27.781903968000002</v>
      </c>
      <c r="S177" s="91">
        <v>0</v>
      </c>
      <c r="T177" s="91">
        <v>0.1</v>
      </c>
      <c r="U177" s="91">
        <v>0.03</v>
      </c>
    </row>
    <row r="178" spans="2:21">
      <c r="B178" t="s">
        <v>837</v>
      </c>
      <c r="C178" t="s">
        <v>838</v>
      </c>
      <c r="D178" t="s">
        <v>103</v>
      </c>
      <c r="E178" t="s">
        <v>126</v>
      </c>
      <c r="F178" t="s">
        <v>473</v>
      </c>
      <c r="G178" t="s">
        <v>135</v>
      </c>
      <c r="H178" t="s">
        <v>424</v>
      </c>
      <c r="I178" t="s">
        <v>228</v>
      </c>
      <c r="J178" t="s">
        <v>839</v>
      </c>
      <c r="K178" s="91">
        <v>5.19</v>
      </c>
      <c r="L178" t="s">
        <v>105</v>
      </c>
      <c r="M178" s="91">
        <v>3.65</v>
      </c>
      <c r="N178" s="91">
        <v>3.12</v>
      </c>
      <c r="O178" s="91">
        <v>135713.19</v>
      </c>
      <c r="P178" s="91">
        <v>103.2</v>
      </c>
      <c r="Q178" s="91">
        <v>0</v>
      </c>
      <c r="R178" s="91">
        <v>140.05601207999999</v>
      </c>
      <c r="S178" s="91">
        <v>0.01</v>
      </c>
      <c r="T178" s="91">
        <v>0.48</v>
      </c>
      <c r="U178" s="91">
        <v>0.15</v>
      </c>
    </row>
    <row r="179" spans="2:21">
      <c r="B179" t="s">
        <v>840</v>
      </c>
      <c r="C179" t="s">
        <v>841</v>
      </c>
      <c r="D179" t="s">
        <v>103</v>
      </c>
      <c r="E179" t="s">
        <v>126</v>
      </c>
      <c r="F179" t="s">
        <v>345</v>
      </c>
      <c r="G179" t="s">
        <v>346</v>
      </c>
      <c r="H179" t="s">
        <v>424</v>
      </c>
      <c r="I179" t="s">
        <v>228</v>
      </c>
      <c r="J179" t="s">
        <v>330</v>
      </c>
      <c r="K179" s="91">
        <v>2.0499999999999998</v>
      </c>
      <c r="L179" t="s">
        <v>105</v>
      </c>
      <c r="M179" s="91">
        <v>3.49</v>
      </c>
      <c r="N179" s="91">
        <v>0.98</v>
      </c>
      <c r="O179" s="91">
        <v>147657.25</v>
      </c>
      <c r="P179" s="91">
        <v>102.17</v>
      </c>
      <c r="Q179" s="91">
        <v>0</v>
      </c>
      <c r="R179" s="91">
        <v>150.861412325</v>
      </c>
      <c r="S179" s="91">
        <v>0.02</v>
      </c>
      <c r="T179" s="91">
        <v>0.52</v>
      </c>
      <c r="U179" s="91">
        <v>0.16</v>
      </c>
    </row>
    <row r="180" spans="2:21">
      <c r="B180" t="s">
        <v>842</v>
      </c>
      <c r="C180" t="s">
        <v>843</v>
      </c>
      <c r="D180" t="s">
        <v>103</v>
      </c>
      <c r="E180" t="s">
        <v>126</v>
      </c>
      <c r="F180" t="s">
        <v>844</v>
      </c>
      <c r="G180" t="s">
        <v>389</v>
      </c>
      <c r="H180" t="s">
        <v>424</v>
      </c>
      <c r="I180" t="s">
        <v>228</v>
      </c>
      <c r="J180" t="s">
        <v>845</v>
      </c>
      <c r="K180" s="91">
        <v>4.71</v>
      </c>
      <c r="L180" t="s">
        <v>105</v>
      </c>
      <c r="M180" s="91">
        <v>3.15</v>
      </c>
      <c r="N180" s="91">
        <v>3.9</v>
      </c>
      <c r="O180" s="91">
        <v>13358.19</v>
      </c>
      <c r="P180" s="91">
        <v>97.06</v>
      </c>
      <c r="Q180" s="91">
        <v>0</v>
      </c>
      <c r="R180" s="91">
        <v>12.965459213999999</v>
      </c>
      <c r="S180" s="91">
        <v>0.01</v>
      </c>
      <c r="T180" s="91">
        <v>0.04</v>
      </c>
      <c r="U180" s="91">
        <v>0.01</v>
      </c>
    </row>
    <row r="181" spans="2:21">
      <c r="B181" t="s">
        <v>846</v>
      </c>
      <c r="C181" t="s">
        <v>847</v>
      </c>
      <c r="D181" t="s">
        <v>103</v>
      </c>
      <c r="E181" t="s">
        <v>126</v>
      </c>
      <c r="F181" t="s">
        <v>494</v>
      </c>
      <c r="G181" t="s">
        <v>346</v>
      </c>
      <c r="H181" t="s">
        <v>424</v>
      </c>
      <c r="I181" t="s">
        <v>228</v>
      </c>
      <c r="J181" t="s">
        <v>330</v>
      </c>
      <c r="K181" s="91">
        <v>0.18</v>
      </c>
      <c r="L181" t="s">
        <v>105</v>
      </c>
      <c r="M181" s="91">
        <v>6.1</v>
      </c>
      <c r="N181" s="91">
        <v>0.49</v>
      </c>
      <c r="O181" s="91">
        <v>19235.46</v>
      </c>
      <c r="P181" s="91">
        <v>106.01</v>
      </c>
      <c r="Q181" s="91">
        <v>0</v>
      </c>
      <c r="R181" s="91">
        <v>20.391511145999999</v>
      </c>
      <c r="S181" s="91">
        <v>0.01</v>
      </c>
      <c r="T181" s="91">
        <v>7.0000000000000007E-2</v>
      </c>
      <c r="U181" s="91">
        <v>0.02</v>
      </c>
    </row>
    <row r="182" spans="2:21">
      <c r="B182" t="s">
        <v>848</v>
      </c>
      <c r="C182" t="s">
        <v>849</v>
      </c>
      <c r="D182" t="s">
        <v>103</v>
      </c>
      <c r="E182" t="s">
        <v>126</v>
      </c>
      <c r="F182" t="s">
        <v>499</v>
      </c>
      <c r="G182" t="s">
        <v>346</v>
      </c>
      <c r="H182" t="s">
        <v>424</v>
      </c>
      <c r="I182" t="s">
        <v>228</v>
      </c>
      <c r="J182" t="s">
        <v>330</v>
      </c>
      <c r="K182" s="91">
        <v>1.24</v>
      </c>
      <c r="L182" t="s">
        <v>105</v>
      </c>
      <c r="M182" s="91">
        <v>1.2</v>
      </c>
      <c r="N182" s="91">
        <v>0.88</v>
      </c>
      <c r="O182" s="91">
        <v>22612.38</v>
      </c>
      <c r="P182" s="91">
        <v>100.4</v>
      </c>
      <c r="Q182" s="91">
        <v>0</v>
      </c>
      <c r="R182" s="91">
        <v>22.702829520000002</v>
      </c>
      <c r="S182" s="91">
        <v>0.01</v>
      </c>
      <c r="T182" s="91">
        <v>0.08</v>
      </c>
      <c r="U182" s="91">
        <v>0.02</v>
      </c>
    </row>
    <row r="183" spans="2:21">
      <c r="B183" t="s">
        <v>850</v>
      </c>
      <c r="C183" t="s">
        <v>851</v>
      </c>
      <c r="D183" t="s">
        <v>103</v>
      </c>
      <c r="E183" t="s">
        <v>126</v>
      </c>
      <c r="F183" t="s">
        <v>516</v>
      </c>
      <c r="G183" t="s">
        <v>517</v>
      </c>
      <c r="H183" t="s">
        <v>518</v>
      </c>
      <c r="I183" t="s">
        <v>153</v>
      </c>
      <c r="J183" t="s">
        <v>521</v>
      </c>
      <c r="K183" s="91">
        <v>3.39</v>
      </c>
      <c r="L183" t="s">
        <v>105</v>
      </c>
      <c r="M183" s="91">
        <v>4.8</v>
      </c>
      <c r="N183" s="91">
        <v>1.94</v>
      </c>
      <c r="O183" s="91">
        <v>185838.6</v>
      </c>
      <c r="P183" s="91">
        <v>111.14</v>
      </c>
      <c r="Q183" s="91">
        <v>0</v>
      </c>
      <c r="R183" s="91">
        <v>206.54102004000001</v>
      </c>
      <c r="S183" s="91">
        <v>0.01</v>
      </c>
      <c r="T183" s="91">
        <v>0.71</v>
      </c>
      <c r="U183" s="91">
        <v>0.22</v>
      </c>
    </row>
    <row r="184" spans="2:21">
      <c r="B184" t="s">
        <v>852</v>
      </c>
      <c r="C184" t="s">
        <v>853</v>
      </c>
      <c r="D184" t="s">
        <v>103</v>
      </c>
      <c r="E184" t="s">
        <v>126</v>
      </c>
      <c r="F184" t="s">
        <v>516</v>
      </c>
      <c r="G184" t="s">
        <v>517</v>
      </c>
      <c r="H184" t="s">
        <v>518</v>
      </c>
      <c r="I184" t="s">
        <v>153</v>
      </c>
      <c r="J184" t="s">
        <v>330</v>
      </c>
      <c r="K184" s="91">
        <v>2.06</v>
      </c>
      <c r="L184" t="s">
        <v>105</v>
      </c>
      <c r="M184" s="91">
        <v>4.5</v>
      </c>
      <c r="N184" s="91">
        <v>1.53</v>
      </c>
      <c r="O184" s="91">
        <v>5962.11</v>
      </c>
      <c r="P184" s="91">
        <v>107.82</v>
      </c>
      <c r="Q184" s="91">
        <v>0</v>
      </c>
      <c r="R184" s="91">
        <v>6.4283470019999998</v>
      </c>
      <c r="S184" s="91">
        <v>0</v>
      </c>
      <c r="T184" s="91">
        <v>0.02</v>
      </c>
      <c r="U184" s="91">
        <v>0.01</v>
      </c>
    </row>
    <row r="185" spans="2:21">
      <c r="B185" t="s">
        <v>854</v>
      </c>
      <c r="C185" t="s">
        <v>855</v>
      </c>
      <c r="D185" t="s">
        <v>103</v>
      </c>
      <c r="E185" t="s">
        <v>126</v>
      </c>
      <c r="F185" t="s">
        <v>527</v>
      </c>
      <c r="G185" t="s">
        <v>346</v>
      </c>
      <c r="H185" t="s">
        <v>424</v>
      </c>
      <c r="I185" t="s">
        <v>228</v>
      </c>
      <c r="J185" t="s">
        <v>740</v>
      </c>
      <c r="K185" s="91">
        <v>1.87</v>
      </c>
      <c r="L185" t="s">
        <v>105</v>
      </c>
      <c r="M185" s="91">
        <v>6.4</v>
      </c>
      <c r="N185" s="91">
        <v>1.26</v>
      </c>
      <c r="O185" s="91">
        <v>47643.06</v>
      </c>
      <c r="P185" s="91">
        <v>110.17</v>
      </c>
      <c r="Q185" s="91">
        <v>0</v>
      </c>
      <c r="R185" s="91">
        <v>52.488359201999998</v>
      </c>
      <c r="S185" s="91">
        <v>0.01</v>
      </c>
      <c r="T185" s="91">
        <v>0.18</v>
      </c>
      <c r="U185" s="91">
        <v>0.06</v>
      </c>
    </row>
    <row r="186" spans="2:21">
      <c r="B186" t="s">
        <v>856</v>
      </c>
      <c r="C186" t="s">
        <v>857</v>
      </c>
      <c r="D186" t="s">
        <v>103</v>
      </c>
      <c r="E186" t="s">
        <v>126</v>
      </c>
      <c r="F186" t="s">
        <v>858</v>
      </c>
      <c r="G186" t="s">
        <v>568</v>
      </c>
      <c r="H186" t="s">
        <v>424</v>
      </c>
      <c r="I186" t="s">
        <v>228</v>
      </c>
      <c r="J186" t="s">
        <v>564</v>
      </c>
      <c r="K186" s="91">
        <v>3.57</v>
      </c>
      <c r="L186" t="s">
        <v>105</v>
      </c>
      <c r="M186" s="91">
        <v>2.4500000000000002</v>
      </c>
      <c r="N186" s="91">
        <v>2.09</v>
      </c>
      <c r="O186" s="91">
        <v>20383.79</v>
      </c>
      <c r="P186" s="91">
        <v>101.97</v>
      </c>
      <c r="Q186" s="91">
        <v>0</v>
      </c>
      <c r="R186" s="91">
        <v>20.785350662999999</v>
      </c>
      <c r="S186" s="91">
        <v>0</v>
      </c>
      <c r="T186" s="91">
        <v>7.0000000000000007E-2</v>
      </c>
      <c r="U186" s="91">
        <v>0.02</v>
      </c>
    </row>
    <row r="187" spans="2:21">
      <c r="B187" t="s">
        <v>859</v>
      </c>
      <c r="C187" t="s">
        <v>860</v>
      </c>
      <c r="D187" t="s">
        <v>103</v>
      </c>
      <c r="E187" t="s">
        <v>126</v>
      </c>
      <c r="F187" t="s">
        <v>345</v>
      </c>
      <c r="G187" t="s">
        <v>346</v>
      </c>
      <c r="H187" t="s">
        <v>424</v>
      </c>
      <c r="I187" t="s">
        <v>228</v>
      </c>
      <c r="J187" t="s">
        <v>330</v>
      </c>
      <c r="K187" s="91">
        <v>2</v>
      </c>
      <c r="L187" t="s">
        <v>105</v>
      </c>
      <c r="M187" s="91">
        <v>3.25</v>
      </c>
      <c r="N187" s="91">
        <v>2.33</v>
      </c>
      <c r="O187" s="91">
        <v>2.1</v>
      </c>
      <c r="P187" s="91">
        <v>5093968</v>
      </c>
      <c r="Q187" s="91">
        <v>0</v>
      </c>
      <c r="R187" s="91">
        <v>106.973328</v>
      </c>
      <c r="S187" s="91">
        <v>0</v>
      </c>
      <c r="T187" s="91">
        <v>0.37</v>
      </c>
      <c r="U187" s="91">
        <v>0.11</v>
      </c>
    </row>
    <row r="188" spans="2:21">
      <c r="B188" t="s">
        <v>861</v>
      </c>
      <c r="C188" t="s">
        <v>862</v>
      </c>
      <c r="D188" t="s">
        <v>103</v>
      </c>
      <c r="E188" t="s">
        <v>126</v>
      </c>
      <c r="F188" t="s">
        <v>345</v>
      </c>
      <c r="G188" t="s">
        <v>346</v>
      </c>
      <c r="H188" t="s">
        <v>424</v>
      </c>
      <c r="I188" t="s">
        <v>228</v>
      </c>
      <c r="J188" t="s">
        <v>330</v>
      </c>
      <c r="K188" s="91">
        <v>1.57</v>
      </c>
      <c r="L188" t="s">
        <v>105</v>
      </c>
      <c r="M188" s="91">
        <v>2.1</v>
      </c>
      <c r="N188" s="91">
        <v>0.96</v>
      </c>
      <c r="O188" s="91">
        <v>10748.69</v>
      </c>
      <c r="P188" s="91">
        <v>102.78</v>
      </c>
      <c r="Q188" s="91">
        <v>0</v>
      </c>
      <c r="R188" s="91">
        <v>11.047503581999999</v>
      </c>
      <c r="S188" s="91">
        <v>0</v>
      </c>
      <c r="T188" s="91">
        <v>0.04</v>
      </c>
      <c r="U188" s="91">
        <v>0.01</v>
      </c>
    </row>
    <row r="189" spans="2:21">
      <c r="B189" t="s">
        <v>863</v>
      </c>
      <c r="C189" t="s">
        <v>864</v>
      </c>
      <c r="D189" t="s">
        <v>103</v>
      </c>
      <c r="E189" t="s">
        <v>126</v>
      </c>
      <c r="F189" t="s">
        <v>865</v>
      </c>
      <c r="G189" t="s">
        <v>389</v>
      </c>
      <c r="H189" t="s">
        <v>424</v>
      </c>
      <c r="I189" t="s">
        <v>228</v>
      </c>
      <c r="J189" t="s">
        <v>866</v>
      </c>
      <c r="K189" s="91">
        <v>4.18</v>
      </c>
      <c r="L189" t="s">
        <v>105</v>
      </c>
      <c r="M189" s="91">
        <v>3.38</v>
      </c>
      <c r="N189" s="91">
        <v>3.85</v>
      </c>
      <c r="O189" s="91">
        <v>60273</v>
      </c>
      <c r="P189" s="91">
        <v>98.23</v>
      </c>
      <c r="Q189" s="91">
        <v>0</v>
      </c>
      <c r="R189" s="91">
        <v>59.206167899999997</v>
      </c>
      <c r="S189" s="91">
        <v>0.01</v>
      </c>
      <c r="T189" s="91">
        <v>0.2</v>
      </c>
      <c r="U189" s="91">
        <v>0.06</v>
      </c>
    </row>
    <row r="190" spans="2:21">
      <c r="B190" t="s">
        <v>867</v>
      </c>
      <c r="C190" t="s">
        <v>868</v>
      </c>
      <c r="D190" t="s">
        <v>103</v>
      </c>
      <c r="E190" t="s">
        <v>126</v>
      </c>
      <c r="F190" t="s">
        <v>544</v>
      </c>
      <c r="G190" t="s">
        <v>545</v>
      </c>
      <c r="H190" t="s">
        <v>424</v>
      </c>
      <c r="I190" t="s">
        <v>228</v>
      </c>
      <c r="J190" t="s">
        <v>752</v>
      </c>
      <c r="K190" s="91">
        <v>5.0999999999999996</v>
      </c>
      <c r="L190" t="s">
        <v>105</v>
      </c>
      <c r="M190" s="91">
        <v>5.09</v>
      </c>
      <c r="N190" s="91">
        <v>2.93</v>
      </c>
      <c r="O190" s="91">
        <v>81751.12</v>
      </c>
      <c r="P190" s="91">
        <v>112.2</v>
      </c>
      <c r="Q190" s="91">
        <v>0</v>
      </c>
      <c r="R190" s="91">
        <v>91.724756639999995</v>
      </c>
      <c r="S190" s="91">
        <v>0.01</v>
      </c>
      <c r="T190" s="91">
        <v>0.32</v>
      </c>
      <c r="U190" s="91">
        <v>0.1</v>
      </c>
    </row>
    <row r="191" spans="2:21">
      <c r="B191" t="s">
        <v>869</v>
      </c>
      <c r="C191" t="s">
        <v>870</v>
      </c>
      <c r="D191" t="s">
        <v>103</v>
      </c>
      <c r="E191" t="s">
        <v>126</v>
      </c>
      <c r="F191" t="s">
        <v>871</v>
      </c>
      <c r="G191" t="s">
        <v>808</v>
      </c>
      <c r="H191" t="s">
        <v>424</v>
      </c>
      <c r="I191" t="s">
        <v>228</v>
      </c>
      <c r="J191" t="s">
        <v>330</v>
      </c>
      <c r="K191" s="91">
        <v>1.47</v>
      </c>
      <c r="L191" t="s">
        <v>105</v>
      </c>
      <c r="M191" s="91">
        <v>4.0999999999999996</v>
      </c>
      <c r="N191" s="91">
        <v>1.3</v>
      </c>
      <c r="O191" s="91">
        <v>432.37</v>
      </c>
      <c r="P191" s="91">
        <v>104.15</v>
      </c>
      <c r="Q191" s="91">
        <v>0.23982000000000001</v>
      </c>
      <c r="R191" s="91">
        <v>0.69013335499999995</v>
      </c>
      <c r="S191" s="91">
        <v>0</v>
      </c>
      <c r="T191" s="91">
        <v>0</v>
      </c>
      <c r="U191" s="91">
        <v>0</v>
      </c>
    </row>
    <row r="192" spans="2:21">
      <c r="B192" t="s">
        <v>872</v>
      </c>
      <c r="C192" t="s">
        <v>873</v>
      </c>
      <c r="D192" t="s">
        <v>103</v>
      </c>
      <c r="E192" t="s">
        <v>126</v>
      </c>
      <c r="F192" t="s">
        <v>871</v>
      </c>
      <c r="G192" t="s">
        <v>808</v>
      </c>
      <c r="H192" t="s">
        <v>424</v>
      </c>
      <c r="I192" t="s">
        <v>228</v>
      </c>
      <c r="J192" t="s">
        <v>874</v>
      </c>
      <c r="K192" s="91">
        <v>3.83</v>
      </c>
      <c r="L192" t="s">
        <v>105</v>
      </c>
      <c r="M192" s="91">
        <v>1.2</v>
      </c>
      <c r="N192" s="91">
        <v>1.05</v>
      </c>
      <c r="O192" s="91">
        <v>80292.460000000006</v>
      </c>
      <c r="P192" s="91">
        <v>100.67</v>
      </c>
      <c r="Q192" s="91">
        <v>0</v>
      </c>
      <c r="R192" s="91">
        <v>80.830419481999996</v>
      </c>
      <c r="S192" s="91">
        <v>0.02</v>
      </c>
      <c r="T192" s="91">
        <v>0.28000000000000003</v>
      </c>
      <c r="U192" s="91">
        <v>0.09</v>
      </c>
    </row>
    <row r="193" spans="2:21">
      <c r="B193" t="s">
        <v>875</v>
      </c>
      <c r="C193" t="s">
        <v>876</v>
      </c>
      <c r="D193" t="s">
        <v>103</v>
      </c>
      <c r="E193" t="s">
        <v>126</v>
      </c>
      <c r="F193" t="s">
        <v>877</v>
      </c>
      <c r="G193" t="s">
        <v>878</v>
      </c>
      <c r="H193" t="s">
        <v>548</v>
      </c>
      <c r="I193" t="s">
        <v>228</v>
      </c>
      <c r="J193" t="s">
        <v>879</v>
      </c>
      <c r="K193" s="91">
        <v>6.91</v>
      </c>
      <c r="L193" t="s">
        <v>105</v>
      </c>
      <c r="M193" s="91">
        <v>3.75</v>
      </c>
      <c r="N193" s="91">
        <v>3.72</v>
      </c>
      <c r="O193" s="91">
        <v>56225.97</v>
      </c>
      <c r="P193" s="91">
        <v>100.6</v>
      </c>
      <c r="Q193" s="91">
        <v>0</v>
      </c>
      <c r="R193" s="91">
        <v>56.563325820000003</v>
      </c>
      <c r="S193" s="91">
        <v>0.03</v>
      </c>
      <c r="T193" s="91">
        <v>0.19</v>
      </c>
      <c r="U193" s="91">
        <v>0.06</v>
      </c>
    </row>
    <row r="194" spans="2:21">
      <c r="B194" t="s">
        <v>880</v>
      </c>
      <c r="C194" t="s">
        <v>881</v>
      </c>
      <c r="D194" t="s">
        <v>103</v>
      </c>
      <c r="E194" t="s">
        <v>126</v>
      </c>
      <c r="F194" t="s">
        <v>560</v>
      </c>
      <c r="G194" t="s">
        <v>517</v>
      </c>
      <c r="H194" t="s">
        <v>548</v>
      </c>
      <c r="I194" t="s">
        <v>228</v>
      </c>
      <c r="J194" t="s">
        <v>561</v>
      </c>
      <c r="K194" s="91">
        <v>3.72</v>
      </c>
      <c r="L194" t="s">
        <v>105</v>
      </c>
      <c r="M194" s="91">
        <v>2.95</v>
      </c>
      <c r="N194" s="91">
        <v>2.11</v>
      </c>
      <c r="O194" s="91">
        <v>69876.06</v>
      </c>
      <c r="P194" s="91">
        <v>103.47</v>
      </c>
      <c r="Q194" s="91">
        <v>0</v>
      </c>
      <c r="R194" s="91">
        <v>72.300759282000001</v>
      </c>
      <c r="S194" s="91">
        <v>0.02</v>
      </c>
      <c r="T194" s="91">
        <v>0.25</v>
      </c>
      <c r="U194" s="91">
        <v>0.08</v>
      </c>
    </row>
    <row r="195" spans="2:21">
      <c r="B195" t="s">
        <v>882</v>
      </c>
      <c r="C195" t="s">
        <v>883</v>
      </c>
      <c r="D195" t="s">
        <v>103</v>
      </c>
      <c r="E195" t="s">
        <v>126</v>
      </c>
      <c r="F195" t="s">
        <v>560</v>
      </c>
      <c r="G195" t="s">
        <v>517</v>
      </c>
      <c r="H195" t="s">
        <v>548</v>
      </c>
      <c r="I195" t="s">
        <v>228</v>
      </c>
      <c r="J195" t="s">
        <v>884</v>
      </c>
      <c r="K195" s="91">
        <v>0.39</v>
      </c>
      <c r="L195" t="s">
        <v>105</v>
      </c>
      <c r="M195" s="91">
        <v>2.4500000000000002</v>
      </c>
      <c r="N195" s="91">
        <v>1.1000000000000001</v>
      </c>
      <c r="O195" s="91">
        <v>378731.03</v>
      </c>
      <c r="P195" s="91">
        <v>100.54</v>
      </c>
      <c r="Q195" s="91">
        <v>0</v>
      </c>
      <c r="R195" s="91">
        <v>380.77617756199999</v>
      </c>
      <c r="S195" s="91">
        <v>0.01</v>
      </c>
      <c r="T195" s="91">
        <v>1.31</v>
      </c>
      <c r="U195" s="91">
        <v>0.41</v>
      </c>
    </row>
    <row r="196" spans="2:21">
      <c r="B196" t="s">
        <v>885</v>
      </c>
      <c r="C196" t="s">
        <v>886</v>
      </c>
      <c r="D196" t="s">
        <v>103</v>
      </c>
      <c r="E196" t="s">
        <v>126</v>
      </c>
      <c r="F196" t="s">
        <v>560</v>
      </c>
      <c r="G196" t="s">
        <v>517</v>
      </c>
      <c r="H196" t="s">
        <v>548</v>
      </c>
      <c r="I196" t="s">
        <v>228</v>
      </c>
      <c r="J196" t="s">
        <v>887</v>
      </c>
      <c r="K196" s="91">
        <v>5.15</v>
      </c>
      <c r="L196" t="s">
        <v>105</v>
      </c>
      <c r="M196" s="91">
        <v>1.9</v>
      </c>
      <c r="N196" s="91">
        <v>1.61</v>
      </c>
      <c r="O196" s="91">
        <v>336479.45</v>
      </c>
      <c r="P196" s="91">
        <v>101.74</v>
      </c>
      <c r="Q196" s="91">
        <v>0</v>
      </c>
      <c r="R196" s="91">
        <v>342.33419242999997</v>
      </c>
      <c r="S196" s="91">
        <v>0.02</v>
      </c>
      <c r="T196" s="91">
        <v>1.18</v>
      </c>
      <c r="U196" s="91">
        <v>0.37</v>
      </c>
    </row>
    <row r="197" spans="2:21">
      <c r="B197" t="s">
        <v>888</v>
      </c>
      <c r="C197" t="s">
        <v>889</v>
      </c>
      <c r="D197" t="s">
        <v>103</v>
      </c>
      <c r="E197" t="s">
        <v>126</v>
      </c>
      <c r="F197" t="s">
        <v>480</v>
      </c>
      <c r="G197" t="s">
        <v>389</v>
      </c>
      <c r="H197" t="s">
        <v>548</v>
      </c>
      <c r="I197" t="s">
        <v>228</v>
      </c>
      <c r="J197" t="s">
        <v>890</v>
      </c>
      <c r="K197" s="91">
        <v>3.66</v>
      </c>
      <c r="L197" t="s">
        <v>105</v>
      </c>
      <c r="M197" s="91">
        <v>3.5</v>
      </c>
      <c r="N197" s="91">
        <v>2.25</v>
      </c>
      <c r="O197" s="91">
        <v>39359.269999999997</v>
      </c>
      <c r="P197" s="91">
        <v>104.64</v>
      </c>
      <c r="Q197" s="91">
        <v>0.68879000000000001</v>
      </c>
      <c r="R197" s="91">
        <v>41.874330127999997</v>
      </c>
      <c r="S197" s="91">
        <v>0.03</v>
      </c>
      <c r="T197" s="91">
        <v>0.14000000000000001</v>
      </c>
      <c r="U197" s="91">
        <v>0.04</v>
      </c>
    </row>
    <row r="198" spans="2:21">
      <c r="B198" t="s">
        <v>891</v>
      </c>
      <c r="C198" t="s">
        <v>892</v>
      </c>
      <c r="D198" t="s">
        <v>103</v>
      </c>
      <c r="E198" t="s">
        <v>126</v>
      </c>
      <c r="F198" t="s">
        <v>844</v>
      </c>
      <c r="G198" t="s">
        <v>389</v>
      </c>
      <c r="H198" t="s">
        <v>572</v>
      </c>
      <c r="I198" t="s">
        <v>153</v>
      </c>
      <c r="J198" t="s">
        <v>893</v>
      </c>
      <c r="K198" s="91">
        <v>4.04</v>
      </c>
      <c r="L198" t="s">
        <v>105</v>
      </c>
      <c r="M198" s="91">
        <v>4.3499999999999996</v>
      </c>
      <c r="N198" s="91">
        <v>5.24</v>
      </c>
      <c r="O198" s="91">
        <v>111118.03</v>
      </c>
      <c r="P198" s="91">
        <v>97.32</v>
      </c>
      <c r="Q198" s="91">
        <v>0</v>
      </c>
      <c r="R198" s="91">
        <v>108.140066796</v>
      </c>
      <c r="S198" s="91">
        <v>0.01</v>
      </c>
      <c r="T198" s="91">
        <v>0.37</v>
      </c>
      <c r="U198" s="91">
        <v>0.12</v>
      </c>
    </row>
    <row r="199" spans="2:21">
      <c r="B199" t="s">
        <v>894</v>
      </c>
      <c r="C199" t="s">
        <v>895</v>
      </c>
      <c r="D199" t="s">
        <v>103</v>
      </c>
      <c r="E199" t="s">
        <v>126</v>
      </c>
      <c r="F199" t="s">
        <v>509</v>
      </c>
      <c r="G199" t="s">
        <v>510</v>
      </c>
      <c r="H199" t="s">
        <v>548</v>
      </c>
      <c r="I199" t="s">
        <v>228</v>
      </c>
      <c r="J199" t="s">
        <v>896</v>
      </c>
      <c r="K199" s="91">
        <v>10.6</v>
      </c>
      <c r="L199" t="s">
        <v>105</v>
      </c>
      <c r="M199" s="91">
        <v>3.05</v>
      </c>
      <c r="N199" s="91">
        <v>4.6500000000000004</v>
      </c>
      <c r="O199" s="91">
        <v>70503.69</v>
      </c>
      <c r="P199" s="91">
        <v>84.99</v>
      </c>
      <c r="Q199" s="91">
        <v>0</v>
      </c>
      <c r="R199" s="91">
        <v>59.921086131000003</v>
      </c>
      <c r="S199" s="91">
        <v>0.02</v>
      </c>
      <c r="T199" s="91">
        <v>0.21</v>
      </c>
      <c r="U199" s="91">
        <v>0.06</v>
      </c>
    </row>
    <row r="200" spans="2:21">
      <c r="B200" t="s">
        <v>897</v>
      </c>
      <c r="C200" t="s">
        <v>898</v>
      </c>
      <c r="D200" t="s">
        <v>103</v>
      </c>
      <c r="E200" t="s">
        <v>126</v>
      </c>
      <c r="F200" t="s">
        <v>509</v>
      </c>
      <c r="G200" t="s">
        <v>510</v>
      </c>
      <c r="H200" t="s">
        <v>548</v>
      </c>
      <c r="I200" t="s">
        <v>228</v>
      </c>
      <c r="J200" t="s">
        <v>896</v>
      </c>
      <c r="K200" s="91">
        <v>9.98</v>
      </c>
      <c r="L200" t="s">
        <v>105</v>
      </c>
      <c r="M200" s="91">
        <v>3.05</v>
      </c>
      <c r="N200" s="91">
        <v>4.47</v>
      </c>
      <c r="O200" s="91">
        <v>68774.19</v>
      </c>
      <c r="P200" s="91">
        <v>87.37</v>
      </c>
      <c r="Q200" s="91">
        <v>0</v>
      </c>
      <c r="R200" s="91">
        <v>60.088009802999998</v>
      </c>
      <c r="S200" s="91">
        <v>0.02</v>
      </c>
      <c r="T200" s="91">
        <v>0.21</v>
      </c>
      <c r="U200" s="91">
        <v>0.06</v>
      </c>
    </row>
    <row r="201" spans="2:21">
      <c r="B201" t="s">
        <v>899</v>
      </c>
      <c r="C201" t="s">
        <v>900</v>
      </c>
      <c r="D201" t="s">
        <v>103</v>
      </c>
      <c r="E201" t="s">
        <v>126</v>
      </c>
      <c r="F201" t="s">
        <v>509</v>
      </c>
      <c r="G201" t="s">
        <v>510</v>
      </c>
      <c r="H201" t="s">
        <v>548</v>
      </c>
      <c r="I201" t="s">
        <v>228</v>
      </c>
      <c r="J201" t="s">
        <v>314</v>
      </c>
      <c r="K201" s="91">
        <v>8.35</v>
      </c>
      <c r="L201" t="s">
        <v>105</v>
      </c>
      <c r="M201" s="91">
        <v>3.95</v>
      </c>
      <c r="N201" s="91">
        <v>4.0599999999999996</v>
      </c>
      <c r="O201" s="91">
        <v>54999.519999999997</v>
      </c>
      <c r="P201" s="91">
        <v>99.4</v>
      </c>
      <c r="Q201" s="91">
        <v>0</v>
      </c>
      <c r="R201" s="91">
        <v>54.669522880000002</v>
      </c>
      <c r="S201" s="91">
        <v>0.02</v>
      </c>
      <c r="T201" s="91">
        <v>0.19</v>
      </c>
      <c r="U201" s="91">
        <v>0.06</v>
      </c>
    </row>
    <row r="202" spans="2:21">
      <c r="B202" t="s">
        <v>901</v>
      </c>
      <c r="C202" t="s">
        <v>902</v>
      </c>
      <c r="D202" t="s">
        <v>103</v>
      </c>
      <c r="E202" t="s">
        <v>126</v>
      </c>
      <c r="F202" t="s">
        <v>509</v>
      </c>
      <c r="G202" t="s">
        <v>510</v>
      </c>
      <c r="H202" t="s">
        <v>548</v>
      </c>
      <c r="I202" t="s">
        <v>228</v>
      </c>
      <c r="J202" t="s">
        <v>330</v>
      </c>
      <c r="K202" s="91">
        <v>9</v>
      </c>
      <c r="L202" t="s">
        <v>105</v>
      </c>
      <c r="M202" s="91">
        <v>3.95</v>
      </c>
      <c r="N202" s="91">
        <v>4.21</v>
      </c>
      <c r="O202" s="91">
        <v>13523.06</v>
      </c>
      <c r="P202" s="91">
        <v>98.07</v>
      </c>
      <c r="Q202" s="91">
        <v>0</v>
      </c>
      <c r="R202" s="91">
        <v>13.262064942</v>
      </c>
      <c r="S202" s="91">
        <v>0.01</v>
      </c>
      <c r="T202" s="91">
        <v>0.05</v>
      </c>
      <c r="U202" s="91">
        <v>0.01</v>
      </c>
    </row>
    <row r="203" spans="2:21">
      <c r="B203" t="s">
        <v>903</v>
      </c>
      <c r="C203" t="s">
        <v>904</v>
      </c>
      <c r="D203" t="s">
        <v>103</v>
      </c>
      <c r="E203" t="s">
        <v>126</v>
      </c>
      <c r="F203" t="s">
        <v>905</v>
      </c>
      <c r="G203" t="s">
        <v>389</v>
      </c>
      <c r="H203" t="s">
        <v>548</v>
      </c>
      <c r="I203" t="s">
        <v>228</v>
      </c>
      <c r="J203" t="s">
        <v>906</v>
      </c>
      <c r="K203" s="91">
        <v>2.87</v>
      </c>
      <c r="L203" t="s">
        <v>105</v>
      </c>
      <c r="M203" s="91">
        <v>3.9</v>
      </c>
      <c r="N203" s="91">
        <v>5.27</v>
      </c>
      <c r="O203" s="91">
        <v>121046.08</v>
      </c>
      <c r="P203" s="91">
        <v>96.75</v>
      </c>
      <c r="Q203" s="91">
        <v>0</v>
      </c>
      <c r="R203" s="91">
        <v>117.11208240000001</v>
      </c>
      <c r="S203" s="91">
        <v>0.01</v>
      </c>
      <c r="T203" s="91">
        <v>0.4</v>
      </c>
      <c r="U203" s="91">
        <v>0.13</v>
      </c>
    </row>
    <row r="204" spans="2:21">
      <c r="B204" t="s">
        <v>907</v>
      </c>
      <c r="C204" t="s">
        <v>908</v>
      </c>
      <c r="D204" t="s">
        <v>103</v>
      </c>
      <c r="E204" t="s">
        <v>126</v>
      </c>
      <c r="F204" t="s">
        <v>615</v>
      </c>
      <c r="G204" t="s">
        <v>389</v>
      </c>
      <c r="H204" t="s">
        <v>572</v>
      </c>
      <c r="I204" t="s">
        <v>153</v>
      </c>
      <c r="J204" t="s">
        <v>592</v>
      </c>
      <c r="K204" s="91">
        <v>4.08</v>
      </c>
      <c r="L204" t="s">
        <v>105</v>
      </c>
      <c r="M204" s="91">
        <v>5.05</v>
      </c>
      <c r="N204" s="91">
        <v>2.92</v>
      </c>
      <c r="O204" s="91">
        <v>22371.45</v>
      </c>
      <c r="P204" s="91">
        <v>110.67</v>
      </c>
      <c r="Q204" s="91">
        <v>0</v>
      </c>
      <c r="R204" s="91">
        <v>24.758483715000001</v>
      </c>
      <c r="S204" s="91">
        <v>0</v>
      </c>
      <c r="T204" s="91">
        <v>0.09</v>
      </c>
      <c r="U204" s="91">
        <v>0.03</v>
      </c>
    </row>
    <row r="205" spans="2:21">
      <c r="B205" t="s">
        <v>909</v>
      </c>
      <c r="C205" t="s">
        <v>910</v>
      </c>
      <c r="D205" t="s">
        <v>103</v>
      </c>
      <c r="E205" t="s">
        <v>126</v>
      </c>
      <c r="F205" t="s">
        <v>531</v>
      </c>
      <c r="G205" t="s">
        <v>510</v>
      </c>
      <c r="H205" t="s">
        <v>572</v>
      </c>
      <c r="I205" t="s">
        <v>153</v>
      </c>
      <c r="J205" t="s">
        <v>605</v>
      </c>
      <c r="K205" s="91">
        <v>5.01</v>
      </c>
      <c r="L205" t="s">
        <v>105</v>
      </c>
      <c r="M205" s="91">
        <v>3.92</v>
      </c>
      <c r="N205" s="91">
        <v>2.89</v>
      </c>
      <c r="O205" s="91">
        <v>104223.06</v>
      </c>
      <c r="P205" s="91">
        <v>107.01</v>
      </c>
      <c r="Q205" s="91">
        <v>0</v>
      </c>
      <c r="R205" s="91">
        <v>111.529096506</v>
      </c>
      <c r="S205" s="91">
        <v>0.01</v>
      </c>
      <c r="T205" s="91">
        <v>0.38</v>
      </c>
      <c r="U205" s="91">
        <v>0.12</v>
      </c>
    </row>
    <row r="206" spans="2:21">
      <c r="B206" t="s">
        <v>911</v>
      </c>
      <c r="C206" t="s">
        <v>912</v>
      </c>
      <c r="D206" t="s">
        <v>103</v>
      </c>
      <c r="E206" t="s">
        <v>126</v>
      </c>
      <c r="F206" t="s">
        <v>353</v>
      </c>
      <c r="G206" t="s">
        <v>346</v>
      </c>
      <c r="H206" t="s">
        <v>548</v>
      </c>
      <c r="I206" t="s">
        <v>228</v>
      </c>
      <c r="J206" t="s">
        <v>913</v>
      </c>
      <c r="K206" s="91">
        <v>4.63</v>
      </c>
      <c r="L206" t="s">
        <v>105</v>
      </c>
      <c r="M206" s="91">
        <v>1.82</v>
      </c>
      <c r="N206" s="91">
        <v>2.46</v>
      </c>
      <c r="O206" s="91">
        <v>2.35</v>
      </c>
      <c r="P206" s="91">
        <v>4874248</v>
      </c>
      <c r="Q206" s="91">
        <v>0</v>
      </c>
      <c r="R206" s="91">
        <v>114.544828</v>
      </c>
      <c r="S206" s="91">
        <v>0</v>
      </c>
      <c r="T206" s="91">
        <v>0.39</v>
      </c>
      <c r="U206" s="91">
        <v>0.12</v>
      </c>
    </row>
    <row r="207" spans="2:21">
      <c r="B207" t="s">
        <v>914</v>
      </c>
      <c r="C207" t="s">
        <v>915</v>
      </c>
      <c r="D207" t="s">
        <v>103</v>
      </c>
      <c r="E207" t="s">
        <v>126</v>
      </c>
      <c r="F207" t="s">
        <v>656</v>
      </c>
      <c r="G207" t="s">
        <v>510</v>
      </c>
      <c r="H207" t="s">
        <v>572</v>
      </c>
      <c r="I207" t="s">
        <v>153</v>
      </c>
      <c r="J207" t="s">
        <v>458</v>
      </c>
      <c r="K207" s="91">
        <v>5.84</v>
      </c>
      <c r="L207" t="s">
        <v>105</v>
      </c>
      <c r="M207" s="91">
        <v>3.61</v>
      </c>
      <c r="N207" s="91">
        <v>3.14</v>
      </c>
      <c r="O207" s="91">
        <v>199167.35</v>
      </c>
      <c r="P207" s="91">
        <v>104.44</v>
      </c>
      <c r="Q207" s="91">
        <v>0</v>
      </c>
      <c r="R207" s="91">
        <v>208.01038034000001</v>
      </c>
      <c r="S207" s="91">
        <v>0.03</v>
      </c>
      <c r="T207" s="91">
        <v>0.72</v>
      </c>
      <c r="U207" s="91">
        <v>0.22</v>
      </c>
    </row>
    <row r="208" spans="2:21">
      <c r="B208" t="s">
        <v>916</v>
      </c>
      <c r="C208" t="s">
        <v>917</v>
      </c>
      <c r="D208" t="s">
        <v>103</v>
      </c>
      <c r="E208" t="s">
        <v>126</v>
      </c>
      <c r="F208" t="s">
        <v>656</v>
      </c>
      <c r="G208" t="s">
        <v>510</v>
      </c>
      <c r="H208" t="s">
        <v>572</v>
      </c>
      <c r="I208" t="s">
        <v>153</v>
      </c>
      <c r="J208" t="s">
        <v>918</v>
      </c>
      <c r="K208" s="91">
        <v>6.79</v>
      </c>
      <c r="L208" t="s">
        <v>105</v>
      </c>
      <c r="M208" s="91">
        <v>3.3</v>
      </c>
      <c r="N208" s="91">
        <v>3.58</v>
      </c>
      <c r="O208" s="91">
        <v>65670.94</v>
      </c>
      <c r="P208" s="91">
        <v>98.86</v>
      </c>
      <c r="Q208" s="91">
        <v>0</v>
      </c>
      <c r="R208" s="91">
        <v>64.922291283999996</v>
      </c>
      <c r="S208" s="91">
        <v>0.02</v>
      </c>
      <c r="T208" s="91">
        <v>0.22</v>
      </c>
      <c r="U208" s="91">
        <v>7.0000000000000007E-2</v>
      </c>
    </row>
    <row r="209" spans="2:21">
      <c r="B209" t="s">
        <v>919</v>
      </c>
      <c r="C209" t="s">
        <v>920</v>
      </c>
      <c r="D209" t="s">
        <v>103</v>
      </c>
      <c r="E209" t="s">
        <v>126</v>
      </c>
      <c r="F209" t="s">
        <v>921</v>
      </c>
      <c r="G209" t="s">
        <v>545</v>
      </c>
      <c r="H209" t="s">
        <v>572</v>
      </c>
      <c r="I209" t="s">
        <v>153</v>
      </c>
      <c r="J209" t="s">
        <v>922</v>
      </c>
      <c r="K209" s="91">
        <v>4.87</v>
      </c>
      <c r="L209" t="s">
        <v>105</v>
      </c>
      <c r="M209" s="91">
        <v>2.2999999999999998</v>
      </c>
      <c r="N209" s="91">
        <v>3.81</v>
      </c>
      <c r="O209" s="91">
        <v>113498.28</v>
      </c>
      <c r="P209" s="91">
        <v>93.83</v>
      </c>
      <c r="Q209" s="91">
        <v>0</v>
      </c>
      <c r="R209" s="91">
        <v>106.49543612399999</v>
      </c>
      <c r="S209" s="91">
        <v>0.04</v>
      </c>
      <c r="T209" s="91">
        <v>0.37</v>
      </c>
      <c r="U209" s="91">
        <v>0.11</v>
      </c>
    </row>
    <row r="210" spans="2:21">
      <c r="B210" t="s">
        <v>923</v>
      </c>
      <c r="C210" t="s">
        <v>924</v>
      </c>
      <c r="D210" t="s">
        <v>103</v>
      </c>
      <c r="E210" t="s">
        <v>126</v>
      </c>
      <c r="F210" t="s">
        <v>921</v>
      </c>
      <c r="G210" t="s">
        <v>545</v>
      </c>
      <c r="H210" t="s">
        <v>572</v>
      </c>
      <c r="I210" t="s">
        <v>153</v>
      </c>
      <c r="J210" t="s">
        <v>925</v>
      </c>
      <c r="K210" s="91">
        <v>3.64</v>
      </c>
      <c r="L210" t="s">
        <v>105</v>
      </c>
      <c r="M210" s="91">
        <v>2.75</v>
      </c>
      <c r="N210" s="91">
        <v>2.91</v>
      </c>
      <c r="O210" s="91">
        <v>65847.429999999993</v>
      </c>
      <c r="P210" s="91">
        <v>100.43</v>
      </c>
      <c r="Q210" s="91">
        <v>0</v>
      </c>
      <c r="R210" s="91">
        <v>66.130573948999995</v>
      </c>
      <c r="S210" s="91">
        <v>0.01</v>
      </c>
      <c r="T210" s="91">
        <v>0.23</v>
      </c>
      <c r="U210" s="91">
        <v>7.0000000000000007E-2</v>
      </c>
    </row>
    <row r="211" spans="2:21">
      <c r="B211" t="s">
        <v>926</v>
      </c>
      <c r="C211" t="s">
        <v>927</v>
      </c>
      <c r="D211" t="s">
        <v>103</v>
      </c>
      <c r="E211" t="s">
        <v>126</v>
      </c>
      <c r="F211" t="s">
        <v>668</v>
      </c>
      <c r="G211" t="s">
        <v>346</v>
      </c>
      <c r="H211" t="s">
        <v>669</v>
      </c>
      <c r="I211" t="s">
        <v>153</v>
      </c>
      <c r="J211" t="s">
        <v>330</v>
      </c>
      <c r="K211" s="91">
        <v>0.91</v>
      </c>
      <c r="L211" t="s">
        <v>105</v>
      </c>
      <c r="M211" s="91">
        <v>1.5</v>
      </c>
      <c r="N211" s="91">
        <v>0.99</v>
      </c>
      <c r="O211" s="91">
        <v>38134.21</v>
      </c>
      <c r="P211" s="91">
        <v>100.96</v>
      </c>
      <c r="Q211" s="91">
        <v>0</v>
      </c>
      <c r="R211" s="91">
        <v>38.500298416</v>
      </c>
      <c r="S211" s="91">
        <v>0.01</v>
      </c>
      <c r="T211" s="91">
        <v>0.13</v>
      </c>
      <c r="U211" s="91">
        <v>0.04</v>
      </c>
    </row>
    <row r="212" spans="2:21">
      <c r="B212" t="s">
        <v>928</v>
      </c>
      <c r="C212" t="s">
        <v>929</v>
      </c>
      <c r="D212" t="s">
        <v>103</v>
      </c>
      <c r="E212" t="s">
        <v>126</v>
      </c>
      <c r="F212" t="s">
        <v>877</v>
      </c>
      <c r="G212" t="s">
        <v>778</v>
      </c>
      <c r="H212" t="s">
        <v>669</v>
      </c>
      <c r="I212" t="s">
        <v>153</v>
      </c>
      <c r="J212" t="s">
        <v>330</v>
      </c>
      <c r="K212" s="91">
        <v>3.73</v>
      </c>
      <c r="L212" t="s">
        <v>105</v>
      </c>
      <c r="M212" s="91">
        <v>3.75</v>
      </c>
      <c r="N212" s="91">
        <v>2.4700000000000002</v>
      </c>
      <c r="O212" s="91">
        <v>2306</v>
      </c>
      <c r="P212" s="91">
        <v>104.84</v>
      </c>
      <c r="Q212" s="91">
        <v>0</v>
      </c>
      <c r="R212" s="91">
        <v>2.4176104</v>
      </c>
      <c r="S212" s="91">
        <v>0</v>
      </c>
      <c r="T212" s="91">
        <v>0.01</v>
      </c>
      <c r="U212" s="91">
        <v>0</v>
      </c>
    </row>
    <row r="213" spans="2:21">
      <c r="B213" t="s">
        <v>930</v>
      </c>
      <c r="C213" t="s">
        <v>931</v>
      </c>
      <c r="D213" t="s">
        <v>103</v>
      </c>
      <c r="E213" t="s">
        <v>126</v>
      </c>
      <c r="F213" t="s">
        <v>783</v>
      </c>
      <c r="G213" t="s">
        <v>130</v>
      </c>
      <c r="H213" t="s">
        <v>673</v>
      </c>
      <c r="I213" t="s">
        <v>228</v>
      </c>
      <c r="J213" t="s">
        <v>932</v>
      </c>
      <c r="K213" s="91">
        <v>1.1299999999999999</v>
      </c>
      <c r="L213" t="s">
        <v>105</v>
      </c>
      <c r="M213" s="91">
        <v>4.3</v>
      </c>
      <c r="N213" s="91">
        <v>3.17</v>
      </c>
      <c r="O213" s="91">
        <v>55244.23</v>
      </c>
      <c r="P213" s="91">
        <v>101.7</v>
      </c>
      <c r="Q213" s="91">
        <v>0</v>
      </c>
      <c r="R213" s="91">
        <v>56.183381910000001</v>
      </c>
      <c r="S213" s="91">
        <v>0.02</v>
      </c>
      <c r="T213" s="91">
        <v>0.19</v>
      </c>
      <c r="U213" s="91">
        <v>0.06</v>
      </c>
    </row>
    <row r="214" spans="2:21">
      <c r="B214" t="s">
        <v>933</v>
      </c>
      <c r="C214" t="s">
        <v>934</v>
      </c>
      <c r="D214" t="s">
        <v>103</v>
      </c>
      <c r="E214" t="s">
        <v>126</v>
      </c>
      <c r="F214" t="s">
        <v>783</v>
      </c>
      <c r="G214" t="s">
        <v>130</v>
      </c>
      <c r="H214" t="s">
        <v>673</v>
      </c>
      <c r="I214" t="s">
        <v>228</v>
      </c>
      <c r="J214" t="s">
        <v>626</v>
      </c>
      <c r="K214" s="91">
        <v>1.85</v>
      </c>
      <c r="L214" t="s">
        <v>105</v>
      </c>
      <c r="M214" s="91">
        <v>4.25</v>
      </c>
      <c r="N214" s="91">
        <v>3.46</v>
      </c>
      <c r="O214" s="91">
        <v>37115.839999999997</v>
      </c>
      <c r="P214" s="91">
        <v>102.18</v>
      </c>
      <c r="Q214" s="91">
        <v>0</v>
      </c>
      <c r="R214" s="91">
        <v>37.924965311999998</v>
      </c>
      <c r="S214" s="91">
        <v>0.01</v>
      </c>
      <c r="T214" s="91">
        <v>0.13</v>
      </c>
      <c r="U214" s="91">
        <v>0.04</v>
      </c>
    </row>
    <row r="215" spans="2:21">
      <c r="B215" t="s">
        <v>935</v>
      </c>
      <c r="C215" t="s">
        <v>936</v>
      </c>
      <c r="D215" t="s">
        <v>103</v>
      </c>
      <c r="E215" t="s">
        <v>126</v>
      </c>
      <c r="F215" t="s">
        <v>783</v>
      </c>
      <c r="G215" t="s">
        <v>130</v>
      </c>
      <c r="H215" t="s">
        <v>673</v>
      </c>
      <c r="I215" t="s">
        <v>228</v>
      </c>
      <c r="J215" t="s">
        <v>937</v>
      </c>
      <c r="K215" s="91">
        <v>2.2200000000000002</v>
      </c>
      <c r="L215" t="s">
        <v>105</v>
      </c>
      <c r="M215" s="91">
        <v>3.7</v>
      </c>
      <c r="N215" s="91">
        <v>4</v>
      </c>
      <c r="O215" s="91">
        <v>68682.09</v>
      </c>
      <c r="P215" s="91">
        <v>100.05</v>
      </c>
      <c r="Q215" s="91">
        <v>0</v>
      </c>
      <c r="R215" s="91">
        <v>68.716431044999993</v>
      </c>
      <c r="S215" s="91">
        <v>0.03</v>
      </c>
      <c r="T215" s="91">
        <v>0.24</v>
      </c>
      <c r="U215" s="91">
        <v>7.0000000000000007E-2</v>
      </c>
    </row>
    <row r="216" spans="2:21">
      <c r="B216" t="s">
        <v>938</v>
      </c>
      <c r="C216" t="s">
        <v>939</v>
      </c>
      <c r="D216" t="s">
        <v>103</v>
      </c>
      <c r="E216" t="s">
        <v>126</v>
      </c>
      <c r="F216" t="s">
        <v>527</v>
      </c>
      <c r="G216" t="s">
        <v>346</v>
      </c>
      <c r="H216" t="s">
        <v>673</v>
      </c>
      <c r="I216" t="s">
        <v>228</v>
      </c>
      <c r="J216" t="s">
        <v>940</v>
      </c>
      <c r="K216" s="91">
        <v>2.82</v>
      </c>
      <c r="L216" t="s">
        <v>105</v>
      </c>
      <c r="M216" s="91">
        <v>3.6</v>
      </c>
      <c r="N216" s="91">
        <v>3.7</v>
      </c>
      <c r="O216" s="91">
        <v>2.54</v>
      </c>
      <c r="P216" s="91">
        <v>5161200</v>
      </c>
      <c r="Q216" s="91">
        <v>0</v>
      </c>
      <c r="R216" s="91">
        <v>131.09448</v>
      </c>
      <c r="S216" s="91">
        <v>0</v>
      </c>
      <c r="T216" s="91">
        <v>0.45</v>
      </c>
      <c r="U216" s="91">
        <v>0.14000000000000001</v>
      </c>
    </row>
    <row r="217" spans="2:21">
      <c r="B217" t="s">
        <v>941</v>
      </c>
      <c r="C217" t="s">
        <v>942</v>
      </c>
      <c r="D217" t="s">
        <v>103</v>
      </c>
      <c r="E217" t="s">
        <v>126</v>
      </c>
      <c r="F217" t="s">
        <v>943</v>
      </c>
      <c r="G217" t="s">
        <v>833</v>
      </c>
      <c r="H217" t="s">
        <v>669</v>
      </c>
      <c r="I217" t="s">
        <v>153</v>
      </c>
      <c r="J217" t="s">
        <v>330</v>
      </c>
      <c r="K217" s="91">
        <v>0.64</v>
      </c>
      <c r="L217" t="s">
        <v>105</v>
      </c>
      <c r="M217" s="91">
        <v>5.55</v>
      </c>
      <c r="N217" s="91">
        <v>2.62</v>
      </c>
      <c r="O217" s="91">
        <v>2102.09</v>
      </c>
      <c r="P217" s="91">
        <v>104.26</v>
      </c>
      <c r="Q217" s="91">
        <v>0</v>
      </c>
      <c r="R217" s="91">
        <v>2.191639034</v>
      </c>
      <c r="S217" s="91">
        <v>0.01</v>
      </c>
      <c r="T217" s="91">
        <v>0.01</v>
      </c>
      <c r="U217" s="91">
        <v>0</v>
      </c>
    </row>
    <row r="218" spans="2:21">
      <c r="B218" t="s">
        <v>944</v>
      </c>
      <c r="C218" t="s">
        <v>945</v>
      </c>
      <c r="D218" t="s">
        <v>103</v>
      </c>
      <c r="E218" t="s">
        <v>126</v>
      </c>
      <c r="F218" t="s">
        <v>946</v>
      </c>
      <c r="G218" t="s">
        <v>545</v>
      </c>
      <c r="H218" t="s">
        <v>673</v>
      </c>
      <c r="I218" t="s">
        <v>228</v>
      </c>
      <c r="J218" t="s">
        <v>947</v>
      </c>
      <c r="K218" s="91">
        <v>2.2400000000000002</v>
      </c>
      <c r="L218" t="s">
        <v>105</v>
      </c>
      <c r="M218" s="91">
        <v>3.4</v>
      </c>
      <c r="N218" s="91">
        <v>3.28</v>
      </c>
      <c r="O218" s="91">
        <v>6294.11</v>
      </c>
      <c r="P218" s="91">
        <v>100.85</v>
      </c>
      <c r="Q218" s="91">
        <v>0</v>
      </c>
      <c r="R218" s="91">
        <v>6.3476099350000004</v>
      </c>
      <c r="S218" s="91">
        <v>0</v>
      </c>
      <c r="T218" s="91">
        <v>0.02</v>
      </c>
      <c r="U218" s="91">
        <v>0.01</v>
      </c>
    </row>
    <row r="219" spans="2:21">
      <c r="B219" t="s">
        <v>948</v>
      </c>
      <c r="C219" t="s">
        <v>949</v>
      </c>
      <c r="D219" t="s">
        <v>103</v>
      </c>
      <c r="E219" t="s">
        <v>126</v>
      </c>
      <c r="F219" t="s">
        <v>950</v>
      </c>
      <c r="G219" t="s">
        <v>389</v>
      </c>
      <c r="H219" t="s">
        <v>673</v>
      </c>
      <c r="I219" t="s">
        <v>228</v>
      </c>
      <c r="J219" t="s">
        <v>893</v>
      </c>
      <c r="K219" s="91">
        <v>2.65</v>
      </c>
      <c r="L219" t="s">
        <v>105</v>
      </c>
      <c r="M219" s="91">
        <v>6.05</v>
      </c>
      <c r="N219" s="91">
        <v>4.72</v>
      </c>
      <c r="O219" s="91">
        <v>33600.67</v>
      </c>
      <c r="P219" s="91">
        <v>105</v>
      </c>
      <c r="Q219" s="91">
        <v>0</v>
      </c>
      <c r="R219" s="91">
        <v>35.280703500000001</v>
      </c>
      <c r="S219" s="91">
        <v>0</v>
      </c>
      <c r="T219" s="91">
        <v>0.12</v>
      </c>
      <c r="U219" s="91">
        <v>0.04</v>
      </c>
    </row>
    <row r="220" spans="2:21">
      <c r="B220" t="s">
        <v>951</v>
      </c>
      <c r="C220" t="s">
        <v>952</v>
      </c>
      <c r="D220" t="s">
        <v>103</v>
      </c>
      <c r="E220" t="s">
        <v>126</v>
      </c>
      <c r="F220" t="s">
        <v>629</v>
      </c>
      <c r="G220" t="s">
        <v>389</v>
      </c>
      <c r="H220" t="s">
        <v>673</v>
      </c>
      <c r="I220" t="s">
        <v>228</v>
      </c>
      <c r="J220" t="s">
        <v>330</v>
      </c>
      <c r="K220" s="91">
        <v>4.74</v>
      </c>
      <c r="L220" t="s">
        <v>105</v>
      </c>
      <c r="M220" s="91">
        <v>5.65</v>
      </c>
      <c r="N220" s="91">
        <v>3.85</v>
      </c>
      <c r="O220" s="91">
        <v>3891.37</v>
      </c>
      <c r="P220" s="91">
        <v>108.78</v>
      </c>
      <c r="Q220" s="91">
        <v>0</v>
      </c>
      <c r="R220" s="91">
        <v>4.2330322860000003</v>
      </c>
      <c r="S220" s="91">
        <v>0</v>
      </c>
      <c r="T220" s="91">
        <v>0.01</v>
      </c>
      <c r="U220" s="91">
        <v>0</v>
      </c>
    </row>
    <row r="221" spans="2:21">
      <c r="B221" t="s">
        <v>953</v>
      </c>
      <c r="C221" t="s">
        <v>954</v>
      </c>
      <c r="D221" t="s">
        <v>103</v>
      </c>
      <c r="E221" t="s">
        <v>126</v>
      </c>
      <c r="F221" t="s">
        <v>629</v>
      </c>
      <c r="G221" t="s">
        <v>389</v>
      </c>
      <c r="H221" t="s">
        <v>673</v>
      </c>
      <c r="I221" t="s">
        <v>228</v>
      </c>
      <c r="J221" t="s">
        <v>330</v>
      </c>
      <c r="K221" s="91">
        <v>2.56</v>
      </c>
      <c r="L221" t="s">
        <v>105</v>
      </c>
      <c r="M221" s="91">
        <v>5.74</v>
      </c>
      <c r="N221" s="91">
        <v>2.57</v>
      </c>
      <c r="O221" s="91">
        <v>29.62</v>
      </c>
      <c r="P221" s="91">
        <v>109.73</v>
      </c>
      <c r="Q221" s="91">
        <v>0</v>
      </c>
      <c r="R221" s="91">
        <v>3.2502026000000003E-2</v>
      </c>
      <c r="S221" s="91">
        <v>0</v>
      </c>
      <c r="T221" s="91">
        <v>0</v>
      </c>
      <c r="U221" s="91">
        <v>0</v>
      </c>
    </row>
    <row r="222" spans="2:21">
      <c r="B222" t="s">
        <v>955</v>
      </c>
      <c r="C222" t="s">
        <v>956</v>
      </c>
      <c r="D222" t="s">
        <v>103</v>
      </c>
      <c r="E222" t="s">
        <v>126</v>
      </c>
      <c r="F222" t="s">
        <v>633</v>
      </c>
      <c r="G222" t="s">
        <v>389</v>
      </c>
      <c r="H222" t="s">
        <v>673</v>
      </c>
      <c r="I222" t="s">
        <v>228</v>
      </c>
      <c r="J222" t="s">
        <v>957</v>
      </c>
      <c r="K222" s="91">
        <v>3.53</v>
      </c>
      <c r="L222" t="s">
        <v>105</v>
      </c>
      <c r="M222" s="91">
        <v>3.7</v>
      </c>
      <c r="N222" s="91">
        <v>2.5</v>
      </c>
      <c r="O222" s="91">
        <v>19253.97</v>
      </c>
      <c r="P222" s="91">
        <v>104.3</v>
      </c>
      <c r="Q222" s="91">
        <v>0</v>
      </c>
      <c r="R222" s="91">
        <v>20.08189071</v>
      </c>
      <c r="S222" s="91">
        <v>0.01</v>
      </c>
      <c r="T222" s="91">
        <v>7.0000000000000007E-2</v>
      </c>
      <c r="U222" s="91">
        <v>0.02</v>
      </c>
    </row>
    <row r="223" spans="2:21">
      <c r="B223" t="s">
        <v>958</v>
      </c>
      <c r="C223" t="s">
        <v>959</v>
      </c>
      <c r="D223" t="s">
        <v>103</v>
      </c>
      <c r="E223" t="s">
        <v>126</v>
      </c>
      <c r="F223" t="s">
        <v>960</v>
      </c>
      <c r="G223" t="s">
        <v>389</v>
      </c>
      <c r="H223" t="s">
        <v>669</v>
      </c>
      <c r="I223" t="s">
        <v>153</v>
      </c>
      <c r="J223" t="s">
        <v>608</v>
      </c>
      <c r="K223" s="91">
        <v>2.06</v>
      </c>
      <c r="L223" t="s">
        <v>105</v>
      </c>
      <c r="M223" s="91">
        <v>4.2</v>
      </c>
      <c r="N223" s="91">
        <v>4.55</v>
      </c>
      <c r="O223" s="91">
        <v>0.9</v>
      </c>
      <c r="P223" s="91">
        <v>99.94</v>
      </c>
      <c r="Q223" s="91">
        <v>0</v>
      </c>
      <c r="R223" s="91">
        <v>8.9946000000000004E-4</v>
      </c>
      <c r="S223" s="91">
        <v>0</v>
      </c>
      <c r="T223" s="91">
        <v>0</v>
      </c>
      <c r="U223" s="91">
        <v>0</v>
      </c>
    </row>
    <row r="224" spans="2:21">
      <c r="B224" t="s">
        <v>961</v>
      </c>
      <c r="C224" t="s">
        <v>962</v>
      </c>
      <c r="D224" t="s">
        <v>103</v>
      </c>
      <c r="E224" t="s">
        <v>126</v>
      </c>
      <c r="F224" t="s">
        <v>963</v>
      </c>
      <c r="G224" t="s">
        <v>130</v>
      </c>
      <c r="H224" t="s">
        <v>673</v>
      </c>
      <c r="I224" t="s">
        <v>228</v>
      </c>
      <c r="J224" t="s">
        <v>437</v>
      </c>
      <c r="K224" s="91">
        <v>3.09</v>
      </c>
      <c r="L224" t="s">
        <v>105</v>
      </c>
      <c r="M224" s="91">
        <v>2.95</v>
      </c>
      <c r="N224" s="91">
        <v>2.67</v>
      </c>
      <c r="O224" s="91">
        <v>59585.27</v>
      </c>
      <c r="P224" s="91">
        <v>100.92</v>
      </c>
      <c r="Q224" s="91">
        <v>0</v>
      </c>
      <c r="R224" s="91">
        <v>60.133454483999998</v>
      </c>
      <c r="S224" s="91">
        <v>0.03</v>
      </c>
      <c r="T224" s="91">
        <v>0.21</v>
      </c>
      <c r="U224" s="91">
        <v>0.06</v>
      </c>
    </row>
    <row r="225" spans="2:21">
      <c r="B225" t="s">
        <v>964</v>
      </c>
      <c r="C225" t="s">
        <v>965</v>
      </c>
      <c r="D225" t="s">
        <v>103</v>
      </c>
      <c r="E225" t="s">
        <v>126</v>
      </c>
      <c r="F225" t="s">
        <v>639</v>
      </c>
      <c r="G225" t="s">
        <v>510</v>
      </c>
      <c r="H225" t="s">
        <v>673</v>
      </c>
      <c r="I225" t="s">
        <v>228</v>
      </c>
      <c r="J225" t="s">
        <v>966</v>
      </c>
      <c r="K225" s="91">
        <v>8.85</v>
      </c>
      <c r="L225" t="s">
        <v>105</v>
      </c>
      <c r="M225" s="91">
        <v>1.72</v>
      </c>
      <c r="N225" s="91">
        <v>4.0599999999999996</v>
      </c>
      <c r="O225" s="91">
        <v>88746.02</v>
      </c>
      <c r="P225" s="91">
        <v>94.96</v>
      </c>
      <c r="Q225" s="91">
        <v>0</v>
      </c>
      <c r="R225" s="91">
        <v>84.273220592000001</v>
      </c>
      <c r="S225" s="91">
        <v>0.03</v>
      </c>
      <c r="T225" s="91">
        <v>0.28999999999999998</v>
      </c>
      <c r="U225" s="91">
        <v>0.09</v>
      </c>
    </row>
    <row r="226" spans="2:21">
      <c r="B226" t="s">
        <v>967</v>
      </c>
      <c r="C226" t="s">
        <v>968</v>
      </c>
      <c r="D226" t="s">
        <v>103</v>
      </c>
      <c r="E226" t="s">
        <v>126</v>
      </c>
      <c r="F226" t="s">
        <v>707</v>
      </c>
      <c r="G226" t="s">
        <v>389</v>
      </c>
      <c r="H226" t="s">
        <v>669</v>
      </c>
      <c r="I226" t="s">
        <v>153</v>
      </c>
      <c r="J226" t="s">
        <v>330</v>
      </c>
      <c r="K226" s="91">
        <v>3.6</v>
      </c>
      <c r="L226" t="s">
        <v>105</v>
      </c>
      <c r="M226" s="91">
        <v>7.05</v>
      </c>
      <c r="N226" s="91">
        <v>2.99</v>
      </c>
      <c r="O226" s="91">
        <v>36.85</v>
      </c>
      <c r="P226" s="91">
        <v>115.1</v>
      </c>
      <c r="Q226" s="91">
        <v>0</v>
      </c>
      <c r="R226" s="91">
        <v>4.2414350000000003E-2</v>
      </c>
      <c r="S226" s="91">
        <v>0</v>
      </c>
      <c r="T226" s="91">
        <v>0</v>
      </c>
      <c r="U226" s="91">
        <v>0</v>
      </c>
    </row>
    <row r="227" spans="2:21">
      <c r="B227" t="s">
        <v>969</v>
      </c>
      <c r="C227" t="s">
        <v>970</v>
      </c>
      <c r="D227" t="s">
        <v>103</v>
      </c>
      <c r="E227" t="s">
        <v>126</v>
      </c>
      <c r="F227" t="s">
        <v>710</v>
      </c>
      <c r="G227" t="s">
        <v>135</v>
      </c>
      <c r="H227" t="s">
        <v>673</v>
      </c>
      <c r="I227" t="s">
        <v>228</v>
      </c>
      <c r="J227" t="s">
        <v>330</v>
      </c>
      <c r="K227" s="91">
        <v>0.01</v>
      </c>
      <c r="L227" t="s">
        <v>105</v>
      </c>
      <c r="M227" s="91">
        <v>6.74</v>
      </c>
      <c r="N227" s="91">
        <v>1.78</v>
      </c>
      <c r="O227" s="91">
        <v>174.59</v>
      </c>
      <c r="P227" s="91">
        <v>103.48</v>
      </c>
      <c r="Q227" s="91">
        <v>0</v>
      </c>
      <c r="R227" s="91">
        <v>0.180665732</v>
      </c>
      <c r="S227" s="91">
        <v>0</v>
      </c>
      <c r="T227" s="91">
        <v>0</v>
      </c>
      <c r="U227" s="91">
        <v>0</v>
      </c>
    </row>
    <row r="228" spans="2:21">
      <c r="B228" t="s">
        <v>971</v>
      </c>
      <c r="C228" t="s">
        <v>972</v>
      </c>
      <c r="D228" t="s">
        <v>103</v>
      </c>
      <c r="E228" t="s">
        <v>126</v>
      </c>
      <c r="F228" t="s">
        <v>710</v>
      </c>
      <c r="G228" t="s">
        <v>135</v>
      </c>
      <c r="H228" t="s">
        <v>673</v>
      </c>
      <c r="I228" t="s">
        <v>228</v>
      </c>
      <c r="J228" t="s">
        <v>839</v>
      </c>
      <c r="K228" s="91">
        <v>3.48</v>
      </c>
      <c r="L228" t="s">
        <v>105</v>
      </c>
      <c r="M228" s="91">
        <v>4.1399999999999997</v>
      </c>
      <c r="N228" s="91">
        <v>2.87</v>
      </c>
      <c r="O228" s="91">
        <v>44605.760000000002</v>
      </c>
      <c r="P228" s="91">
        <v>104.44</v>
      </c>
      <c r="Q228" s="91">
        <v>0.92334000000000005</v>
      </c>
      <c r="R228" s="91">
        <v>47.509595744000002</v>
      </c>
      <c r="S228" s="91">
        <v>0.01</v>
      </c>
      <c r="T228" s="91">
        <v>0.16</v>
      </c>
      <c r="U228" s="91">
        <v>0.05</v>
      </c>
    </row>
    <row r="229" spans="2:21">
      <c r="B229" t="s">
        <v>973</v>
      </c>
      <c r="C229" t="s">
        <v>974</v>
      </c>
      <c r="D229" t="s">
        <v>103</v>
      </c>
      <c r="E229" t="s">
        <v>126</v>
      </c>
      <c r="F229" t="s">
        <v>710</v>
      </c>
      <c r="G229" t="s">
        <v>135</v>
      </c>
      <c r="H229" t="s">
        <v>673</v>
      </c>
      <c r="I229" t="s">
        <v>228</v>
      </c>
      <c r="J229" t="s">
        <v>975</v>
      </c>
      <c r="K229" s="91">
        <v>6.15</v>
      </c>
      <c r="L229" t="s">
        <v>105</v>
      </c>
      <c r="M229" s="91">
        <v>2.5</v>
      </c>
      <c r="N229" s="91">
        <v>4.41</v>
      </c>
      <c r="O229" s="91">
        <v>112975.42</v>
      </c>
      <c r="P229" s="91">
        <v>89.15</v>
      </c>
      <c r="Q229" s="91">
        <v>0</v>
      </c>
      <c r="R229" s="91">
        <v>100.71758693</v>
      </c>
      <c r="S229" s="91">
        <v>0.02</v>
      </c>
      <c r="T229" s="91">
        <v>0.35</v>
      </c>
      <c r="U229" s="91">
        <v>0.11</v>
      </c>
    </row>
    <row r="230" spans="2:21">
      <c r="B230" t="s">
        <v>976</v>
      </c>
      <c r="C230" t="s">
        <v>977</v>
      </c>
      <c r="D230" t="s">
        <v>103</v>
      </c>
      <c r="E230" t="s">
        <v>126</v>
      </c>
      <c r="F230" t="s">
        <v>710</v>
      </c>
      <c r="G230" t="s">
        <v>135</v>
      </c>
      <c r="H230" t="s">
        <v>673</v>
      </c>
      <c r="I230" t="s">
        <v>228</v>
      </c>
      <c r="J230" t="s">
        <v>564</v>
      </c>
      <c r="K230" s="91">
        <v>4.76</v>
      </c>
      <c r="L230" t="s">
        <v>105</v>
      </c>
      <c r="M230" s="91">
        <v>3.55</v>
      </c>
      <c r="N230" s="91">
        <v>3.62</v>
      </c>
      <c r="O230" s="91">
        <v>54342.52</v>
      </c>
      <c r="P230" s="91">
        <v>99.78</v>
      </c>
      <c r="Q230" s="91">
        <v>0</v>
      </c>
      <c r="R230" s="91">
        <v>54.222966456000002</v>
      </c>
      <c r="S230" s="91">
        <v>0.01</v>
      </c>
      <c r="T230" s="91">
        <v>0.19</v>
      </c>
      <c r="U230" s="91">
        <v>0.06</v>
      </c>
    </row>
    <row r="231" spans="2:21">
      <c r="B231" t="s">
        <v>978</v>
      </c>
      <c r="C231" t="s">
        <v>979</v>
      </c>
      <c r="D231" t="s">
        <v>103</v>
      </c>
      <c r="E231" t="s">
        <v>126</v>
      </c>
      <c r="F231" t="s">
        <v>980</v>
      </c>
      <c r="G231" t="s">
        <v>389</v>
      </c>
      <c r="H231" t="s">
        <v>673</v>
      </c>
      <c r="I231" t="s">
        <v>228</v>
      </c>
      <c r="J231" t="s">
        <v>981</v>
      </c>
      <c r="K231" s="91">
        <v>5.17</v>
      </c>
      <c r="L231" t="s">
        <v>105</v>
      </c>
      <c r="M231" s="91">
        <v>3.9</v>
      </c>
      <c r="N231" s="91">
        <v>4.8</v>
      </c>
      <c r="O231" s="91">
        <v>84425.43</v>
      </c>
      <c r="P231" s="91">
        <v>96.11</v>
      </c>
      <c r="Q231" s="91">
        <v>0</v>
      </c>
      <c r="R231" s="91">
        <v>81.141280773000005</v>
      </c>
      <c r="S231" s="91">
        <v>0.02</v>
      </c>
      <c r="T231" s="91">
        <v>0.28000000000000003</v>
      </c>
      <c r="U231" s="91">
        <v>0.09</v>
      </c>
    </row>
    <row r="232" spans="2:21">
      <c r="B232" t="s">
        <v>982</v>
      </c>
      <c r="C232" t="s">
        <v>983</v>
      </c>
      <c r="D232" t="s">
        <v>103</v>
      </c>
      <c r="E232" t="s">
        <v>126</v>
      </c>
      <c r="F232" t="s">
        <v>984</v>
      </c>
      <c r="G232" t="s">
        <v>135</v>
      </c>
      <c r="H232" t="s">
        <v>673</v>
      </c>
      <c r="I232" t="s">
        <v>228</v>
      </c>
      <c r="J232" t="s">
        <v>256</v>
      </c>
      <c r="K232" s="91">
        <v>1.96</v>
      </c>
      <c r="L232" t="s">
        <v>105</v>
      </c>
      <c r="M232" s="91">
        <v>1.31</v>
      </c>
      <c r="N232" s="91">
        <v>1.06</v>
      </c>
      <c r="O232" s="91">
        <v>69368.7</v>
      </c>
      <c r="P232" s="91">
        <v>101.3</v>
      </c>
      <c r="Q232" s="91">
        <v>0</v>
      </c>
      <c r="R232" s="91">
        <v>70.270493099999996</v>
      </c>
      <c r="S232" s="91">
        <v>0.02</v>
      </c>
      <c r="T232" s="91">
        <v>0.24</v>
      </c>
      <c r="U232" s="91">
        <v>0.08</v>
      </c>
    </row>
    <row r="233" spans="2:21">
      <c r="B233" t="s">
        <v>985</v>
      </c>
      <c r="C233" t="s">
        <v>986</v>
      </c>
      <c r="D233" t="s">
        <v>103</v>
      </c>
      <c r="E233" t="s">
        <v>126</v>
      </c>
      <c r="F233" t="s">
        <v>984</v>
      </c>
      <c r="G233" t="s">
        <v>135</v>
      </c>
      <c r="H233" t="s">
        <v>673</v>
      </c>
      <c r="I233" t="s">
        <v>228</v>
      </c>
      <c r="J233" t="s">
        <v>987</v>
      </c>
      <c r="K233" s="91">
        <v>3.34</v>
      </c>
      <c r="L233" t="s">
        <v>105</v>
      </c>
      <c r="M233" s="91">
        <v>2.16</v>
      </c>
      <c r="N233" s="91">
        <v>2.5</v>
      </c>
      <c r="O233" s="91">
        <v>48244.81</v>
      </c>
      <c r="P233" s="91">
        <v>98.97</v>
      </c>
      <c r="Q233" s="91">
        <v>0</v>
      </c>
      <c r="R233" s="91">
        <v>47.747888457000002</v>
      </c>
      <c r="S233" s="91">
        <v>0.01</v>
      </c>
      <c r="T233" s="91">
        <v>0.16</v>
      </c>
      <c r="U233" s="91">
        <v>0.05</v>
      </c>
    </row>
    <row r="234" spans="2:21">
      <c r="B234" t="s">
        <v>988</v>
      </c>
      <c r="C234" t="s">
        <v>989</v>
      </c>
      <c r="D234" t="s">
        <v>103</v>
      </c>
      <c r="E234" t="s">
        <v>126</v>
      </c>
      <c r="F234" t="s">
        <v>921</v>
      </c>
      <c r="G234" t="s">
        <v>545</v>
      </c>
      <c r="H234" t="s">
        <v>669</v>
      </c>
      <c r="I234" t="s">
        <v>153</v>
      </c>
      <c r="J234" t="s">
        <v>990</v>
      </c>
      <c r="K234" s="91">
        <v>2.67</v>
      </c>
      <c r="L234" t="s">
        <v>105</v>
      </c>
      <c r="M234" s="91">
        <v>2.4</v>
      </c>
      <c r="N234" s="91">
        <v>2.62</v>
      </c>
      <c r="O234" s="91">
        <v>38459.980000000003</v>
      </c>
      <c r="P234" s="91">
        <v>99.69</v>
      </c>
      <c r="Q234" s="91">
        <v>0</v>
      </c>
      <c r="R234" s="91">
        <v>38.340754062000002</v>
      </c>
      <c r="S234" s="91">
        <v>0.01</v>
      </c>
      <c r="T234" s="91">
        <v>0.13</v>
      </c>
      <c r="U234" s="91">
        <v>0.04</v>
      </c>
    </row>
    <row r="235" spans="2:21">
      <c r="B235" t="s">
        <v>991</v>
      </c>
      <c r="C235" t="s">
        <v>992</v>
      </c>
      <c r="D235" t="s">
        <v>103</v>
      </c>
      <c r="E235" t="s">
        <v>126</v>
      </c>
      <c r="F235" t="s">
        <v>993</v>
      </c>
      <c r="G235" t="s">
        <v>389</v>
      </c>
      <c r="H235" t="s">
        <v>673</v>
      </c>
      <c r="I235" t="s">
        <v>228</v>
      </c>
      <c r="J235" t="s">
        <v>330</v>
      </c>
      <c r="K235" s="91">
        <v>1.53</v>
      </c>
      <c r="L235" t="s">
        <v>105</v>
      </c>
      <c r="M235" s="91">
        <v>4</v>
      </c>
      <c r="N235" s="91">
        <v>3.1</v>
      </c>
      <c r="O235" s="91">
        <v>170621</v>
      </c>
      <c r="P235" s="91">
        <v>104.4</v>
      </c>
      <c r="Q235" s="91">
        <v>0</v>
      </c>
      <c r="R235" s="91">
        <v>178.12832399999999</v>
      </c>
      <c r="S235" s="91">
        <v>0.02</v>
      </c>
      <c r="T235" s="91">
        <v>0.61</v>
      </c>
      <c r="U235" s="91">
        <v>0.19</v>
      </c>
    </row>
    <row r="236" spans="2:21">
      <c r="B236" t="s">
        <v>994</v>
      </c>
      <c r="C236" t="s">
        <v>995</v>
      </c>
      <c r="D236" t="s">
        <v>103</v>
      </c>
      <c r="E236" t="s">
        <v>126</v>
      </c>
      <c r="F236" t="s">
        <v>996</v>
      </c>
      <c r="G236" t="s">
        <v>997</v>
      </c>
      <c r="H236" t="s">
        <v>673</v>
      </c>
      <c r="I236" t="s">
        <v>228</v>
      </c>
      <c r="J236" t="s">
        <v>330</v>
      </c>
      <c r="K236" s="91">
        <v>5.36</v>
      </c>
      <c r="L236" t="s">
        <v>105</v>
      </c>
      <c r="M236" s="91">
        <v>3.35</v>
      </c>
      <c r="N236" s="91">
        <v>3.75</v>
      </c>
      <c r="O236" s="91">
        <v>257.74</v>
      </c>
      <c r="P236" s="91">
        <v>94.3</v>
      </c>
      <c r="Q236" s="91">
        <v>0</v>
      </c>
      <c r="R236" s="91">
        <v>0.24304882</v>
      </c>
      <c r="S236" s="91">
        <v>0</v>
      </c>
      <c r="T236" s="91">
        <v>0</v>
      </c>
      <c r="U236" s="91">
        <v>0</v>
      </c>
    </row>
    <row r="237" spans="2:21">
      <c r="B237" t="s">
        <v>998</v>
      </c>
      <c r="C237" t="s">
        <v>999</v>
      </c>
      <c r="D237" t="s">
        <v>103</v>
      </c>
      <c r="E237" t="s">
        <v>126</v>
      </c>
      <c r="F237" t="s">
        <v>996</v>
      </c>
      <c r="G237" t="s">
        <v>997</v>
      </c>
      <c r="H237" t="s">
        <v>673</v>
      </c>
      <c r="I237" t="s">
        <v>228</v>
      </c>
      <c r="J237" t="s">
        <v>330</v>
      </c>
      <c r="K237" s="91">
        <v>3.5</v>
      </c>
      <c r="L237" t="s">
        <v>105</v>
      </c>
      <c r="M237" s="91">
        <v>3.35</v>
      </c>
      <c r="N237" s="91">
        <v>2.44</v>
      </c>
      <c r="O237" s="91">
        <v>44490.9</v>
      </c>
      <c r="P237" s="91">
        <v>104.08</v>
      </c>
      <c r="Q237" s="91">
        <v>0</v>
      </c>
      <c r="R237" s="91">
        <v>46.306128719999997</v>
      </c>
      <c r="S237" s="91">
        <v>0.01</v>
      </c>
      <c r="T237" s="91">
        <v>0.16</v>
      </c>
      <c r="U237" s="91">
        <v>0.05</v>
      </c>
    </row>
    <row r="238" spans="2:21">
      <c r="B238" t="s">
        <v>1000</v>
      </c>
      <c r="C238" t="s">
        <v>1001</v>
      </c>
      <c r="D238" t="s">
        <v>103</v>
      </c>
      <c r="E238" t="s">
        <v>126</v>
      </c>
      <c r="F238" t="s">
        <v>668</v>
      </c>
      <c r="G238" t="s">
        <v>346</v>
      </c>
      <c r="H238" t="s">
        <v>724</v>
      </c>
      <c r="I238" t="s">
        <v>153</v>
      </c>
      <c r="J238" t="s">
        <v>330</v>
      </c>
      <c r="K238" s="91">
        <v>1.65</v>
      </c>
      <c r="L238" t="s">
        <v>105</v>
      </c>
      <c r="M238" s="91">
        <v>3.76</v>
      </c>
      <c r="N238" s="91">
        <v>1.52</v>
      </c>
      <c r="O238" s="91">
        <v>4965.03</v>
      </c>
      <c r="P238" s="91">
        <v>103.25</v>
      </c>
      <c r="Q238" s="91">
        <v>0</v>
      </c>
      <c r="R238" s="91">
        <v>5.1263934750000004</v>
      </c>
      <c r="S238" s="91">
        <v>0.01</v>
      </c>
      <c r="T238" s="91">
        <v>0.02</v>
      </c>
      <c r="U238" s="91">
        <v>0.01</v>
      </c>
    </row>
    <row r="239" spans="2:21">
      <c r="B239" t="s">
        <v>1002</v>
      </c>
      <c r="C239" t="s">
        <v>1003</v>
      </c>
      <c r="D239" t="s">
        <v>103</v>
      </c>
      <c r="E239" t="s">
        <v>126</v>
      </c>
      <c r="F239" t="s">
        <v>727</v>
      </c>
      <c r="G239" t="s">
        <v>389</v>
      </c>
      <c r="H239" t="s">
        <v>724</v>
      </c>
      <c r="I239" t="s">
        <v>153</v>
      </c>
      <c r="J239" t="s">
        <v>330</v>
      </c>
      <c r="K239" s="91">
        <v>2.3199999999999998</v>
      </c>
      <c r="L239" t="s">
        <v>105</v>
      </c>
      <c r="M239" s="91">
        <v>4.6500000000000004</v>
      </c>
      <c r="N239" s="91">
        <v>3.51</v>
      </c>
      <c r="O239" s="91">
        <v>14.71</v>
      </c>
      <c r="P239" s="91">
        <v>102.72</v>
      </c>
      <c r="Q239" s="91">
        <v>0</v>
      </c>
      <c r="R239" s="91">
        <v>1.5110112E-2</v>
      </c>
      <c r="S239" s="91">
        <v>0</v>
      </c>
      <c r="T239" s="91">
        <v>0</v>
      </c>
      <c r="U239" s="91">
        <v>0</v>
      </c>
    </row>
    <row r="240" spans="2:21">
      <c r="B240" t="s">
        <v>1004</v>
      </c>
      <c r="C240" t="s">
        <v>1005</v>
      </c>
      <c r="D240" t="s">
        <v>103</v>
      </c>
      <c r="E240" t="s">
        <v>126</v>
      </c>
      <c r="F240" t="s">
        <v>1006</v>
      </c>
      <c r="G240" t="s">
        <v>510</v>
      </c>
      <c r="H240" t="s">
        <v>724</v>
      </c>
      <c r="I240" t="s">
        <v>153</v>
      </c>
      <c r="J240" t="s">
        <v>330</v>
      </c>
      <c r="K240" s="91">
        <v>6.19</v>
      </c>
      <c r="L240" t="s">
        <v>105</v>
      </c>
      <c r="M240" s="91">
        <v>3.27</v>
      </c>
      <c r="N240" s="91">
        <v>3.5</v>
      </c>
      <c r="O240" s="91">
        <v>24190.79</v>
      </c>
      <c r="P240" s="91">
        <v>99.11</v>
      </c>
      <c r="Q240" s="91">
        <v>0</v>
      </c>
      <c r="R240" s="91">
        <v>23.975491969</v>
      </c>
      <c r="S240" s="91">
        <v>0.01</v>
      </c>
      <c r="T240" s="91">
        <v>0.08</v>
      </c>
      <c r="U240" s="91">
        <v>0.03</v>
      </c>
    </row>
    <row r="241" spans="2:21">
      <c r="B241" t="s">
        <v>1007</v>
      </c>
      <c r="C241" t="s">
        <v>1008</v>
      </c>
      <c r="D241" t="s">
        <v>103</v>
      </c>
      <c r="E241" t="s">
        <v>126</v>
      </c>
      <c r="F241" t="s">
        <v>1009</v>
      </c>
      <c r="G241" t="s">
        <v>517</v>
      </c>
      <c r="H241" t="s">
        <v>767</v>
      </c>
      <c r="I241" t="s">
        <v>228</v>
      </c>
      <c r="J241" t="s">
        <v>1010</v>
      </c>
      <c r="K241" s="91">
        <v>5.77</v>
      </c>
      <c r="L241" t="s">
        <v>105</v>
      </c>
      <c r="M241" s="91">
        <v>4.45</v>
      </c>
      <c r="N241" s="91">
        <v>4.1399999999999997</v>
      </c>
      <c r="O241" s="91">
        <v>83091.09</v>
      </c>
      <c r="P241" s="91">
        <v>102.01</v>
      </c>
      <c r="Q241" s="91">
        <v>0</v>
      </c>
      <c r="R241" s="91">
        <v>84.761220909000002</v>
      </c>
      <c r="S241" s="91">
        <v>0.03</v>
      </c>
      <c r="T241" s="91">
        <v>0.28999999999999998</v>
      </c>
      <c r="U241" s="91">
        <v>0.09</v>
      </c>
    </row>
    <row r="242" spans="2:21">
      <c r="B242" t="s">
        <v>1011</v>
      </c>
      <c r="C242" t="s">
        <v>1012</v>
      </c>
      <c r="D242" t="s">
        <v>103</v>
      </c>
      <c r="E242" t="s">
        <v>126</v>
      </c>
      <c r="F242" t="s">
        <v>1013</v>
      </c>
      <c r="G242" t="s">
        <v>389</v>
      </c>
      <c r="H242" t="s">
        <v>756</v>
      </c>
      <c r="I242" t="s">
        <v>153</v>
      </c>
      <c r="J242" t="s">
        <v>937</v>
      </c>
      <c r="K242" s="91">
        <v>4.25</v>
      </c>
      <c r="L242" t="s">
        <v>105</v>
      </c>
      <c r="M242" s="91">
        <v>3.95</v>
      </c>
      <c r="N242" s="91">
        <v>7.85</v>
      </c>
      <c r="O242" s="91">
        <v>72316.47</v>
      </c>
      <c r="P242" s="91">
        <v>87.55</v>
      </c>
      <c r="Q242" s="91">
        <v>0</v>
      </c>
      <c r="R242" s="91">
        <v>63.313069485</v>
      </c>
      <c r="S242" s="91">
        <v>0.01</v>
      </c>
      <c r="T242" s="91">
        <v>0.22</v>
      </c>
      <c r="U242" s="91">
        <v>7.0000000000000007E-2</v>
      </c>
    </row>
    <row r="243" spans="2:21">
      <c r="B243" t="s">
        <v>1014</v>
      </c>
      <c r="C243" t="s">
        <v>1015</v>
      </c>
      <c r="D243" t="s">
        <v>103</v>
      </c>
      <c r="E243" t="s">
        <v>126</v>
      </c>
      <c r="F243" t="s">
        <v>1013</v>
      </c>
      <c r="G243" t="s">
        <v>389</v>
      </c>
      <c r="H243" t="s">
        <v>756</v>
      </c>
      <c r="I243" t="s">
        <v>153</v>
      </c>
      <c r="J243" t="s">
        <v>619</v>
      </c>
      <c r="K243" s="91">
        <v>4.8899999999999997</v>
      </c>
      <c r="L243" t="s">
        <v>105</v>
      </c>
      <c r="M243" s="91">
        <v>3</v>
      </c>
      <c r="N243" s="91">
        <v>6.24</v>
      </c>
      <c r="O243" s="91">
        <v>117732.53</v>
      </c>
      <c r="P243" s="91">
        <v>88.11</v>
      </c>
      <c r="Q243" s="91">
        <v>0</v>
      </c>
      <c r="R243" s="91">
        <v>103.734132183</v>
      </c>
      <c r="S243" s="91">
        <v>0.02</v>
      </c>
      <c r="T243" s="91">
        <v>0.36</v>
      </c>
      <c r="U243" s="91">
        <v>0.11</v>
      </c>
    </row>
    <row r="244" spans="2:21">
      <c r="B244" t="s">
        <v>1016</v>
      </c>
      <c r="C244" t="s">
        <v>1017</v>
      </c>
      <c r="D244" t="s">
        <v>103</v>
      </c>
      <c r="E244" t="s">
        <v>126</v>
      </c>
      <c r="F244" t="s">
        <v>760</v>
      </c>
      <c r="G244" t="s">
        <v>130</v>
      </c>
      <c r="H244" t="s">
        <v>756</v>
      </c>
      <c r="I244" t="s">
        <v>153</v>
      </c>
      <c r="J244" t="s">
        <v>1018</v>
      </c>
      <c r="K244" s="91">
        <v>1.45</v>
      </c>
      <c r="L244" t="s">
        <v>105</v>
      </c>
      <c r="M244" s="91">
        <v>3.3</v>
      </c>
      <c r="N244" s="91">
        <v>3.26</v>
      </c>
      <c r="O244" s="91">
        <v>27412.28</v>
      </c>
      <c r="P244" s="91">
        <v>100.55</v>
      </c>
      <c r="Q244" s="91">
        <v>0</v>
      </c>
      <c r="R244" s="91">
        <v>27.563047539999999</v>
      </c>
      <c r="S244" s="91">
        <v>0.01</v>
      </c>
      <c r="T244" s="91">
        <v>0.09</v>
      </c>
      <c r="U244" s="91">
        <v>0.03</v>
      </c>
    </row>
    <row r="245" spans="2:21">
      <c r="B245" t="s">
        <v>1019</v>
      </c>
      <c r="C245" t="s">
        <v>1020</v>
      </c>
      <c r="D245" t="s">
        <v>103</v>
      </c>
      <c r="E245" t="s">
        <v>126</v>
      </c>
      <c r="F245" t="s">
        <v>766</v>
      </c>
      <c r="G245" t="s">
        <v>517</v>
      </c>
      <c r="H245" t="s">
        <v>767</v>
      </c>
      <c r="I245" t="s">
        <v>228</v>
      </c>
      <c r="J245" t="s">
        <v>561</v>
      </c>
      <c r="K245" s="91">
        <v>1.92</v>
      </c>
      <c r="L245" t="s">
        <v>105</v>
      </c>
      <c r="M245" s="91">
        <v>6</v>
      </c>
      <c r="N245" s="91">
        <v>2.21</v>
      </c>
      <c r="O245" s="91">
        <v>66404.240000000005</v>
      </c>
      <c r="P245" s="91">
        <v>107.39</v>
      </c>
      <c r="Q245" s="91">
        <v>0</v>
      </c>
      <c r="R245" s="91">
        <v>71.311513336000004</v>
      </c>
      <c r="S245" s="91">
        <v>0.02</v>
      </c>
      <c r="T245" s="91">
        <v>0.25</v>
      </c>
      <c r="U245" s="91">
        <v>0.08</v>
      </c>
    </row>
    <row r="246" spans="2:21">
      <c r="B246" t="s">
        <v>1021</v>
      </c>
      <c r="C246" t="s">
        <v>1022</v>
      </c>
      <c r="D246" t="s">
        <v>103</v>
      </c>
      <c r="E246" t="s">
        <v>126</v>
      </c>
      <c r="F246" t="s">
        <v>766</v>
      </c>
      <c r="G246" t="s">
        <v>517</v>
      </c>
      <c r="H246" t="s">
        <v>767</v>
      </c>
      <c r="I246" t="s">
        <v>228</v>
      </c>
      <c r="J246" t="s">
        <v>608</v>
      </c>
      <c r="K246" s="91">
        <v>3.46</v>
      </c>
      <c r="L246" t="s">
        <v>105</v>
      </c>
      <c r="M246" s="91">
        <v>5.9</v>
      </c>
      <c r="N246" s="91">
        <v>3.29</v>
      </c>
      <c r="O246" s="91">
        <v>1066.31</v>
      </c>
      <c r="P246" s="91">
        <v>109.3</v>
      </c>
      <c r="Q246" s="91">
        <v>0</v>
      </c>
      <c r="R246" s="91">
        <v>1.16547683</v>
      </c>
      <c r="S246" s="91">
        <v>0</v>
      </c>
      <c r="T246" s="91">
        <v>0</v>
      </c>
      <c r="U246" s="91">
        <v>0</v>
      </c>
    </row>
    <row r="247" spans="2:21">
      <c r="B247" t="s">
        <v>1023</v>
      </c>
      <c r="C247" t="s">
        <v>1024</v>
      </c>
      <c r="D247" t="s">
        <v>103</v>
      </c>
      <c r="E247" t="s">
        <v>126</v>
      </c>
      <c r="F247" t="s">
        <v>770</v>
      </c>
      <c r="G247" t="s">
        <v>389</v>
      </c>
      <c r="H247" t="s">
        <v>767</v>
      </c>
      <c r="I247" t="s">
        <v>228</v>
      </c>
      <c r="J247" t="s">
        <v>1025</v>
      </c>
      <c r="K247" s="91">
        <v>3.89</v>
      </c>
      <c r="L247" t="s">
        <v>105</v>
      </c>
      <c r="M247" s="91">
        <v>6.9</v>
      </c>
      <c r="N247" s="91">
        <v>11.1</v>
      </c>
      <c r="O247" s="91">
        <v>0.33</v>
      </c>
      <c r="P247" s="91">
        <v>87</v>
      </c>
      <c r="Q247" s="91">
        <v>0</v>
      </c>
      <c r="R247" s="91">
        <v>2.8709999999999999E-4</v>
      </c>
      <c r="S247" s="91">
        <v>0</v>
      </c>
      <c r="T247" s="91">
        <v>0</v>
      </c>
      <c r="U247" s="91">
        <v>0</v>
      </c>
    </row>
    <row r="248" spans="2:21">
      <c r="B248" t="s">
        <v>1026</v>
      </c>
      <c r="C248" t="s">
        <v>1027</v>
      </c>
      <c r="D248" t="s">
        <v>103</v>
      </c>
      <c r="E248" t="s">
        <v>126</v>
      </c>
      <c r="F248" t="s">
        <v>1028</v>
      </c>
      <c r="G248" t="s">
        <v>389</v>
      </c>
      <c r="H248" t="s">
        <v>756</v>
      </c>
      <c r="I248" t="s">
        <v>153</v>
      </c>
      <c r="J248" t="s">
        <v>1029</v>
      </c>
      <c r="K248" s="91">
        <v>3.65</v>
      </c>
      <c r="L248" t="s">
        <v>105</v>
      </c>
      <c r="M248" s="91">
        <v>4.5999999999999996</v>
      </c>
      <c r="N248" s="91">
        <v>11.52</v>
      </c>
      <c r="O248" s="91">
        <v>42618.62</v>
      </c>
      <c r="P248" s="91">
        <v>79.849999999999994</v>
      </c>
      <c r="Q248" s="91">
        <v>0</v>
      </c>
      <c r="R248" s="91">
        <v>34.03096807</v>
      </c>
      <c r="S248" s="91">
        <v>0.02</v>
      </c>
      <c r="T248" s="91">
        <v>0.12</v>
      </c>
      <c r="U248" s="91">
        <v>0.04</v>
      </c>
    </row>
    <row r="249" spans="2:21">
      <c r="B249" t="s">
        <v>1030</v>
      </c>
      <c r="C249" t="s">
        <v>1031</v>
      </c>
      <c r="D249" t="s">
        <v>103</v>
      </c>
      <c r="E249" t="s">
        <v>126</v>
      </c>
      <c r="F249" t="s">
        <v>1032</v>
      </c>
      <c r="G249" t="s">
        <v>130</v>
      </c>
      <c r="H249" t="s">
        <v>1033</v>
      </c>
      <c r="I249" t="s">
        <v>228</v>
      </c>
      <c r="J249" t="s">
        <v>330</v>
      </c>
      <c r="K249" s="91">
        <v>1.22</v>
      </c>
      <c r="L249" t="s">
        <v>105</v>
      </c>
      <c r="M249" s="91">
        <v>4.7</v>
      </c>
      <c r="N249" s="91">
        <v>3.41</v>
      </c>
      <c r="O249" s="91">
        <v>11070.51</v>
      </c>
      <c r="P249" s="91">
        <v>102.6</v>
      </c>
      <c r="Q249" s="91">
        <v>0</v>
      </c>
      <c r="R249" s="91">
        <v>11.35834326</v>
      </c>
      <c r="S249" s="91">
        <v>0.02</v>
      </c>
      <c r="T249" s="91">
        <v>0.04</v>
      </c>
      <c r="U249" s="91">
        <v>0.01</v>
      </c>
    </row>
    <row r="250" spans="2:21">
      <c r="B250" s="92" t="s">
        <v>340</v>
      </c>
      <c r="C250" s="16"/>
      <c r="D250" s="16"/>
      <c r="E250" s="16"/>
      <c r="F250" s="16"/>
      <c r="K250" s="93">
        <v>4.3600000000000003</v>
      </c>
      <c r="N250" s="93">
        <v>5.77</v>
      </c>
      <c r="O250" s="93">
        <v>882854.72</v>
      </c>
      <c r="Q250" s="93">
        <v>0</v>
      </c>
      <c r="R250" s="93">
        <v>879.93804737699998</v>
      </c>
      <c r="T250" s="93">
        <v>3.03</v>
      </c>
      <c r="U250" s="93">
        <v>0.94</v>
      </c>
    </row>
    <row r="251" spans="2:21">
      <c r="B251" t="s">
        <v>1034</v>
      </c>
      <c r="C251" t="s">
        <v>1035</v>
      </c>
      <c r="D251" t="s">
        <v>103</v>
      </c>
      <c r="E251" t="s">
        <v>126</v>
      </c>
      <c r="F251" t="s">
        <v>1036</v>
      </c>
      <c r="G251" t="s">
        <v>1037</v>
      </c>
      <c r="H251" t="s">
        <v>424</v>
      </c>
      <c r="I251" t="s">
        <v>228</v>
      </c>
      <c r="J251" t="s">
        <v>1038</v>
      </c>
      <c r="K251" s="91">
        <v>3.5</v>
      </c>
      <c r="L251" t="s">
        <v>105</v>
      </c>
      <c r="M251" s="91">
        <v>3.49</v>
      </c>
      <c r="N251" s="91">
        <v>4.78</v>
      </c>
      <c r="O251" s="91">
        <v>379862.42</v>
      </c>
      <c r="P251" s="91">
        <v>99.95</v>
      </c>
      <c r="Q251" s="91">
        <v>0</v>
      </c>
      <c r="R251" s="91">
        <v>379.67248878999999</v>
      </c>
      <c r="S251" s="91">
        <v>0.02</v>
      </c>
      <c r="T251" s="91">
        <v>1.31</v>
      </c>
      <c r="U251" s="91">
        <v>0.41</v>
      </c>
    </row>
    <row r="252" spans="2:21">
      <c r="B252" t="s">
        <v>1039</v>
      </c>
      <c r="C252" t="s">
        <v>1040</v>
      </c>
      <c r="D252" t="s">
        <v>103</v>
      </c>
      <c r="E252" t="s">
        <v>126</v>
      </c>
      <c r="F252" t="s">
        <v>1041</v>
      </c>
      <c r="G252" t="s">
        <v>1037</v>
      </c>
      <c r="H252" t="s">
        <v>669</v>
      </c>
      <c r="I252" t="s">
        <v>153</v>
      </c>
      <c r="J252" t="s">
        <v>1042</v>
      </c>
      <c r="K252" s="91">
        <v>5.27</v>
      </c>
      <c r="L252" t="s">
        <v>105</v>
      </c>
      <c r="M252" s="91">
        <v>4.6900000000000004</v>
      </c>
      <c r="N252" s="91">
        <v>6.67</v>
      </c>
      <c r="O252" s="91">
        <v>413737.21</v>
      </c>
      <c r="P252" s="91">
        <v>99.46</v>
      </c>
      <c r="Q252" s="91">
        <v>0</v>
      </c>
      <c r="R252" s="91">
        <v>411.50302906600001</v>
      </c>
      <c r="S252" s="91">
        <v>0.02</v>
      </c>
      <c r="T252" s="91">
        <v>1.42</v>
      </c>
      <c r="U252" s="91">
        <v>0.44</v>
      </c>
    </row>
    <row r="253" spans="2:21">
      <c r="B253" t="s">
        <v>1043</v>
      </c>
      <c r="C253" t="s">
        <v>1044</v>
      </c>
      <c r="D253" t="s">
        <v>103</v>
      </c>
      <c r="E253" t="s">
        <v>126</v>
      </c>
      <c r="F253" t="s">
        <v>1041</v>
      </c>
      <c r="G253" t="s">
        <v>1037</v>
      </c>
      <c r="H253" t="s">
        <v>669</v>
      </c>
      <c r="I253" t="s">
        <v>153</v>
      </c>
      <c r="J253" t="s">
        <v>1045</v>
      </c>
      <c r="K253" s="91">
        <v>5.16</v>
      </c>
      <c r="L253" t="s">
        <v>105</v>
      </c>
      <c r="M253" s="91">
        <v>4.6900000000000004</v>
      </c>
      <c r="N253" s="91">
        <v>6.67</v>
      </c>
      <c r="O253" s="91">
        <v>32490.93</v>
      </c>
      <c r="P253" s="91">
        <v>97.89</v>
      </c>
      <c r="Q253" s="91">
        <v>0</v>
      </c>
      <c r="R253" s="91">
        <v>31.805371377</v>
      </c>
      <c r="S253" s="91">
        <v>0</v>
      </c>
      <c r="T253" s="91">
        <v>0.11</v>
      </c>
      <c r="U253" s="91">
        <v>0.03</v>
      </c>
    </row>
    <row r="254" spans="2:21">
      <c r="B254" t="s">
        <v>1046</v>
      </c>
      <c r="C254" t="s">
        <v>1047</v>
      </c>
      <c r="D254" t="s">
        <v>103</v>
      </c>
      <c r="E254" t="s">
        <v>126</v>
      </c>
      <c r="F254" t="s">
        <v>766</v>
      </c>
      <c r="G254" t="s">
        <v>517</v>
      </c>
      <c r="H254" t="s">
        <v>767</v>
      </c>
      <c r="I254" t="s">
        <v>228</v>
      </c>
      <c r="J254" t="s">
        <v>330</v>
      </c>
      <c r="K254" s="91">
        <v>3.03</v>
      </c>
      <c r="L254" t="s">
        <v>105</v>
      </c>
      <c r="M254" s="91">
        <v>6.7</v>
      </c>
      <c r="N254" s="91">
        <v>5.41</v>
      </c>
      <c r="O254" s="91">
        <v>56764.160000000003</v>
      </c>
      <c r="P254" s="91">
        <v>100.34</v>
      </c>
      <c r="Q254" s="91">
        <v>0</v>
      </c>
      <c r="R254" s="91">
        <v>56.957158143999997</v>
      </c>
      <c r="S254" s="91">
        <v>0</v>
      </c>
      <c r="T254" s="91">
        <v>0.2</v>
      </c>
      <c r="U254" s="91">
        <v>0.06</v>
      </c>
    </row>
    <row r="255" spans="2:21">
      <c r="B255" s="92" t="s">
        <v>1048</v>
      </c>
      <c r="C255" s="16"/>
      <c r="D255" s="16"/>
      <c r="E255" s="16"/>
      <c r="F255" s="16"/>
      <c r="K255" s="93">
        <v>0</v>
      </c>
      <c r="N255" s="93">
        <v>0</v>
      </c>
      <c r="O255" s="93">
        <v>0</v>
      </c>
      <c r="Q255" s="93">
        <v>0</v>
      </c>
      <c r="R255" s="93">
        <v>0</v>
      </c>
      <c r="T255" s="93">
        <v>0</v>
      </c>
      <c r="U255" s="93">
        <v>0</v>
      </c>
    </row>
    <row r="256" spans="2:21">
      <c r="B256" t="s">
        <v>238</v>
      </c>
      <c r="C256" t="s">
        <v>238</v>
      </c>
      <c r="D256" s="16"/>
      <c r="E256" s="16"/>
      <c r="F256" s="16"/>
      <c r="G256" t="s">
        <v>238</v>
      </c>
      <c r="H256" t="s">
        <v>238</v>
      </c>
      <c r="K256" s="91">
        <v>0</v>
      </c>
      <c r="L256" t="s">
        <v>238</v>
      </c>
      <c r="M256" s="91">
        <v>0</v>
      </c>
      <c r="N256" s="91">
        <v>0</v>
      </c>
      <c r="O256" s="91">
        <v>0</v>
      </c>
      <c r="P256" s="91">
        <v>0</v>
      </c>
      <c r="R256" s="91">
        <v>0</v>
      </c>
      <c r="S256" s="91">
        <v>0</v>
      </c>
      <c r="T256" s="91">
        <v>0</v>
      </c>
      <c r="U256" s="91">
        <v>0</v>
      </c>
    </row>
    <row r="257" spans="2:21">
      <c r="B257" s="92" t="s">
        <v>245</v>
      </c>
      <c r="C257" s="16"/>
      <c r="D257" s="16"/>
      <c r="E257" s="16"/>
      <c r="F257" s="16"/>
      <c r="K257" s="93">
        <v>0</v>
      </c>
      <c r="N257" s="93">
        <v>0</v>
      </c>
      <c r="O257" s="93">
        <v>0</v>
      </c>
      <c r="Q257" s="93">
        <v>0</v>
      </c>
      <c r="R257" s="93">
        <v>0</v>
      </c>
      <c r="T257" s="93">
        <v>0</v>
      </c>
      <c r="U257" s="93">
        <v>0</v>
      </c>
    </row>
    <row r="258" spans="2:21">
      <c r="B258" s="92" t="s">
        <v>341</v>
      </c>
      <c r="C258" s="16"/>
      <c r="D258" s="16"/>
      <c r="E258" s="16"/>
      <c r="F258" s="16"/>
      <c r="K258" s="93">
        <v>0</v>
      </c>
      <c r="N258" s="93">
        <v>0</v>
      </c>
      <c r="O258" s="93">
        <v>0</v>
      </c>
      <c r="Q258" s="93">
        <v>0</v>
      </c>
      <c r="R258" s="93">
        <v>0</v>
      </c>
      <c r="T258" s="93">
        <v>0</v>
      </c>
      <c r="U258" s="93">
        <v>0</v>
      </c>
    </row>
    <row r="259" spans="2:21">
      <c r="B259" t="s">
        <v>238</v>
      </c>
      <c r="C259" t="s">
        <v>238</v>
      </c>
      <c r="D259" s="16"/>
      <c r="E259" s="16"/>
      <c r="F259" s="16"/>
      <c r="G259" t="s">
        <v>238</v>
      </c>
      <c r="H259" t="s">
        <v>238</v>
      </c>
      <c r="K259" s="91">
        <v>0</v>
      </c>
      <c r="L259" t="s">
        <v>238</v>
      </c>
      <c r="M259" s="91">
        <v>0</v>
      </c>
      <c r="N259" s="91">
        <v>0</v>
      </c>
      <c r="O259" s="91">
        <v>0</v>
      </c>
      <c r="P259" s="91">
        <v>0</v>
      </c>
      <c r="R259" s="91">
        <v>0</v>
      </c>
      <c r="S259" s="91">
        <v>0</v>
      </c>
      <c r="T259" s="91">
        <v>0</v>
      </c>
      <c r="U259" s="91">
        <v>0</v>
      </c>
    </row>
    <row r="260" spans="2:21">
      <c r="B260" s="92" t="s">
        <v>342</v>
      </c>
      <c r="C260" s="16"/>
      <c r="D260" s="16"/>
      <c r="E260" s="16"/>
      <c r="F260" s="16"/>
      <c r="K260" s="93">
        <v>0</v>
      </c>
      <c r="N260" s="93">
        <v>0</v>
      </c>
      <c r="O260" s="93">
        <v>0</v>
      </c>
      <c r="Q260" s="93">
        <v>0</v>
      </c>
      <c r="R260" s="93">
        <v>0</v>
      </c>
      <c r="T260" s="93">
        <v>0</v>
      </c>
      <c r="U260" s="93">
        <v>0</v>
      </c>
    </row>
    <row r="261" spans="2:21">
      <c r="B261" t="s">
        <v>238</v>
      </c>
      <c r="C261" t="s">
        <v>238</v>
      </c>
      <c r="D261" s="16"/>
      <c r="E261" s="16"/>
      <c r="F261" s="16"/>
      <c r="G261" t="s">
        <v>238</v>
      </c>
      <c r="H261" t="s">
        <v>238</v>
      </c>
      <c r="K261" s="91">
        <v>0</v>
      </c>
      <c r="L261" t="s">
        <v>238</v>
      </c>
      <c r="M261" s="91">
        <v>0</v>
      </c>
      <c r="N261" s="91">
        <v>0</v>
      </c>
      <c r="O261" s="91">
        <v>0</v>
      </c>
      <c r="P261" s="91">
        <v>0</v>
      </c>
      <c r="R261" s="91">
        <v>0</v>
      </c>
      <c r="S261" s="91">
        <v>0</v>
      </c>
      <c r="T261" s="91">
        <v>0</v>
      </c>
      <c r="U261" s="91">
        <v>0</v>
      </c>
    </row>
    <row r="262" spans="2:21">
      <c r="B262" t="s">
        <v>247</v>
      </c>
      <c r="C262" s="16"/>
      <c r="D262" s="16"/>
      <c r="E262" s="16"/>
      <c r="F262" s="16"/>
    </row>
    <row r="263" spans="2:21">
      <c r="B263" t="s">
        <v>335</v>
      </c>
      <c r="C263" s="16"/>
      <c r="D263" s="16"/>
      <c r="E263" s="16"/>
      <c r="F263" s="16"/>
    </row>
    <row r="264" spans="2:21">
      <c r="B264" t="s">
        <v>336</v>
      </c>
      <c r="C264" s="16"/>
      <c r="D264" s="16"/>
      <c r="E264" s="16"/>
      <c r="F264" s="16"/>
    </row>
    <row r="265" spans="2:21">
      <c r="B265" t="s">
        <v>337</v>
      </c>
      <c r="C265" s="16"/>
      <c r="D265" s="16"/>
      <c r="E265" s="16"/>
      <c r="F265" s="16"/>
    </row>
    <row r="266" spans="2:21">
      <c r="B266" t="s">
        <v>338</v>
      </c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1798</v>
      </c>
    </row>
    <row r="3" spans="2:62" s="1" customFormat="1">
      <c r="B3" s="2" t="s">
        <v>2</v>
      </c>
      <c r="C3" s="95" t="s">
        <v>1799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1015927.9</v>
      </c>
      <c r="J11" s="7"/>
      <c r="K11" s="90">
        <v>32.464480000000002</v>
      </c>
      <c r="L11" s="90">
        <v>6427.7157851516858</v>
      </c>
      <c r="M11" s="7"/>
      <c r="N11" s="90">
        <v>100</v>
      </c>
      <c r="O11" s="90">
        <v>6.89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1008956.48</v>
      </c>
      <c r="K12" s="93">
        <v>32.235230000000001</v>
      </c>
      <c r="L12" s="93">
        <v>5732.558041564178</v>
      </c>
      <c r="N12" s="93">
        <v>89.18</v>
      </c>
      <c r="O12" s="93">
        <v>6.15</v>
      </c>
    </row>
    <row r="13" spans="2:62">
      <c r="B13" s="92" t="s">
        <v>1049</v>
      </c>
      <c r="E13" s="16"/>
      <c r="F13" s="16"/>
      <c r="G13" s="16"/>
      <c r="I13" s="93">
        <v>879078.18</v>
      </c>
      <c r="K13" s="93">
        <v>32.235230000000001</v>
      </c>
      <c r="L13" s="93">
        <v>4140.2243720699998</v>
      </c>
      <c r="N13" s="93">
        <v>64.41</v>
      </c>
      <c r="O13" s="93">
        <v>4.4400000000000004</v>
      </c>
    </row>
    <row r="14" spans="2:62">
      <c r="B14" t="s">
        <v>1050</v>
      </c>
      <c r="C14" t="s">
        <v>1051</v>
      </c>
      <c r="D14" t="s">
        <v>103</v>
      </c>
      <c r="E14" t="s">
        <v>126</v>
      </c>
      <c r="F14" t="s">
        <v>766</v>
      </c>
      <c r="G14" t="s">
        <v>517</v>
      </c>
      <c r="H14" t="s">
        <v>105</v>
      </c>
      <c r="I14" s="91">
        <v>20510.71</v>
      </c>
      <c r="J14" s="91">
        <v>178.3</v>
      </c>
      <c r="K14" s="91">
        <v>0</v>
      </c>
      <c r="L14" s="91">
        <v>36.570595930000003</v>
      </c>
      <c r="M14" s="91">
        <v>0</v>
      </c>
      <c r="N14" s="91">
        <v>0.56999999999999995</v>
      </c>
      <c r="O14" s="91">
        <v>0.04</v>
      </c>
    </row>
    <row r="15" spans="2:62">
      <c r="B15" t="s">
        <v>1052</v>
      </c>
      <c r="C15" t="s">
        <v>1053</v>
      </c>
      <c r="D15" t="s">
        <v>103</v>
      </c>
      <c r="E15" t="s">
        <v>126</v>
      </c>
      <c r="F15" t="s">
        <v>560</v>
      </c>
      <c r="G15" t="s">
        <v>517</v>
      </c>
      <c r="H15" t="s">
        <v>105</v>
      </c>
      <c r="I15" s="91">
        <v>284.35000000000002</v>
      </c>
      <c r="J15" s="91">
        <v>56410</v>
      </c>
      <c r="K15" s="91">
        <v>0</v>
      </c>
      <c r="L15" s="91">
        <v>160.40183500000001</v>
      </c>
      <c r="M15" s="91">
        <v>0</v>
      </c>
      <c r="N15" s="91">
        <v>2.5</v>
      </c>
      <c r="O15" s="91">
        <v>0.17</v>
      </c>
    </row>
    <row r="16" spans="2:62">
      <c r="B16" t="s">
        <v>1054</v>
      </c>
      <c r="C16" t="s">
        <v>1055</v>
      </c>
      <c r="D16" t="s">
        <v>103</v>
      </c>
      <c r="E16" t="s">
        <v>126</v>
      </c>
      <c r="F16" t="s">
        <v>1056</v>
      </c>
      <c r="G16" t="s">
        <v>1057</v>
      </c>
      <c r="H16" t="s">
        <v>105</v>
      </c>
      <c r="I16" s="91">
        <v>1172.48</v>
      </c>
      <c r="J16" s="91">
        <v>5865</v>
      </c>
      <c r="K16" s="91">
        <v>0</v>
      </c>
      <c r="L16" s="91">
        <v>68.765951999999999</v>
      </c>
      <c r="M16" s="91">
        <v>0</v>
      </c>
      <c r="N16" s="91">
        <v>1.07</v>
      </c>
      <c r="O16" s="91">
        <v>7.0000000000000007E-2</v>
      </c>
    </row>
    <row r="17" spans="2:15">
      <c r="B17" t="s">
        <v>1058</v>
      </c>
      <c r="C17" t="s">
        <v>1059</v>
      </c>
      <c r="D17" t="s">
        <v>103</v>
      </c>
      <c r="E17" t="s">
        <v>126</v>
      </c>
      <c r="F17" t="s">
        <v>1060</v>
      </c>
      <c r="G17" t="s">
        <v>1057</v>
      </c>
      <c r="H17" t="s">
        <v>105</v>
      </c>
      <c r="I17" s="91">
        <v>333.46</v>
      </c>
      <c r="J17" s="91">
        <v>14580</v>
      </c>
      <c r="K17" s="91">
        <v>0</v>
      </c>
      <c r="L17" s="91">
        <v>48.618468</v>
      </c>
      <c r="M17" s="91">
        <v>0</v>
      </c>
      <c r="N17" s="91">
        <v>0.76</v>
      </c>
      <c r="O17" s="91">
        <v>0.05</v>
      </c>
    </row>
    <row r="18" spans="2:15">
      <c r="B18" t="s">
        <v>1061</v>
      </c>
      <c r="C18" t="s">
        <v>1062</v>
      </c>
      <c r="D18" t="s">
        <v>103</v>
      </c>
      <c r="E18" t="s">
        <v>126</v>
      </c>
      <c r="F18" t="s">
        <v>692</v>
      </c>
      <c r="G18" t="s">
        <v>510</v>
      </c>
      <c r="H18" t="s">
        <v>105</v>
      </c>
      <c r="I18" s="91">
        <v>3067.57</v>
      </c>
      <c r="J18" s="91">
        <v>1901</v>
      </c>
      <c r="K18" s="91">
        <v>0</v>
      </c>
      <c r="L18" s="91">
        <v>58.314505699999998</v>
      </c>
      <c r="M18" s="91">
        <v>0</v>
      </c>
      <c r="N18" s="91">
        <v>0.91</v>
      </c>
      <c r="O18" s="91">
        <v>0.06</v>
      </c>
    </row>
    <row r="19" spans="2:15">
      <c r="B19" t="s">
        <v>1063</v>
      </c>
      <c r="C19" t="s">
        <v>1064</v>
      </c>
      <c r="D19" t="s">
        <v>103</v>
      </c>
      <c r="E19" t="s">
        <v>126</v>
      </c>
      <c r="F19" t="s">
        <v>1065</v>
      </c>
      <c r="G19" t="s">
        <v>510</v>
      </c>
      <c r="H19" t="s">
        <v>105</v>
      </c>
      <c r="I19" s="91">
        <v>2500.48</v>
      </c>
      <c r="J19" s="91">
        <v>2459</v>
      </c>
      <c r="K19" s="91">
        <v>0</v>
      </c>
      <c r="L19" s="91">
        <v>61.486803199999997</v>
      </c>
      <c r="M19" s="91">
        <v>0</v>
      </c>
      <c r="N19" s="91">
        <v>0.96</v>
      </c>
      <c r="O19" s="91">
        <v>7.0000000000000007E-2</v>
      </c>
    </row>
    <row r="20" spans="2:15">
      <c r="B20" t="s">
        <v>1066</v>
      </c>
      <c r="C20" t="s">
        <v>1067</v>
      </c>
      <c r="D20" t="s">
        <v>103</v>
      </c>
      <c r="E20" t="s">
        <v>126</v>
      </c>
      <c r="F20" t="s">
        <v>807</v>
      </c>
      <c r="G20" t="s">
        <v>808</v>
      </c>
      <c r="H20" t="s">
        <v>105</v>
      </c>
      <c r="I20" s="91">
        <v>380.15</v>
      </c>
      <c r="J20" s="91">
        <v>42880</v>
      </c>
      <c r="K20" s="91">
        <v>0</v>
      </c>
      <c r="L20" s="91">
        <v>163.00832</v>
      </c>
      <c r="M20" s="91">
        <v>0</v>
      </c>
      <c r="N20" s="91">
        <v>2.54</v>
      </c>
      <c r="O20" s="91">
        <v>0.17</v>
      </c>
    </row>
    <row r="21" spans="2:15">
      <c r="B21" t="s">
        <v>1068</v>
      </c>
      <c r="C21" t="s">
        <v>1069</v>
      </c>
      <c r="D21" t="s">
        <v>103</v>
      </c>
      <c r="E21" t="s">
        <v>126</v>
      </c>
      <c r="F21" t="s">
        <v>527</v>
      </c>
      <c r="G21" t="s">
        <v>346</v>
      </c>
      <c r="H21" t="s">
        <v>105</v>
      </c>
      <c r="I21" s="91">
        <v>14669.07</v>
      </c>
      <c r="J21" s="91">
        <v>1156</v>
      </c>
      <c r="K21" s="91">
        <v>0</v>
      </c>
      <c r="L21" s="91">
        <v>169.5744492</v>
      </c>
      <c r="M21" s="91">
        <v>0</v>
      </c>
      <c r="N21" s="91">
        <v>2.64</v>
      </c>
      <c r="O21" s="91">
        <v>0.18</v>
      </c>
    </row>
    <row r="22" spans="2:15">
      <c r="B22" t="s">
        <v>1070</v>
      </c>
      <c r="C22" t="s">
        <v>1071</v>
      </c>
      <c r="D22" t="s">
        <v>103</v>
      </c>
      <c r="E22" t="s">
        <v>126</v>
      </c>
      <c r="F22" t="s">
        <v>1072</v>
      </c>
      <c r="G22" t="s">
        <v>346</v>
      </c>
      <c r="H22" t="s">
        <v>105</v>
      </c>
      <c r="I22" s="91">
        <v>20865.099999999999</v>
      </c>
      <c r="J22" s="91">
        <v>2365</v>
      </c>
      <c r="K22" s="91">
        <v>0</v>
      </c>
      <c r="L22" s="91">
        <v>493.45961499999999</v>
      </c>
      <c r="M22" s="91">
        <v>0</v>
      </c>
      <c r="N22" s="91">
        <v>7.68</v>
      </c>
      <c r="O22" s="91">
        <v>0.53</v>
      </c>
    </row>
    <row r="23" spans="2:15">
      <c r="B23" t="s">
        <v>1073</v>
      </c>
      <c r="C23" t="s">
        <v>1074</v>
      </c>
      <c r="D23" t="s">
        <v>103</v>
      </c>
      <c r="E23" t="s">
        <v>126</v>
      </c>
      <c r="F23" t="s">
        <v>345</v>
      </c>
      <c r="G23" t="s">
        <v>346</v>
      </c>
      <c r="H23" t="s">
        <v>105</v>
      </c>
      <c r="I23" s="91">
        <v>22512.05</v>
      </c>
      <c r="J23" s="91">
        <v>2260</v>
      </c>
      <c r="K23" s="91">
        <v>0</v>
      </c>
      <c r="L23" s="91">
        <v>508.77233000000001</v>
      </c>
      <c r="M23" s="91">
        <v>0</v>
      </c>
      <c r="N23" s="91">
        <v>7.92</v>
      </c>
      <c r="O23" s="91">
        <v>0.55000000000000004</v>
      </c>
    </row>
    <row r="24" spans="2:15">
      <c r="B24" t="s">
        <v>1075</v>
      </c>
      <c r="C24" t="s">
        <v>1076</v>
      </c>
      <c r="D24" t="s">
        <v>103</v>
      </c>
      <c r="E24" t="s">
        <v>126</v>
      </c>
      <c r="F24" t="s">
        <v>704</v>
      </c>
      <c r="G24" t="s">
        <v>346</v>
      </c>
      <c r="H24" t="s">
        <v>105</v>
      </c>
      <c r="I24" s="91">
        <v>3726.94</v>
      </c>
      <c r="J24" s="91">
        <v>6314</v>
      </c>
      <c r="K24" s="91">
        <v>0</v>
      </c>
      <c r="L24" s="91">
        <v>235.3189916</v>
      </c>
      <c r="M24" s="91">
        <v>0</v>
      </c>
      <c r="N24" s="91">
        <v>3.66</v>
      </c>
      <c r="O24" s="91">
        <v>0.25</v>
      </c>
    </row>
    <row r="25" spans="2:15">
      <c r="B25" t="s">
        <v>1077</v>
      </c>
      <c r="C25" t="s">
        <v>1078</v>
      </c>
      <c r="D25" t="s">
        <v>103</v>
      </c>
      <c r="E25" t="s">
        <v>126</v>
      </c>
      <c r="F25" t="s">
        <v>672</v>
      </c>
      <c r="G25" t="s">
        <v>346</v>
      </c>
      <c r="H25" t="s">
        <v>105</v>
      </c>
      <c r="I25" s="91">
        <v>1181.01</v>
      </c>
      <c r="J25" s="91">
        <v>7860</v>
      </c>
      <c r="K25" s="91">
        <v>0</v>
      </c>
      <c r="L25" s="91">
        <v>92.827386000000004</v>
      </c>
      <c r="M25" s="91">
        <v>0</v>
      </c>
      <c r="N25" s="91">
        <v>1.44</v>
      </c>
      <c r="O25" s="91">
        <v>0.1</v>
      </c>
    </row>
    <row r="26" spans="2:15">
      <c r="B26" t="s">
        <v>1079</v>
      </c>
      <c r="C26" t="s">
        <v>1080</v>
      </c>
      <c r="D26" t="s">
        <v>103</v>
      </c>
      <c r="E26" t="s">
        <v>126</v>
      </c>
      <c r="F26" t="s">
        <v>1081</v>
      </c>
      <c r="G26" t="s">
        <v>778</v>
      </c>
      <c r="H26" t="s">
        <v>105</v>
      </c>
      <c r="I26" s="91">
        <v>45.2</v>
      </c>
      <c r="J26" s="91">
        <v>99250</v>
      </c>
      <c r="K26" s="91">
        <v>0</v>
      </c>
      <c r="L26" s="91">
        <v>44.860999999999997</v>
      </c>
      <c r="M26" s="91">
        <v>0</v>
      </c>
      <c r="N26" s="91">
        <v>0.7</v>
      </c>
      <c r="O26" s="91">
        <v>0.05</v>
      </c>
    </row>
    <row r="27" spans="2:15">
      <c r="B27" t="s">
        <v>1082</v>
      </c>
      <c r="C27" t="s">
        <v>1083</v>
      </c>
      <c r="D27" t="s">
        <v>103</v>
      </c>
      <c r="E27" t="s">
        <v>126</v>
      </c>
      <c r="F27" t="s">
        <v>1084</v>
      </c>
      <c r="G27" t="s">
        <v>1037</v>
      </c>
      <c r="H27" t="s">
        <v>105</v>
      </c>
      <c r="I27" s="91">
        <v>21783.759999999998</v>
      </c>
      <c r="J27" s="91">
        <v>982</v>
      </c>
      <c r="K27" s="91">
        <v>2.41255</v>
      </c>
      <c r="L27" s="91">
        <v>216.32907320000001</v>
      </c>
      <c r="M27" s="91">
        <v>0</v>
      </c>
      <c r="N27" s="91">
        <v>3.37</v>
      </c>
      <c r="O27" s="91">
        <v>0.23</v>
      </c>
    </row>
    <row r="28" spans="2:15">
      <c r="B28" t="s">
        <v>1085</v>
      </c>
      <c r="C28" t="s">
        <v>1086</v>
      </c>
      <c r="D28" t="s">
        <v>103</v>
      </c>
      <c r="E28" t="s">
        <v>126</v>
      </c>
      <c r="F28" t="s">
        <v>1036</v>
      </c>
      <c r="G28" t="s">
        <v>1037</v>
      </c>
      <c r="H28" t="s">
        <v>105</v>
      </c>
      <c r="I28" s="91">
        <v>698039.92</v>
      </c>
      <c r="J28" s="91">
        <v>37.200000000000003</v>
      </c>
      <c r="K28" s="91">
        <v>29.35746</v>
      </c>
      <c r="L28" s="91">
        <v>289.02831024</v>
      </c>
      <c r="M28" s="91">
        <v>0.01</v>
      </c>
      <c r="N28" s="91">
        <v>4.5</v>
      </c>
      <c r="O28" s="91">
        <v>0.31</v>
      </c>
    </row>
    <row r="29" spans="2:15">
      <c r="B29" t="s">
        <v>1087</v>
      </c>
      <c r="C29" t="s">
        <v>1088</v>
      </c>
      <c r="D29" t="s">
        <v>103</v>
      </c>
      <c r="E29" t="s">
        <v>126</v>
      </c>
      <c r="F29" t="s">
        <v>858</v>
      </c>
      <c r="G29" t="s">
        <v>568</v>
      </c>
      <c r="H29" t="s">
        <v>105</v>
      </c>
      <c r="I29" s="91">
        <v>14460.35</v>
      </c>
      <c r="J29" s="91">
        <v>2120</v>
      </c>
      <c r="K29" s="91">
        <v>0</v>
      </c>
      <c r="L29" s="91">
        <v>306.55941999999999</v>
      </c>
      <c r="M29" s="91">
        <v>0</v>
      </c>
      <c r="N29" s="91">
        <v>4.7699999999999996</v>
      </c>
      <c r="O29" s="91">
        <v>0.33</v>
      </c>
    </row>
    <row r="30" spans="2:15">
      <c r="B30" t="s">
        <v>1089</v>
      </c>
      <c r="C30" t="s">
        <v>1090</v>
      </c>
      <c r="D30" t="s">
        <v>103</v>
      </c>
      <c r="E30" t="s">
        <v>126</v>
      </c>
      <c r="F30" t="s">
        <v>1091</v>
      </c>
      <c r="G30" t="s">
        <v>1092</v>
      </c>
      <c r="H30" t="s">
        <v>105</v>
      </c>
      <c r="I30" s="91">
        <v>426.37</v>
      </c>
      <c r="J30" s="91">
        <v>5600</v>
      </c>
      <c r="K30" s="91">
        <v>0</v>
      </c>
      <c r="L30" s="91">
        <v>23.876719999999999</v>
      </c>
      <c r="M30" s="91">
        <v>0</v>
      </c>
      <c r="N30" s="91">
        <v>0.37</v>
      </c>
      <c r="O30" s="91">
        <v>0.03</v>
      </c>
    </row>
    <row r="31" spans="2:15">
      <c r="B31" t="s">
        <v>1093</v>
      </c>
      <c r="C31" t="s">
        <v>1094</v>
      </c>
      <c r="D31" t="s">
        <v>103</v>
      </c>
      <c r="E31" t="s">
        <v>126</v>
      </c>
      <c r="F31" t="s">
        <v>1095</v>
      </c>
      <c r="G31" t="s">
        <v>833</v>
      </c>
      <c r="H31" t="s">
        <v>105</v>
      </c>
      <c r="I31" s="91">
        <v>172.52</v>
      </c>
      <c r="J31" s="91">
        <v>49950</v>
      </c>
      <c r="K31" s="91">
        <v>0.46522000000000002</v>
      </c>
      <c r="L31" s="91">
        <v>86.638959999999997</v>
      </c>
      <c r="M31" s="91">
        <v>0</v>
      </c>
      <c r="N31" s="91">
        <v>1.35</v>
      </c>
      <c r="O31" s="91">
        <v>0.09</v>
      </c>
    </row>
    <row r="32" spans="2:15">
      <c r="B32" t="s">
        <v>1096</v>
      </c>
      <c r="C32" t="s">
        <v>1097</v>
      </c>
      <c r="D32" t="s">
        <v>103</v>
      </c>
      <c r="E32" t="s">
        <v>126</v>
      </c>
      <c r="F32" t="s">
        <v>832</v>
      </c>
      <c r="G32" t="s">
        <v>833</v>
      </c>
      <c r="H32" t="s">
        <v>105</v>
      </c>
      <c r="I32" s="91">
        <v>2019.66</v>
      </c>
      <c r="J32" s="91">
        <v>8485</v>
      </c>
      <c r="K32" s="91">
        <v>0</v>
      </c>
      <c r="L32" s="91">
        <v>171.36815100000001</v>
      </c>
      <c r="M32" s="91">
        <v>0</v>
      </c>
      <c r="N32" s="91">
        <v>2.67</v>
      </c>
      <c r="O32" s="91">
        <v>0.18</v>
      </c>
    </row>
    <row r="33" spans="2:15">
      <c r="B33" t="s">
        <v>1098</v>
      </c>
      <c r="C33" t="s">
        <v>1099</v>
      </c>
      <c r="D33" t="s">
        <v>103</v>
      </c>
      <c r="E33" t="s">
        <v>126</v>
      </c>
      <c r="F33" t="s">
        <v>544</v>
      </c>
      <c r="G33" t="s">
        <v>545</v>
      </c>
      <c r="H33" t="s">
        <v>105</v>
      </c>
      <c r="I33" s="91">
        <v>3478.68</v>
      </c>
      <c r="J33" s="91">
        <v>2455</v>
      </c>
      <c r="K33" s="91">
        <v>0</v>
      </c>
      <c r="L33" s="91">
        <v>85.401594000000003</v>
      </c>
      <c r="M33" s="91">
        <v>0</v>
      </c>
      <c r="N33" s="91">
        <v>1.33</v>
      </c>
      <c r="O33" s="91">
        <v>0.09</v>
      </c>
    </row>
    <row r="34" spans="2:15">
      <c r="B34" t="s">
        <v>1100</v>
      </c>
      <c r="C34" t="s">
        <v>1101</v>
      </c>
      <c r="D34" t="s">
        <v>103</v>
      </c>
      <c r="E34" t="s">
        <v>126</v>
      </c>
      <c r="F34" t="s">
        <v>423</v>
      </c>
      <c r="G34" t="s">
        <v>389</v>
      </c>
      <c r="H34" t="s">
        <v>105</v>
      </c>
      <c r="I34" s="91">
        <v>928.41</v>
      </c>
      <c r="J34" s="91">
        <v>4593</v>
      </c>
      <c r="K34" s="91">
        <v>0</v>
      </c>
      <c r="L34" s="91">
        <v>42.641871299999998</v>
      </c>
      <c r="M34" s="91">
        <v>0</v>
      </c>
      <c r="N34" s="91">
        <v>0.66</v>
      </c>
      <c r="O34" s="91">
        <v>0.05</v>
      </c>
    </row>
    <row r="35" spans="2:15">
      <c r="B35" t="s">
        <v>1102</v>
      </c>
      <c r="C35" t="s">
        <v>1103</v>
      </c>
      <c r="D35" t="s">
        <v>103</v>
      </c>
      <c r="E35" t="s">
        <v>126</v>
      </c>
      <c r="F35" t="s">
        <v>428</v>
      </c>
      <c r="G35" t="s">
        <v>389</v>
      </c>
      <c r="H35" t="s">
        <v>105</v>
      </c>
      <c r="I35" s="91">
        <v>2346.6799999999998</v>
      </c>
      <c r="J35" s="91">
        <v>1814</v>
      </c>
      <c r="K35" s="91">
        <v>0</v>
      </c>
      <c r="L35" s="91">
        <v>42.568775199999997</v>
      </c>
      <c r="M35" s="91">
        <v>0</v>
      </c>
      <c r="N35" s="91">
        <v>0.66</v>
      </c>
      <c r="O35" s="91">
        <v>0.05</v>
      </c>
    </row>
    <row r="36" spans="2:15">
      <c r="B36" t="s">
        <v>1104</v>
      </c>
      <c r="C36" t="s">
        <v>1105</v>
      </c>
      <c r="D36" t="s">
        <v>103</v>
      </c>
      <c r="E36" t="s">
        <v>126</v>
      </c>
      <c r="F36" t="s">
        <v>448</v>
      </c>
      <c r="G36" t="s">
        <v>389</v>
      </c>
      <c r="H36" t="s">
        <v>105</v>
      </c>
      <c r="I36" s="91">
        <v>754.05</v>
      </c>
      <c r="J36" s="91">
        <v>15580</v>
      </c>
      <c r="K36" s="91">
        <v>0</v>
      </c>
      <c r="L36" s="91">
        <v>117.48099000000001</v>
      </c>
      <c r="M36" s="91">
        <v>0</v>
      </c>
      <c r="N36" s="91">
        <v>1.83</v>
      </c>
      <c r="O36" s="91">
        <v>0.13</v>
      </c>
    </row>
    <row r="37" spans="2:15">
      <c r="B37" t="s">
        <v>1106</v>
      </c>
      <c r="C37" t="s">
        <v>1107</v>
      </c>
      <c r="D37" t="s">
        <v>103</v>
      </c>
      <c r="E37" t="s">
        <v>126</v>
      </c>
      <c r="F37" t="s">
        <v>388</v>
      </c>
      <c r="G37" t="s">
        <v>389</v>
      </c>
      <c r="H37" t="s">
        <v>105</v>
      </c>
      <c r="I37" s="91">
        <v>1629.71</v>
      </c>
      <c r="J37" s="91">
        <v>17850</v>
      </c>
      <c r="K37" s="91">
        <v>0</v>
      </c>
      <c r="L37" s="91">
        <v>290.903235</v>
      </c>
      <c r="M37" s="91">
        <v>0</v>
      </c>
      <c r="N37" s="91">
        <v>4.53</v>
      </c>
      <c r="O37" s="91">
        <v>0.31</v>
      </c>
    </row>
    <row r="38" spans="2:15">
      <c r="B38" t="s">
        <v>1108</v>
      </c>
      <c r="C38" t="s">
        <v>1109</v>
      </c>
      <c r="D38" t="s">
        <v>103</v>
      </c>
      <c r="E38" t="s">
        <v>126</v>
      </c>
      <c r="F38" t="s">
        <v>1110</v>
      </c>
      <c r="G38" t="s">
        <v>128</v>
      </c>
      <c r="H38" t="s">
        <v>105</v>
      </c>
      <c r="I38" s="91">
        <v>623.64</v>
      </c>
      <c r="J38" s="91">
        <v>19750</v>
      </c>
      <c r="K38" s="91">
        <v>0</v>
      </c>
      <c r="L38" s="91">
        <v>123.16889999999999</v>
      </c>
      <c r="M38" s="91">
        <v>0</v>
      </c>
      <c r="N38" s="91">
        <v>1.92</v>
      </c>
      <c r="O38" s="91">
        <v>0.13</v>
      </c>
    </row>
    <row r="39" spans="2:15">
      <c r="B39" t="s">
        <v>1111</v>
      </c>
      <c r="C39" t="s">
        <v>1112</v>
      </c>
      <c r="D39" t="s">
        <v>103</v>
      </c>
      <c r="E39" t="s">
        <v>126</v>
      </c>
      <c r="F39" t="s">
        <v>1113</v>
      </c>
      <c r="G39" t="s">
        <v>132</v>
      </c>
      <c r="H39" t="s">
        <v>105</v>
      </c>
      <c r="I39" s="91">
        <v>130.53</v>
      </c>
      <c r="J39" s="91">
        <v>40220</v>
      </c>
      <c r="K39" s="91">
        <v>0</v>
      </c>
      <c r="L39" s="91">
        <v>52.499166000000002</v>
      </c>
      <c r="M39" s="91">
        <v>0</v>
      </c>
      <c r="N39" s="91">
        <v>0.82</v>
      </c>
      <c r="O39" s="91">
        <v>0.06</v>
      </c>
    </row>
    <row r="40" spans="2:15">
      <c r="B40" t="s">
        <v>1114</v>
      </c>
      <c r="C40" t="s">
        <v>1115</v>
      </c>
      <c r="D40" t="s">
        <v>103</v>
      </c>
      <c r="E40" t="s">
        <v>126</v>
      </c>
      <c r="F40" t="s">
        <v>473</v>
      </c>
      <c r="G40" t="s">
        <v>135</v>
      </c>
      <c r="H40" t="s">
        <v>105</v>
      </c>
      <c r="I40" s="91">
        <v>41035.33</v>
      </c>
      <c r="J40" s="91">
        <v>365</v>
      </c>
      <c r="K40" s="91">
        <v>0</v>
      </c>
      <c r="L40" s="91">
        <v>149.7789545</v>
      </c>
      <c r="M40" s="91">
        <v>0</v>
      </c>
      <c r="N40" s="91">
        <v>2.33</v>
      </c>
      <c r="O40" s="91">
        <v>0.16</v>
      </c>
    </row>
    <row r="41" spans="2:15">
      <c r="B41" s="92" t="s">
        <v>1116</v>
      </c>
      <c r="E41" s="16"/>
      <c r="F41" s="16"/>
      <c r="G41" s="16"/>
      <c r="I41" s="93">
        <v>88853.46</v>
      </c>
      <c r="K41" s="93">
        <v>0</v>
      </c>
      <c r="L41" s="93">
        <v>1376.9334879099999</v>
      </c>
      <c r="N41" s="93">
        <v>21.42</v>
      </c>
      <c r="O41" s="93">
        <v>1.48</v>
      </c>
    </row>
    <row r="42" spans="2:15">
      <c r="B42" t="s">
        <v>1117</v>
      </c>
      <c r="C42" t="s">
        <v>1118</v>
      </c>
      <c r="D42" t="s">
        <v>103</v>
      </c>
      <c r="E42" t="s">
        <v>126</v>
      </c>
      <c r="F42" t="s">
        <v>1119</v>
      </c>
      <c r="G42" t="s">
        <v>878</v>
      </c>
      <c r="H42" t="s">
        <v>105</v>
      </c>
      <c r="I42" s="91">
        <v>561.16</v>
      </c>
      <c r="J42" s="91">
        <v>3942</v>
      </c>
      <c r="K42" s="91">
        <v>0</v>
      </c>
      <c r="L42" s="91">
        <v>22.120927200000001</v>
      </c>
      <c r="M42" s="91">
        <v>0</v>
      </c>
      <c r="N42" s="91">
        <v>0.34</v>
      </c>
      <c r="O42" s="91">
        <v>0.02</v>
      </c>
    </row>
    <row r="43" spans="2:15">
      <c r="B43" t="s">
        <v>1120</v>
      </c>
      <c r="C43" t="s">
        <v>1121</v>
      </c>
      <c r="D43" t="s">
        <v>103</v>
      </c>
      <c r="E43" t="s">
        <v>126</v>
      </c>
      <c r="F43" t="s">
        <v>1122</v>
      </c>
      <c r="G43" t="s">
        <v>878</v>
      </c>
      <c r="H43" t="s">
        <v>105</v>
      </c>
      <c r="I43" s="91">
        <v>3255.48</v>
      </c>
      <c r="J43" s="91">
        <v>2136</v>
      </c>
      <c r="K43" s="91">
        <v>0</v>
      </c>
      <c r="L43" s="91">
        <v>69.537052799999998</v>
      </c>
      <c r="M43" s="91">
        <v>0</v>
      </c>
      <c r="N43" s="91">
        <v>1.08</v>
      </c>
      <c r="O43" s="91">
        <v>7.0000000000000007E-2</v>
      </c>
    </row>
    <row r="44" spans="2:15">
      <c r="B44" t="s">
        <v>1123</v>
      </c>
      <c r="C44" t="s">
        <v>1124</v>
      </c>
      <c r="D44" t="s">
        <v>103</v>
      </c>
      <c r="E44" t="s">
        <v>126</v>
      </c>
      <c r="F44" t="s">
        <v>1009</v>
      </c>
      <c r="G44" t="s">
        <v>517</v>
      </c>
      <c r="H44" t="s">
        <v>105</v>
      </c>
      <c r="I44" s="91">
        <v>3098.28</v>
      </c>
      <c r="J44" s="91">
        <v>1929</v>
      </c>
      <c r="K44" s="91">
        <v>0</v>
      </c>
      <c r="L44" s="91">
        <v>59.765821199999998</v>
      </c>
      <c r="M44" s="91">
        <v>0</v>
      </c>
      <c r="N44" s="91">
        <v>0.93</v>
      </c>
      <c r="O44" s="91">
        <v>0.06</v>
      </c>
    </row>
    <row r="45" spans="2:15">
      <c r="B45" t="s">
        <v>1125</v>
      </c>
      <c r="C45" t="s">
        <v>1126</v>
      </c>
      <c r="D45" t="s">
        <v>103</v>
      </c>
      <c r="E45" t="s">
        <v>126</v>
      </c>
      <c r="F45" t="s">
        <v>1127</v>
      </c>
      <c r="G45" t="s">
        <v>1057</v>
      </c>
      <c r="H45" t="s">
        <v>105</v>
      </c>
      <c r="I45" s="91">
        <v>415.33</v>
      </c>
      <c r="J45" s="91">
        <v>1869</v>
      </c>
      <c r="K45" s="91">
        <v>0</v>
      </c>
      <c r="L45" s="91">
        <v>7.7625177000000001</v>
      </c>
      <c r="M45" s="91">
        <v>0</v>
      </c>
      <c r="N45" s="91">
        <v>0.12</v>
      </c>
      <c r="O45" s="91">
        <v>0.01</v>
      </c>
    </row>
    <row r="46" spans="2:15">
      <c r="B46" t="s">
        <v>1128</v>
      </c>
      <c r="C46" t="s">
        <v>1129</v>
      </c>
      <c r="D46" t="s">
        <v>103</v>
      </c>
      <c r="E46" t="s">
        <v>126</v>
      </c>
      <c r="F46" t="s">
        <v>1130</v>
      </c>
      <c r="G46" t="s">
        <v>510</v>
      </c>
      <c r="H46" t="s">
        <v>105</v>
      </c>
      <c r="I46" s="91">
        <v>234.02</v>
      </c>
      <c r="J46" s="91">
        <v>19160</v>
      </c>
      <c r="K46" s="91">
        <v>0</v>
      </c>
      <c r="L46" s="91">
        <v>44.838231999999998</v>
      </c>
      <c r="M46" s="91">
        <v>0</v>
      </c>
      <c r="N46" s="91">
        <v>0.7</v>
      </c>
      <c r="O46" s="91">
        <v>0.05</v>
      </c>
    </row>
    <row r="47" spans="2:15">
      <c r="B47" t="s">
        <v>1131</v>
      </c>
      <c r="C47" t="s">
        <v>1132</v>
      </c>
      <c r="D47" t="s">
        <v>103</v>
      </c>
      <c r="E47" t="s">
        <v>126</v>
      </c>
      <c r="F47" t="s">
        <v>1133</v>
      </c>
      <c r="G47" t="s">
        <v>510</v>
      </c>
      <c r="H47" t="s">
        <v>105</v>
      </c>
      <c r="I47" s="91">
        <v>832.94</v>
      </c>
      <c r="J47" s="91">
        <v>5268</v>
      </c>
      <c r="K47" s="91">
        <v>0</v>
      </c>
      <c r="L47" s="91">
        <v>43.879279199999999</v>
      </c>
      <c r="M47" s="91">
        <v>0</v>
      </c>
      <c r="N47" s="91">
        <v>0.68</v>
      </c>
      <c r="O47" s="91">
        <v>0.05</v>
      </c>
    </row>
    <row r="48" spans="2:15">
      <c r="B48" t="s">
        <v>1134</v>
      </c>
      <c r="C48" t="s">
        <v>1135</v>
      </c>
      <c r="D48" t="s">
        <v>103</v>
      </c>
      <c r="E48" t="s">
        <v>126</v>
      </c>
      <c r="F48" t="s">
        <v>642</v>
      </c>
      <c r="G48" t="s">
        <v>510</v>
      </c>
      <c r="H48" t="s">
        <v>105</v>
      </c>
      <c r="I48" s="91">
        <v>768.07</v>
      </c>
      <c r="J48" s="91">
        <v>3975</v>
      </c>
      <c r="K48" s="91">
        <v>0</v>
      </c>
      <c r="L48" s="91">
        <v>30.530782500000001</v>
      </c>
      <c r="M48" s="91">
        <v>0</v>
      </c>
      <c r="N48" s="91">
        <v>0.47</v>
      </c>
      <c r="O48" s="91">
        <v>0.03</v>
      </c>
    </row>
    <row r="49" spans="2:15">
      <c r="B49" t="s">
        <v>1136</v>
      </c>
      <c r="C49" t="s">
        <v>1137</v>
      </c>
      <c r="D49" t="s">
        <v>103</v>
      </c>
      <c r="E49" t="s">
        <v>126</v>
      </c>
      <c r="F49" t="s">
        <v>877</v>
      </c>
      <c r="G49" t="s">
        <v>778</v>
      </c>
      <c r="H49" t="s">
        <v>105</v>
      </c>
      <c r="I49" s="91">
        <v>95.79</v>
      </c>
      <c r="J49" s="91">
        <v>89700</v>
      </c>
      <c r="K49" s="91">
        <v>0</v>
      </c>
      <c r="L49" s="91">
        <v>85.923630000000003</v>
      </c>
      <c r="M49" s="91">
        <v>0</v>
      </c>
      <c r="N49" s="91">
        <v>1.34</v>
      </c>
      <c r="O49" s="91">
        <v>0.09</v>
      </c>
    </row>
    <row r="50" spans="2:15">
      <c r="B50" t="s">
        <v>1138</v>
      </c>
      <c r="C50" t="s">
        <v>1139</v>
      </c>
      <c r="D50" t="s">
        <v>103</v>
      </c>
      <c r="E50" t="s">
        <v>126</v>
      </c>
      <c r="F50" t="s">
        <v>1140</v>
      </c>
      <c r="G50" t="s">
        <v>778</v>
      </c>
      <c r="H50" t="s">
        <v>105</v>
      </c>
      <c r="I50" s="91">
        <v>118.01</v>
      </c>
      <c r="J50" s="91">
        <v>21080</v>
      </c>
      <c r="K50" s="91">
        <v>0</v>
      </c>
      <c r="L50" s="91">
        <v>24.876508000000001</v>
      </c>
      <c r="M50" s="91">
        <v>0</v>
      </c>
      <c r="N50" s="91">
        <v>0.39</v>
      </c>
      <c r="O50" s="91">
        <v>0.03</v>
      </c>
    </row>
    <row r="51" spans="2:15">
      <c r="B51" t="s">
        <v>1141</v>
      </c>
      <c r="C51" t="s">
        <v>1142</v>
      </c>
      <c r="D51" t="s">
        <v>103</v>
      </c>
      <c r="E51" t="s">
        <v>126</v>
      </c>
      <c r="F51" t="s">
        <v>1143</v>
      </c>
      <c r="G51" t="s">
        <v>1037</v>
      </c>
      <c r="H51" t="s">
        <v>105</v>
      </c>
      <c r="I51" s="91">
        <v>2235.13</v>
      </c>
      <c r="J51" s="91">
        <v>2380</v>
      </c>
      <c r="K51" s="91">
        <v>0</v>
      </c>
      <c r="L51" s="91">
        <v>53.196094000000002</v>
      </c>
      <c r="M51" s="91">
        <v>0</v>
      </c>
      <c r="N51" s="91">
        <v>0.83</v>
      </c>
      <c r="O51" s="91">
        <v>0.06</v>
      </c>
    </row>
    <row r="52" spans="2:15">
      <c r="B52" t="s">
        <v>1144</v>
      </c>
      <c r="C52" t="s">
        <v>1145</v>
      </c>
      <c r="D52" t="s">
        <v>103</v>
      </c>
      <c r="E52" t="s">
        <v>126</v>
      </c>
      <c r="F52" t="s">
        <v>1146</v>
      </c>
      <c r="G52" t="s">
        <v>1037</v>
      </c>
      <c r="H52" t="s">
        <v>105</v>
      </c>
      <c r="I52" s="91">
        <v>21316.14</v>
      </c>
      <c r="J52" s="91">
        <v>254.6</v>
      </c>
      <c r="K52" s="91">
        <v>0</v>
      </c>
      <c r="L52" s="91">
        <v>54.270892439999997</v>
      </c>
      <c r="M52" s="91">
        <v>0</v>
      </c>
      <c r="N52" s="91">
        <v>0.84</v>
      </c>
      <c r="O52" s="91">
        <v>0.06</v>
      </c>
    </row>
    <row r="53" spans="2:15">
      <c r="B53" t="s">
        <v>1147</v>
      </c>
      <c r="C53" t="s">
        <v>1148</v>
      </c>
      <c r="D53" t="s">
        <v>103</v>
      </c>
      <c r="E53" t="s">
        <v>126</v>
      </c>
      <c r="F53" t="s">
        <v>1041</v>
      </c>
      <c r="G53" t="s">
        <v>1037</v>
      </c>
      <c r="H53" t="s">
        <v>105</v>
      </c>
      <c r="I53" s="91">
        <v>1808.69</v>
      </c>
      <c r="J53" s="91">
        <v>1524</v>
      </c>
      <c r="K53" s="91">
        <v>0</v>
      </c>
      <c r="L53" s="91">
        <v>27.564435599999999</v>
      </c>
      <c r="M53" s="91">
        <v>0</v>
      </c>
      <c r="N53" s="91">
        <v>0.43</v>
      </c>
      <c r="O53" s="91">
        <v>0.03</v>
      </c>
    </row>
    <row r="54" spans="2:15">
      <c r="B54" t="s">
        <v>1149</v>
      </c>
      <c r="C54" t="s">
        <v>1150</v>
      </c>
      <c r="D54" t="s">
        <v>103</v>
      </c>
      <c r="E54" t="s">
        <v>126</v>
      </c>
      <c r="F54" t="s">
        <v>1151</v>
      </c>
      <c r="G54" t="s">
        <v>1152</v>
      </c>
      <c r="H54" t="s">
        <v>105</v>
      </c>
      <c r="I54" s="91">
        <v>86.74</v>
      </c>
      <c r="J54" s="91">
        <v>17500</v>
      </c>
      <c r="K54" s="91">
        <v>0</v>
      </c>
      <c r="L54" s="91">
        <v>15.179500000000001</v>
      </c>
      <c r="M54" s="91">
        <v>0</v>
      </c>
      <c r="N54" s="91">
        <v>0.24</v>
      </c>
      <c r="O54" s="91">
        <v>0.02</v>
      </c>
    </row>
    <row r="55" spans="2:15">
      <c r="B55" t="s">
        <v>1153</v>
      </c>
      <c r="C55" t="s">
        <v>1154</v>
      </c>
      <c r="D55" t="s">
        <v>103</v>
      </c>
      <c r="E55" t="s">
        <v>126</v>
      </c>
      <c r="F55" t="s">
        <v>1155</v>
      </c>
      <c r="G55" t="s">
        <v>568</v>
      </c>
      <c r="H55" t="s">
        <v>105</v>
      </c>
      <c r="I55" s="91">
        <v>183.1</v>
      </c>
      <c r="J55" s="91">
        <v>16330</v>
      </c>
      <c r="K55" s="91">
        <v>0</v>
      </c>
      <c r="L55" s="91">
        <v>29.900230000000001</v>
      </c>
      <c r="M55" s="91">
        <v>0</v>
      </c>
      <c r="N55" s="91">
        <v>0.47</v>
      </c>
      <c r="O55" s="91">
        <v>0.03</v>
      </c>
    </row>
    <row r="56" spans="2:15">
      <c r="B56" t="s">
        <v>1156</v>
      </c>
      <c r="C56" t="s">
        <v>1157</v>
      </c>
      <c r="D56" t="s">
        <v>103</v>
      </c>
      <c r="E56" t="s">
        <v>126</v>
      </c>
      <c r="F56" t="s">
        <v>1158</v>
      </c>
      <c r="G56" t="s">
        <v>1092</v>
      </c>
      <c r="H56" t="s">
        <v>105</v>
      </c>
      <c r="I56" s="91">
        <v>63.2</v>
      </c>
      <c r="J56" s="91">
        <v>8450</v>
      </c>
      <c r="K56" s="91">
        <v>0</v>
      </c>
      <c r="L56" s="91">
        <v>5.3403999999999998</v>
      </c>
      <c r="M56" s="91">
        <v>0</v>
      </c>
      <c r="N56" s="91">
        <v>0.08</v>
      </c>
      <c r="O56" s="91">
        <v>0.01</v>
      </c>
    </row>
    <row r="57" spans="2:15">
      <c r="B57" t="s">
        <v>1159</v>
      </c>
      <c r="C57" t="s">
        <v>1160</v>
      </c>
      <c r="D57" t="s">
        <v>103</v>
      </c>
      <c r="E57" t="s">
        <v>126</v>
      </c>
      <c r="F57" t="s">
        <v>1161</v>
      </c>
      <c r="G57" t="s">
        <v>833</v>
      </c>
      <c r="H57" t="s">
        <v>105</v>
      </c>
      <c r="I57" s="91">
        <v>325.61</v>
      </c>
      <c r="J57" s="91">
        <v>9232</v>
      </c>
      <c r="K57" s="91">
        <v>0</v>
      </c>
      <c r="L57" s="91">
        <v>30.060315200000002</v>
      </c>
      <c r="M57" s="91">
        <v>0</v>
      </c>
      <c r="N57" s="91">
        <v>0.47</v>
      </c>
      <c r="O57" s="91">
        <v>0.03</v>
      </c>
    </row>
    <row r="58" spans="2:15">
      <c r="B58" t="s">
        <v>1162</v>
      </c>
      <c r="C58" t="s">
        <v>1163</v>
      </c>
      <c r="D58" t="s">
        <v>103</v>
      </c>
      <c r="E58" t="s">
        <v>126</v>
      </c>
      <c r="F58" t="s">
        <v>1164</v>
      </c>
      <c r="G58" t="s">
        <v>545</v>
      </c>
      <c r="H58" t="s">
        <v>105</v>
      </c>
      <c r="I58" s="91">
        <v>146.76</v>
      </c>
      <c r="J58" s="91">
        <v>4247</v>
      </c>
      <c r="K58" s="91">
        <v>0</v>
      </c>
      <c r="L58" s="91">
        <v>6.2328972</v>
      </c>
      <c r="M58" s="91">
        <v>0</v>
      </c>
      <c r="N58" s="91">
        <v>0.1</v>
      </c>
      <c r="O58" s="91">
        <v>0.01</v>
      </c>
    </row>
    <row r="59" spans="2:15">
      <c r="B59" t="s">
        <v>1165</v>
      </c>
      <c r="C59" t="s">
        <v>1166</v>
      </c>
      <c r="D59" t="s">
        <v>103</v>
      </c>
      <c r="E59" t="s">
        <v>126</v>
      </c>
      <c r="F59" t="s">
        <v>1167</v>
      </c>
      <c r="G59" t="s">
        <v>545</v>
      </c>
      <c r="H59" t="s">
        <v>105</v>
      </c>
      <c r="I59" s="91">
        <v>273.99</v>
      </c>
      <c r="J59" s="91">
        <v>9236</v>
      </c>
      <c r="K59" s="91">
        <v>0</v>
      </c>
      <c r="L59" s="91">
        <v>25.305716400000001</v>
      </c>
      <c r="M59" s="91">
        <v>0</v>
      </c>
      <c r="N59" s="91">
        <v>0.39</v>
      </c>
      <c r="O59" s="91">
        <v>0.03</v>
      </c>
    </row>
    <row r="60" spans="2:15">
      <c r="B60" t="s">
        <v>1168</v>
      </c>
      <c r="C60" t="s">
        <v>1169</v>
      </c>
      <c r="D60" t="s">
        <v>103</v>
      </c>
      <c r="E60" t="s">
        <v>126</v>
      </c>
      <c r="F60" t="s">
        <v>1170</v>
      </c>
      <c r="G60" t="s">
        <v>545</v>
      </c>
      <c r="H60" t="s">
        <v>105</v>
      </c>
      <c r="I60" s="91">
        <v>136.71</v>
      </c>
      <c r="J60" s="91">
        <v>19240</v>
      </c>
      <c r="K60" s="91">
        <v>0</v>
      </c>
      <c r="L60" s="91">
        <v>26.303004000000001</v>
      </c>
      <c r="M60" s="91">
        <v>0</v>
      </c>
      <c r="N60" s="91">
        <v>0.41</v>
      </c>
      <c r="O60" s="91">
        <v>0.03</v>
      </c>
    </row>
    <row r="61" spans="2:15">
      <c r="B61" t="s">
        <v>1171</v>
      </c>
      <c r="C61" t="s">
        <v>1172</v>
      </c>
      <c r="D61" t="s">
        <v>103</v>
      </c>
      <c r="E61" t="s">
        <v>126</v>
      </c>
      <c r="F61" t="s">
        <v>1173</v>
      </c>
      <c r="G61" t="s">
        <v>997</v>
      </c>
      <c r="H61" t="s">
        <v>105</v>
      </c>
      <c r="I61" s="91">
        <v>2696.79</v>
      </c>
      <c r="J61" s="91">
        <v>1090</v>
      </c>
      <c r="K61" s="91">
        <v>0</v>
      </c>
      <c r="L61" s="91">
        <v>29.395011</v>
      </c>
      <c r="M61" s="91">
        <v>0</v>
      </c>
      <c r="N61" s="91">
        <v>0.46</v>
      </c>
      <c r="O61" s="91">
        <v>0.03</v>
      </c>
    </row>
    <row r="62" spans="2:15">
      <c r="B62" t="s">
        <v>1174</v>
      </c>
      <c r="C62" t="s">
        <v>1175</v>
      </c>
      <c r="D62" t="s">
        <v>103</v>
      </c>
      <c r="E62" t="s">
        <v>126</v>
      </c>
      <c r="F62" t="s">
        <v>1176</v>
      </c>
      <c r="G62" t="s">
        <v>997</v>
      </c>
      <c r="H62" t="s">
        <v>105</v>
      </c>
      <c r="I62" s="91">
        <v>271.20999999999998</v>
      </c>
      <c r="J62" s="91">
        <v>6638</v>
      </c>
      <c r="K62" s="91">
        <v>0</v>
      </c>
      <c r="L62" s="91">
        <v>18.002919800000001</v>
      </c>
      <c r="M62" s="91">
        <v>0</v>
      </c>
      <c r="N62" s="91">
        <v>0.28000000000000003</v>
      </c>
      <c r="O62" s="91">
        <v>0.02</v>
      </c>
    </row>
    <row r="63" spans="2:15">
      <c r="B63" t="s">
        <v>1177</v>
      </c>
      <c r="C63" t="s">
        <v>1178</v>
      </c>
      <c r="D63" t="s">
        <v>103</v>
      </c>
      <c r="E63" t="s">
        <v>126</v>
      </c>
      <c r="F63" t="s">
        <v>1179</v>
      </c>
      <c r="G63" t="s">
        <v>997</v>
      </c>
      <c r="H63" t="s">
        <v>105</v>
      </c>
      <c r="I63" s="91">
        <v>44.9</v>
      </c>
      <c r="J63" s="91">
        <v>23330</v>
      </c>
      <c r="K63" s="91">
        <v>0</v>
      </c>
      <c r="L63" s="91">
        <v>10.47517</v>
      </c>
      <c r="M63" s="91">
        <v>0</v>
      </c>
      <c r="N63" s="91">
        <v>0.16</v>
      </c>
      <c r="O63" s="91">
        <v>0.01</v>
      </c>
    </row>
    <row r="64" spans="2:15">
      <c r="B64" t="s">
        <v>1180</v>
      </c>
      <c r="C64" t="s">
        <v>1181</v>
      </c>
      <c r="D64" t="s">
        <v>103</v>
      </c>
      <c r="E64" t="s">
        <v>126</v>
      </c>
      <c r="F64" t="s">
        <v>996</v>
      </c>
      <c r="G64" t="s">
        <v>997</v>
      </c>
      <c r="H64" t="s">
        <v>105</v>
      </c>
      <c r="I64" s="91">
        <v>5052.6499999999996</v>
      </c>
      <c r="J64" s="91">
        <v>1150</v>
      </c>
      <c r="K64" s="91">
        <v>0</v>
      </c>
      <c r="L64" s="91">
        <v>58.105474999999998</v>
      </c>
      <c r="M64" s="91">
        <v>0</v>
      </c>
      <c r="N64" s="91">
        <v>0.9</v>
      </c>
      <c r="O64" s="91">
        <v>0.06</v>
      </c>
    </row>
    <row r="65" spans="2:15">
      <c r="B65" t="s">
        <v>1182</v>
      </c>
      <c r="C65" t="s">
        <v>1183</v>
      </c>
      <c r="D65" t="s">
        <v>103</v>
      </c>
      <c r="E65" t="s">
        <v>126</v>
      </c>
      <c r="F65" t="s">
        <v>727</v>
      </c>
      <c r="G65" t="s">
        <v>389</v>
      </c>
      <c r="H65" t="s">
        <v>105</v>
      </c>
      <c r="I65" s="91">
        <v>3556.92</v>
      </c>
      <c r="J65" s="91">
        <v>327.39999999999998</v>
      </c>
      <c r="K65" s="91">
        <v>0</v>
      </c>
      <c r="L65" s="91">
        <v>11.645356080000001</v>
      </c>
      <c r="M65" s="91">
        <v>0</v>
      </c>
      <c r="N65" s="91">
        <v>0.18</v>
      </c>
      <c r="O65" s="91">
        <v>0.01</v>
      </c>
    </row>
    <row r="66" spans="2:15">
      <c r="B66" t="s">
        <v>1184</v>
      </c>
      <c r="C66" t="s">
        <v>1185</v>
      </c>
      <c r="D66" t="s">
        <v>103</v>
      </c>
      <c r="E66" t="s">
        <v>126</v>
      </c>
      <c r="F66" t="s">
        <v>444</v>
      </c>
      <c r="G66" t="s">
        <v>389</v>
      </c>
      <c r="H66" t="s">
        <v>105</v>
      </c>
      <c r="I66" s="91">
        <v>66.62</v>
      </c>
      <c r="J66" s="91">
        <v>159100</v>
      </c>
      <c r="K66" s="91">
        <v>0</v>
      </c>
      <c r="L66" s="91">
        <v>105.99242</v>
      </c>
      <c r="M66" s="91">
        <v>0</v>
      </c>
      <c r="N66" s="91">
        <v>1.65</v>
      </c>
      <c r="O66" s="91">
        <v>0.11</v>
      </c>
    </row>
    <row r="67" spans="2:15">
      <c r="B67" t="s">
        <v>1186</v>
      </c>
      <c r="C67" t="s">
        <v>1187</v>
      </c>
      <c r="D67" t="s">
        <v>103</v>
      </c>
      <c r="E67" t="s">
        <v>126</v>
      </c>
      <c r="F67" t="s">
        <v>1188</v>
      </c>
      <c r="G67" t="s">
        <v>389</v>
      </c>
      <c r="H67" t="s">
        <v>105</v>
      </c>
      <c r="I67" s="91">
        <v>258.54000000000002</v>
      </c>
      <c r="J67" s="91">
        <v>5028</v>
      </c>
      <c r="K67" s="91">
        <v>0</v>
      </c>
      <c r="L67" s="91">
        <v>12.9993912</v>
      </c>
      <c r="M67" s="91">
        <v>0</v>
      </c>
      <c r="N67" s="91">
        <v>0.2</v>
      </c>
      <c r="O67" s="91">
        <v>0.01</v>
      </c>
    </row>
    <row r="68" spans="2:15">
      <c r="B68" t="s">
        <v>1189</v>
      </c>
      <c r="C68" t="s">
        <v>1190</v>
      </c>
      <c r="D68" t="s">
        <v>103</v>
      </c>
      <c r="E68" t="s">
        <v>126</v>
      </c>
      <c r="F68" t="s">
        <v>615</v>
      </c>
      <c r="G68" t="s">
        <v>389</v>
      </c>
      <c r="H68" t="s">
        <v>105</v>
      </c>
      <c r="I68" s="91">
        <v>58.73</v>
      </c>
      <c r="J68" s="91">
        <v>39860</v>
      </c>
      <c r="K68" s="91">
        <v>0</v>
      </c>
      <c r="L68" s="91">
        <v>23.409777999999999</v>
      </c>
      <c r="M68" s="91">
        <v>0</v>
      </c>
      <c r="N68" s="91">
        <v>0.36</v>
      </c>
      <c r="O68" s="91">
        <v>0.03</v>
      </c>
    </row>
    <row r="69" spans="2:15">
      <c r="B69" t="s">
        <v>1191</v>
      </c>
      <c r="C69" t="s">
        <v>1192</v>
      </c>
      <c r="D69" t="s">
        <v>103</v>
      </c>
      <c r="E69" t="s">
        <v>126</v>
      </c>
      <c r="F69" t="s">
        <v>463</v>
      </c>
      <c r="G69" t="s">
        <v>389</v>
      </c>
      <c r="H69" t="s">
        <v>105</v>
      </c>
      <c r="I69" s="91">
        <v>3068.06</v>
      </c>
      <c r="J69" s="91">
        <v>1381</v>
      </c>
      <c r="K69" s="91">
        <v>0</v>
      </c>
      <c r="L69" s="91">
        <v>42.369908600000002</v>
      </c>
      <c r="M69" s="91">
        <v>0</v>
      </c>
      <c r="N69" s="91">
        <v>0.66</v>
      </c>
      <c r="O69" s="91">
        <v>0.05</v>
      </c>
    </row>
    <row r="70" spans="2:15">
      <c r="B70" t="s">
        <v>1193</v>
      </c>
      <c r="C70" t="s">
        <v>1194</v>
      </c>
      <c r="D70" t="s">
        <v>103</v>
      </c>
      <c r="E70" t="s">
        <v>126</v>
      </c>
      <c r="F70" t="s">
        <v>730</v>
      </c>
      <c r="G70" t="s">
        <v>389</v>
      </c>
      <c r="H70" t="s">
        <v>105</v>
      </c>
      <c r="I70" s="91">
        <v>8726.6</v>
      </c>
      <c r="J70" s="91">
        <v>634.1</v>
      </c>
      <c r="K70" s="91">
        <v>0</v>
      </c>
      <c r="L70" s="91">
        <v>55.335370599999997</v>
      </c>
      <c r="M70" s="91">
        <v>0</v>
      </c>
      <c r="N70" s="91">
        <v>0.86</v>
      </c>
      <c r="O70" s="91">
        <v>0.06</v>
      </c>
    </row>
    <row r="71" spans="2:15">
      <c r="B71" t="s">
        <v>1195</v>
      </c>
      <c r="C71" t="s">
        <v>1196</v>
      </c>
      <c r="D71" t="s">
        <v>103</v>
      </c>
      <c r="E71" t="s">
        <v>126</v>
      </c>
      <c r="F71" t="s">
        <v>1197</v>
      </c>
      <c r="G71" t="s">
        <v>1198</v>
      </c>
      <c r="H71" t="s">
        <v>105</v>
      </c>
      <c r="I71" s="91">
        <v>8277.7800000000007</v>
      </c>
      <c r="J71" s="91">
        <v>379.5</v>
      </c>
      <c r="K71" s="91">
        <v>0</v>
      </c>
      <c r="L71" s="91">
        <v>31.414175100000001</v>
      </c>
      <c r="M71" s="91">
        <v>0</v>
      </c>
      <c r="N71" s="91">
        <v>0.49</v>
      </c>
      <c r="O71" s="91">
        <v>0.03</v>
      </c>
    </row>
    <row r="72" spans="2:15">
      <c r="B72" t="s">
        <v>1199</v>
      </c>
      <c r="C72" t="s">
        <v>1200</v>
      </c>
      <c r="D72" t="s">
        <v>103</v>
      </c>
      <c r="E72" t="s">
        <v>126</v>
      </c>
      <c r="F72" t="s">
        <v>1201</v>
      </c>
      <c r="G72" t="s">
        <v>128</v>
      </c>
      <c r="H72" t="s">
        <v>105</v>
      </c>
      <c r="I72" s="91">
        <v>9118.57</v>
      </c>
      <c r="J72" s="91">
        <v>176.1</v>
      </c>
      <c r="K72" s="91">
        <v>0</v>
      </c>
      <c r="L72" s="91">
        <v>16.057801770000001</v>
      </c>
      <c r="M72" s="91">
        <v>0</v>
      </c>
      <c r="N72" s="91">
        <v>0.25</v>
      </c>
      <c r="O72" s="91">
        <v>0.02</v>
      </c>
    </row>
    <row r="73" spans="2:15">
      <c r="B73" t="s">
        <v>1202</v>
      </c>
      <c r="C73" t="s">
        <v>1203</v>
      </c>
      <c r="D73" t="s">
        <v>103</v>
      </c>
      <c r="E73" t="s">
        <v>126</v>
      </c>
      <c r="F73" t="s">
        <v>1204</v>
      </c>
      <c r="G73" t="s">
        <v>128</v>
      </c>
      <c r="H73" t="s">
        <v>105</v>
      </c>
      <c r="I73" s="91">
        <v>4681.9399999999996</v>
      </c>
      <c r="J73" s="91">
        <v>478.3</v>
      </c>
      <c r="K73" s="91">
        <v>0</v>
      </c>
      <c r="L73" s="91">
        <v>22.393719019999999</v>
      </c>
      <c r="M73" s="91">
        <v>0</v>
      </c>
      <c r="N73" s="91">
        <v>0.35</v>
      </c>
      <c r="O73" s="91">
        <v>0.02</v>
      </c>
    </row>
    <row r="74" spans="2:15">
      <c r="B74" t="s">
        <v>1205</v>
      </c>
      <c r="C74" t="s">
        <v>1206</v>
      </c>
      <c r="D74" t="s">
        <v>103</v>
      </c>
      <c r="E74" t="s">
        <v>126</v>
      </c>
      <c r="F74" t="s">
        <v>1207</v>
      </c>
      <c r="G74" t="s">
        <v>1208</v>
      </c>
      <c r="H74" t="s">
        <v>105</v>
      </c>
      <c r="I74" s="91">
        <v>128.31</v>
      </c>
      <c r="J74" s="91">
        <v>12540</v>
      </c>
      <c r="K74" s="91">
        <v>0</v>
      </c>
      <c r="L74" s="91">
        <v>16.090074000000001</v>
      </c>
      <c r="M74" s="91">
        <v>0</v>
      </c>
      <c r="N74" s="91">
        <v>0.25</v>
      </c>
      <c r="O74" s="91">
        <v>0.02</v>
      </c>
    </row>
    <row r="75" spans="2:15">
      <c r="B75" t="s">
        <v>1209</v>
      </c>
      <c r="C75" t="s">
        <v>1210</v>
      </c>
      <c r="D75" t="s">
        <v>103</v>
      </c>
      <c r="E75" t="s">
        <v>126</v>
      </c>
      <c r="F75" t="s">
        <v>1211</v>
      </c>
      <c r="G75" t="s">
        <v>1208</v>
      </c>
      <c r="H75" t="s">
        <v>105</v>
      </c>
      <c r="I75" s="91">
        <v>634.92999999999995</v>
      </c>
      <c r="J75" s="91">
        <v>8787</v>
      </c>
      <c r="K75" s="91">
        <v>0</v>
      </c>
      <c r="L75" s="91">
        <v>55.791299100000003</v>
      </c>
      <c r="M75" s="91">
        <v>0</v>
      </c>
      <c r="N75" s="91">
        <v>0.87</v>
      </c>
      <c r="O75" s="91">
        <v>0.06</v>
      </c>
    </row>
    <row r="76" spans="2:15">
      <c r="B76" t="s">
        <v>1212</v>
      </c>
      <c r="C76" t="s">
        <v>1213</v>
      </c>
      <c r="D76" t="s">
        <v>103</v>
      </c>
      <c r="E76" t="s">
        <v>126</v>
      </c>
      <c r="F76" t="s">
        <v>1214</v>
      </c>
      <c r="G76" t="s">
        <v>1208</v>
      </c>
      <c r="H76" t="s">
        <v>105</v>
      </c>
      <c r="I76" s="91">
        <v>1831.12</v>
      </c>
      <c r="J76" s="91">
        <v>4137</v>
      </c>
      <c r="K76" s="91">
        <v>0</v>
      </c>
      <c r="L76" s="91">
        <v>75.753434400000003</v>
      </c>
      <c r="M76" s="91">
        <v>0</v>
      </c>
      <c r="N76" s="91">
        <v>1.18</v>
      </c>
      <c r="O76" s="91">
        <v>0.08</v>
      </c>
    </row>
    <row r="77" spans="2:15">
      <c r="B77" t="s">
        <v>1215</v>
      </c>
      <c r="C77" t="s">
        <v>1216</v>
      </c>
      <c r="D77" t="s">
        <v>103</v>
      </c>
      <c r="E77" t="s">
        <v>126</v>
      </c>
      <c r="F77" t="s">
        <v>1217</v>
      </c>
      <c r="G77" t="s">
        <v>130</v>
      </c>
      <c r="H77" t="s">
        <v>105</v>
      </c>
      <c r="I77" s="91">
        <v>202.19</v>
      </c>
      <c r="J77" s="91">
        <v>18210</v>
      </c>
      <c r="K77" s="91">
        <v>0</v>
      </c>
      <c r="L77" s="91">
        <v>36.818798999999999</v>
      </c>
      <c r="M77" s="91">
        <v>0</v>
      </c>
      <c r="N77" s="91">
        <v>0.56999999999999995</v>
      </c>
      <c r="O77" s="91">
        <v>0.04</v>
      </c>
    </row>
    <row r="78" spans="2:15">
      <c r="B78" t="s">
        <v>1218</v>
      </c>
      <c r="C78" t="s">
        <v>1219</v>
      </c>
      <c r="D78" t="s">
        <v>103</v>
      </c>
      <c r="E78" t="s">
        <v>126</v>
      </c>
      <c r="F78" t="s">
        <v>1220</v>
      </c>
      <c r="G78" t="s">
        <v>132</v>
      </c>
      <c r="H78" t="s">
        <v>105</v>
      </c>
      <c r="I78" s="91">
        <v>412.22</v>
      </c>
      <c r="J78" s="91">
        <v>4119</v>
      </c>
      <c r="K78" s="91">
        <v>0</v>
      </c>
      <c r="L78" s="91">
        <v>16.9793418</v>
      </c>
      <c r="M78" s="91">
        <v>0</v>
      </c>
      <c r="N78" s="91">
        <v>0.26</v>
      </c>
      <c r="O78" s="91">
        <v>0.02</v>
      </c>
    </row>
    <row r="79" spans="2:15">
      <c r="B79" t="s">
        <v>1221</v>
      </c>
      <c r="C79" t="s">
        <v>1222</v>
      </c>
      <c r="D79" t="s">
        <v>103</v>
      </c>
      <c r="E79" t="s">
        <v>126</v>
      </c>
      <c r="F79" t="s">
        <v>984</v>
      </c>
      <c r="G79" t="s">
        <v>135</v>
      </c>
      <c r="H79" t="s">
        <v>105</v>
      </c>
      <c r="I79" s="91">
        <v>2370.7399999999998</v>
      </c>
      <c r="J79" s="91">
        <v>1835</v>
      </c>
      <c r="K79" s="91">
        <v>0</v>
      </c>
      <c r="L79" s="91">
        <v>43.503079</v>
      </c>
      <c r="M79" s="91">
        <v>0</v>
      </c>
      <c r="N79" s="91">
        <v>0.68</v>
      </c>
      <c r="O79" s="91">
        <v>0.05</v>
      </c>
    </row>
    <row r="80" spans="2:15">
      <c r="B80" t="s">
        <v>1223</v>
      </c>
      <c r="C80" t="s">
        <v>1224</v>
      </c>
      <c r="D80" t="s">
        <v>103</v>
      </c>
      <c r="E80" t="s">
        <v>126</v>
      </c>
      <c r="F80" t="s">
        <v>710</v>
      </c>
      <c r="G80" t="s">
        <v>135</v>
      </c>
      <c r="H80" t="s">
        <v>105</v>
      </c>
      <c r="I80" s="91">
        <v>1439.49</v>
      </c>
      <c r="J80" s="91">
        <v>2210</v>
      </c>
      <c r="K80" s="91">
        <v>0</v>
      </c>
      <c r="L80" s="91">
        <v>31.812729000000001</v>
      </c>
      <c r="M80" s="91">
        <v>0</v>
      </c>
      <c r="N80" s="91">
        <v>0.49</v>
      </c>
      <c r="O80" s="91">
        <v>0.03</v>
      </c>
    </row>
    <row r="81" spans="2:15">
      <c r="B81" s="92" t="s">
        <v>1225</v>
      </c>
      <c r="E81" s="16"/>
      <c r="F81" s="16"/>
      <c r="G81" s="16"/>
      <c r="I81" s="93">
        <v>41024.839999999997</v>
      </c>
      <c r="K81" s="93">
        <v>0</v>
      </c>
      <c r="L81" s="93">
        <v>215.400181584178</v>
      </c>
      <c r="N81" s="93">
        <v>3.35</v>
      </c>
      <c r="O81" s="93">
        <v>0.23</v>
      </c>
    </row>
    <row r="82" spans="2:15">
      <c r="B82" t="s">
        <v>1226</v>
      </c>
      <c r="C82" t="s">
        <v>1227</v>
      </c>
      <c r="D82" t="s">
        <v>103</v>
      </c>
      <c r="E82" t="s">
        <v>126</v>
      </c>
      <c r="F82" t="s">
        <v>1228</v>
      </c>
      <c r="G82" t="s">
        <v>104</v>
      </c>
      <c r="H82" t="s">
        <v>105</v>
      </c>
      <c r="I82" s="91">
        <v>289.56</v>
      </c>
      <c r="J82" s="91">
        <v>656.8</v>
      </c>
      <c r="K82" s="91">
        <v>0</v>
      </c>
      <c r="L82" s="91">
        <v>1.9018300800000001</v>
      </c>
      <c r="M82" s="91">
        <v>0</v>
      </c>
      <c r="N82" s="91">
        <v>0.03</v>
      </c>
      <c r="O82" s="91">
        <v>0</v>
      </c>
    </row>
    <row r="83" spans="2:15">
      <c r="B83" t="s">
        <v>1229</v>
      </c>
      <c r="C83" t="s">
        <v>1230</v>
      </c>
      <c r="D83" t="s">
        <v>103</v>
      </c>
      <c r="E83" t="s">
        <v>126</v>
      </c>
      <c r="F83" t="s">
        <v>1231</v>
      </c>
      <c r="G83" t="s">
        <v>104</v>
      </c>
      <c r="H83" t="s">
        <v>105</v>
      </c>
      <c r="I83" s="91">
        <v>128.68</v>
      </c>
      <c r="J83" s="91">
        <v>7473</v>
      </c>
      <c r="K83" s="91">
        <v>0</v>
      </c>
      <c r="L83" s="91">
        <v>9.6162563999999993</v>
      </c>
      <c r="M83" s="91">
        <v>0</v>
      </c>
      <c r="N83" s="91">
        <v>0.15</v>
      </c>
      <c r="O83" s="91">
        <v>0.01</v>
      </c>
    </row>
    <row r="84" spans="2:15">
      <c r="B84" t="s">
        <v>1232</v>
      </c>
      <c r="C84" t="s">
        <v>1233</v>
      </c>
      <c r="D84" t="s">
        <v>103</v>
      </c>
      <c r="E84" t="s">
        <v>126</v>
      </c>
      <c r="F84" t="s">
        <v>1234</v>
      </c>
      <c r="G84" t="s">
        <v>878</v>
      </c>
      <c r="H84" t="s">
        <v>105</v>
      </c>
      <c r="I84" s="91">
        <v>114.28</v>
      </c>
      <c r="J84" s="91">
        <v>2980</v>
      </c>
      <c r="K84" s="91">
        <v>0</v>
      </c>
      <c r="L84" s="91">
        <v>3.4055439999999999</v>
      </c>
      <c r="M84" s="91">
        <v>0</v>
      </c>
      <c r="N84" s="91">
        <v>0.05</v>
      </c>
      <c r="O84" s="91">
        <v>0</v>
      </c>
    </row>
    <row r="85" spans="2:15">
      <c r="B85" t="s">
        <v>1235</v>
      </c>
      <c r="C85" t="s">
        <v>1236</v>
      </c>
      <c r="D85" t="s">
        <v>103</v>
      </c>
      <c r="E85" t="s">
        <v>126</v>
      </c>
      <c r="F85" t="s">
        <v>1237</v>
      </c>
      <c r="G85" t="s">
        <v>517</v>
      </c>
      <c r="H85" t="s">
        <v>105</v>
      </c>
      <c r="I85" s="91">
        <v>661.65</v>
      </c>
      <c r="J85" s="91">
        <v>393</v>
      </c>
      <c r="K85" s="91">
        <v>0</v>
      </c>
      <c r="L85" s="91">
        <v>2.6002844999999999</v>
      </c>
      <c r="M85" s="91">
        <v>0</v>
      </c>
      <c r="N85" s="91">
        <v>0.04</v>
      </c>
      <c r="O85" s="91">
        <v>0</v>
      </c>
    </row>
    <row r="86" spans="2:15">
      <c r="B86" t="s">
        <v>1238</v>
      </c>
      <c r="C86" t="s">
        <v>1239</v>
      </c>
      <c r="D86" t="s">
        <v>103</v>
      </c>
      <c r="E86" t="s">
        <v>126</v>
      </c>
      <c r="F86" t="s">
        <v>1240</v>
      </c>
      <c r="G86" t="s">
        <v>517</v>
      </c>
      <c r="H86" t="s">
        <v>105</v>
      </c>
      <c r="I86" s="91">
        <v>544.29</v>
      </c>
      <c r="J86" s="91">
        <v>1032</v>
      </c>
      <c r="K86" s="91">
        <v>0</v>
      </c>
      <c r="L86" s="91">
        <v>5.6170727999999999</v>
      </c>
      <c r="M86" s="91">
        <v>0</v>
      </c>
      <c r="N86" s="91">
        <v>0.09</v>
      </c>
      <c r="O86" s="91">
        <v>0.01</v>
      </c>
    </row>
    <row r="87" spans="2:15">
      <c r="B87" t="s">
        <v>1241</v>
      </c>
      <c r="C87" t="s">
        <v>1242</v>
      </c>
      <c r="D87" t="s">
        <v>103</v>
      </c>
      <c r="E87" t="s">
        <v>126</v>
      </c>
      <c r="F87" t="s">
        <v>1243</v>
      </c>
      <c r="G87" t="s">
        <v>1057</v>
      </c>
      <c r="H87" t="s">
        <v>105</v>
      </c>
      <c r="I87" s="91">
        <v>629.58000000000004</v>
      </c>
      <c r="J87" s="91">
        <v>778</v>
      </c>
      <c r="K87" s="91">
        <v>0</v>
      </c>
      <c r="L87" s="91">
        <v>4.8981323999999997</v>
      </c>
      <c r="M87" s="91">
        <v>0</v>
      </c>
      <c r="N87" s="91">
        <v>0.08</v>
      </c>
      <c r="O87" s="91">
        <v>0.01</v>
      </c>
    </row>
    <row r="88" spans="2:15">
      <c r="B88" t="s">
        <v>1244</v>
      </c>
      <c r="C88" t="s">
        <v>1245</v>
      </c>
      <c r="D88" t="s">
        <v>103</v>
      </c>
      <c r="E88" t="s">
        <v>126</v>
      </c>
      <c r="F88" t="s">
        <v>1246</v>
      </c>
      <c r="G88" t="s">
        <v>1057</v>
      </c>
      <c r="H88" t="s">
        <v>105</v>
      </c>
      <c r="I88" s="91">
        <v>1712.5</v>
      </c>
      <c r="J88" s="91">
        <v>201.7</v>
      </c>
      <c r="K88" s="91">
        <v>0</v>
      </c>
      <c r="L88" s="91">
        <v>3.4541124999999999</v>
      </c>
      <c r="M88" s="91">
        <v>0</v>
      </c>
      <c r="N88" s="91">
        <v>0.05</v>
      </c>
      <c r="O88" s="91">
        <v>0</v>
      </c>
    </row>
    <row r="89" spans="2:15">
      <c r="B89" t="s">
        <v>1247</v>
      </c>
      <c r="C89" t="s">
        <v>1248</v>
      </c>
      <c r="D89" t="s">
        <v>103</v>
      </c>
      <c r="E89" t="s">
        <v>126</v>
      </c>
      <c r="F89" t="s">
        <v>1249</v>
      </c>
      <c r="G89" t="s">
        <v>808</v>
      </c>
      <c r="H89" t="s">
        <v>105</v>
      </c>
      <c r="I89" s="91">
        <v>501.69</v>
      </c>
      <c r="J89" s="91">
        <v>890</v>
      </c>
      <c r="K89" s="91">
        <v>0</v>
      </c>
      <c r="L89" s="91">
        <v>4.4650410000000003</v>
      </c>
      <c r="M89" s="91">
        <v>0</v>
      </c>
      <c r="N89" s="91">
        <v>7.0000000000000007E-2</v>
      </c>
      <c r="O89" s="91">
        <v>0</v>
      </c>
    </row>
    <row r="90" spans="2:15">
      <c r="B90" t="s">
        <v>1250</v>
      </c>
      <c r="C90" t="s">
        <v>1251</v>
      </c>
      <c r="D90" t="s">
        <v>103</v>
      </c>
      <c r="E90" t="s">
        <v>126</v>
      </c>
      <c r="F90" t="s">
        <v>1252</v>
      </c>
      <c r="G90" t="s">
        <v>778</v>
      </c>
      <c r="H90" t="s">
        <v>105</v>
      </c>
      <c r="I90" s="91">
        <v>470.9</v>
      </c>
      <c r="J90" s="91">
        <v>2253</v>
      </c>
      <c r="K90" s="91">
        <v>0</v>
      </c>
      <c r="L90" s="91">
        <v>10.609377</v>
      </c>
      <c r="M90" s="91">
        <v>0</v>
      </c>
      <c r="N90" s="91">
        <v>0.17</v>
      </c>
      <c r="O90" s="91">
        <v>0.01</v>
      </c>
    </row>
    <row r="91" spans="2:15">
      <c r="B91" t="s">
        <v>1253</v>
      </c>
      <c r="C91" t="s">
        <v>1254</v>
      </c>
      <c r="D91" t="s">
        <v>103</v>
      </c>
      <c r="E91" t="s">
        <v>126</v>
      </c>
      <c r="F91" t="s">
        <v>1255</v>
      </c>
      <c r="G91" t="s">
        <v>1256</v>
      </c>
      <c r="H91" t="s">
        <v>105</v>
      </c>
      <c r="I91" s="91">
        <v>449.21</v>
      </c>
      <c r="J91" s="91">
        <v>832.1</v>
      </c>
      <c r="K91" s="91">
        <v>0</v>
      </c>
      <c r="L91" s="91">
        <v>3.7378764100000001</v>
      </c>
      <c r="M91" s="91">
        <v>0</v>
      </c>
      <c r="N91" s="91">
        <v>0.06</v>
      </c>
      <c r="O91" s="91">
        <v>0</v>
      </c>
    </row>
    <row r="92" spans="2:15">
      <c r="B92" t="s">
        <v>1257</v>
      </c>
      <c r="C92" t="s">
        <v>1258</v>
      </c>
      <c r="D92" t="s">
        <v>103</v>
      </c>
      <c r="E92" t="s">
        <v>126</v>
      </c>
      <c r="F92" t="s">
        <v>1259</v>
      </c>
      <c r="G92" t="s">
        <v>1256</v>
      </c>
      <c r="H92" t="s">
        <v>105</v>
      </c>
      <c r="I92" s="91">
        <v>2176.67</v>
      </c>
      <c r="J92" s="91">
        <v>269.5</v>
      </c>
      <c r="K92" s="91">
        <v>0</v>
      </c>
      <c r="L92" s="91">
        <v>5.8661256499999999</v>
      </c>
      <c r="M92" s="91">
        <v>0</v>
      </c>
      <c r="N92" s="91">
        <v>0.09</v>
      </c>
      <c r="O92" s="91">
        <v>0.01</v>
      </c>
    </row>
    <row r="93" spans="2:15">
      <c r="B93" t="s">
        <v>1260</v>
      </c>
      <c r="C93" t="s">
        <v>1261</v>
      </c>
      <c r="D93" t="s">
        <v>103</v>
      </c>
      <c r="E93" t="s">
        <v>126</v>
      </c>
      <c r="F93" t="s">
        <v>1262</v>
      </c>
      <c r="G93" t="s">
        <v>1152</v>
      </c>
      <c r="H93" t="s">
        <v>105</v>
      </c>
      <c r="I93" s="91">
        <v>748.43</v>
      </c>
      <c r="J93" s="91">
        <v>170</v>
      </c>
      <c r="K93" s="91">
        <v>0</v>
      </c>
      <c r="L93" s="91">
        <v>1.2723310000000001</v>
      </c>
      <c r="M93" s="91">
        <v>0</v>
      </c>
      <c r="N93" s="91">
        <v>0.02</v>
      </c>
      <c r="O93" s="91">
        <v>0</v>
      </c>
    </row>
    <row r="94" spans="2:15">
      <c r="B94" t="s">
        <v>1263</v>
      </c>
      <c r="C94" t="s">
        <v>1264</v>
      </c>
      <c r="D94" t="s">
        <v>103</v>
      </c>
      <c r="E94" t="s">
        <v>126</v>
      </c>
      <c r="F94" t="s">
        <v>1265</v>
      </c>
      <c r="G94" t="s">
        <v>568</v>
      </c>
      <c r="H94" t="s">
        <v>105</v>
      </c>
      <c r="I94" s="91">
        <v>926.25</v>
      </c>
      <c r="J94" s="91">
        <v>662.9</v>
      </c>
      <c r="K94" s="91">
        <v>0</v>
      </c>
      <c r="L94" s="91">
        <v>6.1401112500000004</v>
      </c>
      <c r="M94" s="91">
        <v>0</v>
      </c>
      <c r="N94" s="91">
        <v>0.1</v>
      </c>
      <c r="O94" s="91">
        <v>0.01</v>
      </c>
    </row>
    <row r="95" spans="2:15">
      <c r="B95" t="s">
        <v>1266</v>
      </c>
      <c r="C95" t="s">
        <v>1267</v>
      </c>
      <c r="D95" t="s">
        <v>103</v>
      </c>
      <c r="E95" t="s">
        <v>126</v>
      </c>
      <c r="F95" t="s">
        <v>1268</v>
      </c>
      <c r="G95" t="s">
        <v>568</v>
      </c>
      <c r="H95" t="s">
        <v>105</v>
      </c>
      <c r="I95" s="91">
        <v>578.28</v>
      </c>
      <c r="J95" s="91">
        <v>1946</v>
      </c>
      <c r="K95" s="91">
        <v>0</v>
      </c>
      <c r="L95" s="91">
        <v>11.2533288</v>
      </c>
      <c r="M95" s="91">
        <v>0</v>
      </c>
      <c r="N95" s="91">
        <v>0.18</v>
      </c>
      <c r="O95" s="91">
        <v>0.01</v>
      </c>
    </row>
    <row r="96" spans="2:15">
      <c r="B96" t="s">
        <v>1269</v>
      </c>
      <c r="C96" t="s">
        <v>1270</v>
      </c>
      <c r="D96" t="s">
        <v>103</v>
      </c>
      <c r="E96" t="s">
        <v>126</v>
      </c>
      <c r="F96" t="s">
        <v>1271</v>
      </c>
      <c r="G96" t="s">
        <v>568</v>
      </c>
      <c r="H96" t="s">
        <v>105</v>
      </c>
      <c r="I96" s="91">
        <v>252.66</v>
      </c>
      <c r="J96" s="91">
        <v>562.5</v>
      </c>
      <c r="K96" s="91">
        <v>0</v>
      </c>
      <c r="L96" s="91">
        <v>1.4212125</v>
      </c>
      <c r="M96" s="91">
        <v>0</v>
      </c>
      <c r="N96" s="91">
        <v>0.02</v>
      </c>
      <c r="O96" s="91">
        <v>0</v>
      </c>
    </row>
    <row r="97" spans="2:15">
      <c r="B97" t="s">
        <v>1272</v>
      </c>
      <c r="C97" t="s">
        <v>1273</v>
      </c>
      <c r="D97" t="s">
        <v>103</v>
      </c>
      <c r="E97" t="s">
        <v>126</v>
      </c>
      <c r="F97" t="s">
        <v>1274</v>
      </c>
      <c r="G97" t="s">
        <v>568</v>
      </c>
      <c r="H97" t="s">
        <v>105</v>
      </c>
      <c r="I97" s="91">
        <v>554.32000000000005</v>
      </c>
      <c r="J97" s="91">
        <v>1795</v>
      </c>
      <c r="K97" s="91">
        <v>0</v>
      </c>
      <c r="L97" s="91">
        <v>9.9500440000000001</v>
      </c>
      <c r="M97" s="91">
        <v>0</v>
      </c>
      <c r="N97" s="91">
        <v>0.15</v>
      </c>
      <c r="O97" s="91">
        <v>0.01</v>
      </c>
    </row>
    <row r="98" spans="2:15">
      <c r="B98" t="s">
        <v>1275</v>
      </c>
      <c r="C98" t="s">
        <v>1276</v>
      </c>
      <c r="D98" t="s">
        <v>103</v>
      </c>
      <c r="E98" t="s">
        <v>126</v>
      </c>
      <c r="F98" t="s">
        <v>1277</v>
      </c>
      <c r="G98" t="s">
        <v>568</v>
      </c>
      <c r="H98" t="s">
        <v>105</v>
      </c>
      <c r="I98" s="91">
        <v>2833.41</v>
      </c>
      <c r="J98" s="91">
        <v>585.5</v>
      </c>
      <c r="K98" s="91">
        <v>0</v>
      </c>
      <c r="L98" s="91">
        <v>16.589615550000001</v>
      </c>
      <c r="M98" s="91">
        <v>0</v>
      </c>
      <c r="N98" s="91">
        <v>0.26</v>
      </c>
      <c r="O98" s="91">
        <v>0.02</v>
      </c>
    </row>
    <row r="99" spans="2:15">
      <c r="B99" t="s">
        <v>1278</v>
      </c>
      <c r="C99" t="s">
        <v>1279</v>
      </c>
      <c r="D99" t="s">
        <v>103</v>
      </c>
      <c r="E99" t="s">
        <v>126</v>
      </c>
      <c r="F99" t="s">
        <v>1280</v>
      </c>
      <c r="G99" t="s">
        <v>568</v>
      </c>
      <c r="H99" t="s">
        <v>105</v>
      </c>
      <c r="I99" s="91">
        <v>670.93</v>
      </c>
      <c r="J99" s="91">
        <v>1134</v>
      </c>
      <c r="K99" s="91">
        <v>0</v>
      </c>
      <c r="L99" s="91">
        <v>7.6083461999999997</v>
      </c>
      <c r="M99" s="91">
        <v>0</v>
      </c>
      <c r="N99" s="91">
        <v>0.12</v>
      </c>
      <c r="O99" s="91">
        <v>0.01</v>
      </c>
    </row>
    <row r="100" spans="2:15">
      <c r="B100" t="s">
        <v>1281</v>
      </c>
      <c r="C100" t="s">
        <v>1282</v>
      </c>
      <c r="D100" t="s">
        <v>103</v>
      </c>
      <c r="E100" t="s">
        <v>126</v>
      </c>
      <c r="F100" t="s">
        <v>1283</v>
      </c>
      <c r="G100" t="s">
        <v>833</v>
      </c>
      <c r="H100" t="s">
        <v>105</v>
      </c>
      <c r="I100" s="91">
        <v>401.15</v>
      </c>
      <c r="J100" s="91">
        <v>1464</v>
      </c>
      <c r="K100" s="91">
        <v>0</v>
      </c>
      <c r="L100" s="91">
        <v>5.8728360000000004</v>
      </c>
      <c r="M100" s="91">
        <v>0</v>
      </c>
      <c r="N100" s="91">
        <v>0.09</v>
      </c>
      <c r="O100" s="91">
        <v>0.01</v>
      </c>
    </row>
    <row r="101" spans="2:15">
      <c r="B101" t="s">
        <v>1284</v>
      </c>
      <c r="C101" t="s">
        <v>1285</v>
      </c>
      <c r="D101" t="s">
        <v>103</v>
      </c>
      <c r="E101" t="s">
        <v>126</v>
      </c>
      <c r="F101" t="s">
        <v>1286</v>
      </c>
      <c r="G101" t="s">
        <v>1287</v>
      </c>
      <c r="H101" t="s">
        <v>105</v>
      </c>
      <c r="I101" s="91">
        <v>7013.81</v>
      </c>
      <c r="J101" s="91">
        <v>128</v>
      </c>
      <c r="K101" s="91">
        <v>0</v>
      </c>
      <c r="L101" s="91">
        <v>8.9776767999999993</v>
      </c>
      <c r="M101" s="91">
        <v>0</v>
      </c>
      <c r="N101" s="91">
        <v>0.14000000000000001</v>
      </c>
      <c r="O101" s="91">
        <v>0.01</v>
      </c>
    </row>
    <row r="102" spans="2:15">
      <c r="B102" t="s">
        <v>1288</v>
      </c>
      <c r="C102" t="s">
        <v>1289</v>
      </c>
      <c r="D102" t="s">
        <v>103</v>
      </c>
      <c r="E102" t="s">
        <v>126</v>
      </c>
      <c r="F102" t="s">
        <v>1290</v>
      </c>
      <c r="G102" t="s">
        <v>1287</v>
      </c>
      <c r="H102" t="s">
        <v>105</v>
      </c>
      <c r="I102" s="91">
        <v>468.08</v>
      </c>
      <c r="J102" s="91">
        <v>732</v>
      </c>
      <c r="K102" s="91">
        <v>0</v>
      </c>
      <c r="L102" s="91">
        <v>3.4263455999999999</v>
      </c>
      <c r="M102" s="91">
        <v>0</v>
      </c>
      <c r="N102" s="91">
        <v>0.05</v>
      </c>
      <c r="O102" s="91">
        <v>0</v>
      </c>
    </row>
    <row r="103" spans="2:15">
      <c r="B103" t="s">
        <v>1291</v>
      </c>
      <c r="C103" t="s">
        <v>1292</v>
      </c>
      <c r="D103" t="s">
        <v>103</v>
      </c>
      <c r="E103" t="s">
        <v>126</v>
      </c>
      <c r="F103" t="s">
        <v>1293</v>
      </c>
      <c r="G103" t="s">
        <v>545</v>
      </c>
      <c r="H103" t="s">
        <v>105</v>
      </c>
      <c r="I103" s="91">
        <v>51.34</v>
      </c>
      <c r="J103" s="91">
        <v>5240</v>
      </c>
      <c r="K103" s="91">
        <v>0</v>
      </c>
      <c r="L103" s="91">
        <v>2.6902159999999999</v>
      </c>
      <c r="M103" s="91">
        <v>0</v>
      </c>
      <c r="N103" s="91">
        <v>0.04</v>
      </c>
      <c r="O103" s="91">
        <v>0</v>
      </c>
    </row>
    <row r="104" spans="2:15">
      <c r="B104" t="s">
        <v>1294</v>
      </c>
      <c r="C104" t="s">
        <v>1295</v>
      </c>
      <c r="D104" t="s">
        <v>103</v>
      </c>
      <c r="E104" t="s">
        <v>126</v>
      </c>
      <c r="F104" t="s">
        <v>1296</v>
      </c>
      <c r="G104" t="s">
        <v>545</v>
      </c>
      <c r="H104" t="s">
        <v>105</v>
      </c>
      <c r="I104" s="91">
        <v>416.28</v>
      </c>
      <c r="J104" s="91">
        <v>1368</v>
      </c>
      <c r="K104" s="91">
        <v>0</v>
      </c>
      <c r="L104" s="91">
        <v>5.6947104</v>
      </c>
      <c r="M104" s="91">
        <v>0</v>
      </c>
      <c r="N104" s="91">
        <v>0.09</v>
      </c>
      <c r="O104" s="91">
        <v>0.01</v>
      </c>
    </row>
    <row r="105" spans="2:15">
      <c r="B105" t="s">
        <v>1297</v>
      </c>
      <c r="C105" t="s">
        <v>1298</v>
      </c>
      <c r="D105" t="s">
        <v>103</v>
      </c>
      <c r="E105" t="s">
        <v>126</v>
      </c>
      <c r="F105" t="s">
        <v>1299</v>
      </c>
      <c r="G105" t="s">
        <v>545</v>
      </c>
      <c r="H105" t="s">
        <v>105</v>
      </c>
      <c r="I105" s="91">
        <v>1087.98</v>
      </c>
      <c r="J105" s="91">
        <v>764.2</v>
      </c>
      <c r="K105" s="91">
        <v>0</v>
      </c>
      <c r="L105" s="91">
        <v>8.31434316</v>
      </c>
      <c r="M105" s="91">
        <v>0</v>
      </c>
      <c r="N105" s="91">
        <v>0.13</v>
      </c>
      <c r="O105" s="91">
        <v>0.01</v>
      </c>
    </row>
    <row r="106" spans="2:15">
      <c r="B106" t="s">
        <v>1300</v>
      </c>
      <c r="C106" t="s">
        <v>1301</v>
      </c>
      <c r="D106" t="s">
        <v>103</v>
      </c>
      <c r="E106" t="s">
        <v>126</v>
      </c>
      <c r="F106" t="s">
        <v>1302</v>
      </c>
      <c r="G106" t="s">
        <v>545</v>
      </c>
      <c r="H106" t="s">
        <v>105</v>
      </c>
      <c r="I106" s="91">
        <v>1779.75</v>
      </c>
      <c r="J106" s="91">
        <v>73.2</v>
      </c>
      <c r="K106" s="91">
        <v>0</v>
      </c>
      <c r="L106" s="91">
        <v>1.3027770000000001</v>
      </c>
      <c r="M106" s="91">
        <v>0</v>
      </c>
      <c r="N106" s="91">
        <v>0.02</v>
      </c>
      <c r="O106" s="91">
        <v>0</v>
      </c>
    </row>
    <row r="107" spans="2:15">
      <c r="B107" t="s">
        <v>1303</v>
      </c>
      <c r="C107" t="s">
        <v>1304</v>
      </c>
      <c r="D107" t="s">
        <v>103</v>
      </c>
      <c r="E107" t="s">
        <v>126</v>
      </c>
      <c r="F107" t="s">
        <v>1305</v>
      </c>
      <c r="G107" t="s">
        <v>997</v>
      </c>
      <c r="H107" t="s">
        <v>105</v>
      </c>
      <c r="I107" s="91">
        <v>41.78</v>
      </c>
      <c r="J107" s="91">
        <v>1.0000000000000001E-5</v>
      </c>
      <c r="K107" s="91">
        <v>0</v>
      </c>
      <c r="L107" s="91">
        <v>4.1780000000000003E-9</v>
      </c>
      <c r="M107" s="91">
        <v>0</v>
      </c>
      <c r="N107" s="91">
        <v>0</v>
      </c>
      <c r="O107" s="91">
        <v>0</v>
      </c>
    </row>
    <row r="108" spans="2:15">
      <c r="B108" t="s">
        <v>1306</v>
      </c>
      <c r="C108" t="s">
        <v>1307</v>
      </c>
      <c r="D108" t="s">
        <v>103</v>
      </c>
      <c r="E108" t="s">
        <v>126</v>
      </c>
      <c r="F108" t="s">
        <v>1308</v>
      </c>
      <c r="G108" t="s">
        <v>997</v>
      </c>
      <c r="H108" t="s">
        <v>105</v>
      </c>
      <c r="I108" s="91">
        <v>299.42</v>
      </c>
      <c r="J108" s="91">
        <v>1476</v>
      </c>
      <c r="K108" s="91">
        <v>0</v>
      </c>
      <c r="L108" s="91">
        <v>4.4194392000000002</v>
      </c>
      <c r="M108" s="91">
        <v>0</v>
      </c>
      <c r="N108" s="91">
        <v>7.0000000000000007E-2</v>
      </c>
      <c r="O108" s="91">
        <v>0</v>
      </c>
    </row>
    <row r="109" spans="2:15">
      <c r="B109" t="s">
        <v>1309</v>
      </c>
      <c r="C109" t="s">
        <v>1310</v>
      </c>
      <c r="D109" t="s">
        <v>103</v>
      </c>
      <c r="E109" t="s">
        <v>126</v>
      </c>
      <c r="F109" t="s">
        <v>1311</v>
      </c>
      <c r="G109" t="s">
        <v>997</v>
      </c>
      <c r="H109" t="s">
        <v>105</v>
      </c>
      <c r="I109" s="91">
        <v>3467.77</v>
      </c>
      <c r="J109" s="91">
        <v>10.1</v>
      </c>
      <c r="K109" s="91">
        <v>0</v>
      </c>
      <c r="L109" s="91">
        <v>0.35024476999999998</v>
      </c>
      <c r="M109" s="91">
        <v>0</v>
      </c>
      <c r="N109" s="91">
        <v>0.01</v>
      </c>
      <c r="O109" s="91">
        <v>0</v>
      </c>
    </row>
    <row r="110" spans="2:15">
      <c r="B110" t="s">
        <v>1312</v>
      </c>
      <c r="C110" t="s">
        <v>1313</v>
      </c>
      <c r="D110" t="s">
        <v>103</v>
      </c>
      <c r="E110" t="s">
        <v>126</v>
      </c>
      <c r="F110" t="s">
        <v>1314</v>
      </c>
      <c r="G110" t="s">
        <v>389</v>
      </c>
      <c r="H110" t="s">
        <v>105</v>
      </c>
      <c r="I110" s="91">
        <v>168.41</v>
      </c>
      <c r="J110" s="91">
        <v>10840</v>
      </c>
      <c r="K110" s="91">
        <v>0</v>
      </c>
      <c r="L110" s="91">
        <v>18.255644</v>
      </c>
      <c r="M110" s="91">
        <v>0</v>
      </c>
      <c r="N110" s="91">
        <v>0.28000000000000003</v>
      </c>
      <c r="O110" s="91">
        <v>0.02</v>
      </c>
    </row>
    <row r="111" spans="2:15">
      <c r="B111" t="s">
        <v>1315</v>
      </c>
      <c r="C111" t="s">
        <v>1316</v>
      </c>
      <c r="D111" t="s">
        <v>103</v>
      </c>
      <c r="E111" t="s">
        <v>126</v>
      </c>
      <c r="F111" t="s">
        <v>1317</v>
      </c>
      <c r="G111" t="s">
        <v>389</v>
      </c>
      <c r="H111" t="s">
        <v>105</v>
      </c>
      <c r="I111" s="91">
        <v>5.23</v>
      </c>
      <c r="J111" s="91">
        <v>35.6</v>
      </c>
      <c r="K111" s="91">
        <v>0</v>
      </c>
      <c r="L111" s="91">
        <v>1.86188E-3</v>
      </c>
      <c r="M111" s="91">
        <v>0</v>
      </c>
      <c r="N111" s="91">
        <v>0</v>
      </c>
      <c r="O111" s="91">
        <v>0</v>
      </c>
    </row>
    <row r="112" spans="2:15">
      <c r="B112" t="s">
        <v>1318</v>
      </c>
      <c r="C112" t="s">
        <v>1319</v>
      </c>
      <c r="D112" t="s">
        <v>103</v>
      </c>
      <c r="E112" t="s">
        <v>126</v>
      </c>
      <c r="F112" t="s">
        <v>1320</v>
      </c>
      <c r="G112" t="s">
        <v>1198</v>
      </c>
      <c r="H112" t="s">
        <v>105</v>
      </c>
      <c r="I112" s="91">
        <v>199.84</v>
      </c>
      <c r="J112" s="91">
        <v>3016</v>
      </c>
      <c r="K112" s="91">
        <v>0</v>
      </c>
      <c r="L112" s="91">
        <v>6.0271743999999998</v>
      </c>
      <c r="M112" s="91">
        <v>0</v>
      </c>
      <c r="N112" s="91">
        <v>0.09</v>
      </c>
      <c r="O112" s="91">
        <v>0.01</v>
      </c>
    </row>
    <row r="113" spans="2:15">
      <c r="B113" t="s">
        <v>1321</v>
      </c>
      <c r="C113" t="s">
        <v>1322</v>
      </c>
      <c r="D113" t="s">
        <v>103</v>
      </c>
      <c r="E113" t="s">
        <v>126</v>
      </c>
      <c r="F113" t="s">
        <v>1323</v>
      </c>
      <c r="G113" t="s">
        <v>130</v>
      </c>
      <c r="H113" t="s">
        <v>105</v>
      </c>
      <c r="I113" s="91">
        <v>1493.78</v>
      </c>
      <c r="J113" s="91">
        <v>449.8</v>
      </c>
      <c r="K113" s="91">
        <v>0</v>
      </c>
      <c r="L113" s="91">
        <v>6.7190224399999998</v>
      </c>
      <c r="M113" s="91">
        <v>0</v>
      </c>
      <c r="N113" s="91">
        <v>0.1</v>
      </c>
      <c r="O113" s="91">
        <v>0.01</v>
      </c>
    </row>
    <row r="114" spans="2:15">
      <c r="B114" t="s">
        <v>1324</v>
      </c>
      <c r="C114" t="s">
        <v>1325</v>
      </c>
      <c r="D114" t="s">
        <v>103</v>
      </c>
      <c r="E114" t="s">
        <v>126</v>
      </c>
      <c r="F114" t="s">
        <v>1326</v>
      </c>
      <c r="G114" t="s">
        <v>130</v>
      </c>
      <c r="H114" t="s">
        <v>105</v>
      </c>
      <c r="I114" s="91">
        <v>475.49</v>
      </c>
      <c r="J114" s="91">
        <v>2167</v>
      </c>
      <c r="K114" s="91">
        <v>0</v>
      </c>
      <c r="L114" s="91">
        <v>10.3038683</v>
      </c>
      <c r="M114" s="91">
        <v>0</v>
      </c>
      <c r="N114" s="91">
        <v>0.16</v>
      </c>
      <c r="O114" s="91">
        <v>0.01</v>
      </c>
    </row>
    <row r="115" spans="2:15">
      <c r="B115" t="s">
        <v>1327</v>
      </c>
      <c r="C115" t="s">
        <v>1328</v>
      </c>
      <c r="D115" t="s">
        <v>103</v>
      </c>
      <c r="E115" t="s">
        <v>126</v>
      </c>
      <c r="F115" t="s">
        <v>1329</v>
      </c>
      <c r="G115" t="s">
        <v>130</v>
      </c>
      <c r="H115" t="s">
        <v>105</v>
      </c>
      <c r="I115" s="91">
        <v>251.39</v>
      </c>
      <c r="J115" s="91">
        <v>1943</v>
      </c>
      <c r="K115" s="91">
        <v>0</v>
      </c>
      <c r="L115" s="91">
        <v>4.8845077000000003</v>
      </c>
      <c r="M115" s="91">
        <v>0</v>
      </c>
      <c r="N115" s="91">
        <v>0.08</v>
      </c>
      <c r="O115" s="91">
        <v>0.01</v>
      </c>
    </row>
    <row r="116" spans="2:15">
      <c r="B116" t="s">
        <v>1330</v>
      </c>
      <c r="C116" t="s">
        <v>1331</v>
      </c>
      <c r="D116" t="s">
        <v>103</v>
      </c>
      <c r="E116" t="s">
        <v>126</v>
      </c>
      <c r="F116" t="s">
        <v>1332</v>
      </c>
      <c r="G116" t="s">
        <v>130</v>
      </c>
      <c r="H116" t="s">
        <v>105</v>
      </c>
      <c r="I116" s="91">
        <v>401.49</v>
      </c>
      <c r="J116" s="91">
        <v>353.9</v>
      </c>
      <c r="K116" s="91">
        <v>0</v>
      </c>
      <c r="L116" s="91">
        <v>1.4208731100000001</v>
      </c>
      <c r="M116" s="91">
        <v>0</v>
      </c>
      <c r="N116" s="91">
        <v>0.02</v>
      </c>
      <c r="O116" s="91">
        <v>0</v>
      </c>
    </row>
    <row r="117" spans="2:15">
      <c r="B117" t="s">
        <v>1333</v>
      </c>
      <c r="C117" t="s">
        <v>1334</v>
      </c>
      <c r="D117" t="s">
        <v>103</v>
      </c>
      <c r="E117" t="s">
        <v>126</v>
      </c>
      <c r="F117" t="s">
        <v>1335</v>
      </c>
      <c r="G117" t="s">
        <v>130</v>
      </c>
      <c r="H117" t="s">
        <v>105</v>
      </c>
      <c r="I117" s="91">
        <v>4205.2299999999996</v>
      </c>
      <c r="J117" s="91">
        <v>111.8</v>
      </c>
      <c r="K117" s="91">
        <v>0</v>
      </c>
      <c r="L117" s="91">
        <v>4.70144714</v>
      </c>
      <c r="M117" s="91">
        <v>0</v>
      </c>
      <c r="N117" s="91">
        <v>7.0000000000000007E-2</v>
      </c>
      <c r="O117" s="91">
        <v>0.01</v>
      </c>
    </row>
    <row r="118" spans="2:15">
      <c r="B118" t="s">
        <v>1336</v>
      </c>
      <c r="C118" t="s">
        <v>1337</v>
      </c>
      <c r="D118" t="s">
        <v>103</v>
      </c>
      <c r="E118" t="s">
        <v>126</v>
      </c>
      <c r="F118" t="s">
        <v>1338</v>
      </c>
      <c r="G118" t="s">
        <v>131</v>
      </c>
      <c r="H118" t="s">
        <v>105</v>
      </c>
      <c r="I118" s="91">
        <v>4259.04</v>
      </c>
      <c r="J118" s="91">
        <v>163.1</v>
      </c>
      <c r="K118" s="91">
        <v>0</v>
      </c>
      <c r="L118" s="91">
        <v>6.9464942399999998</v>
      </c>
      <c r="M118" s="91">
        <v>0</v>
      </c>
      <c r="N118" s="91">
        <v>0.11</v>
      </c>
      <c r="O118" s="91">
        <v>0.01</v>
      </c>
    </row>
    <row r="119" spans="2:15">
      <c r="B119" t="s">
        <v>1339</v>
      </c>
      <c r="C119" t="s">
        <v>1340</v>
      </c>
      <c r="D119" t="s">
        <v>103</v>
      </c>
      <c r="E119" t="s">
        <v>126</v>
      </c>
      <c r="F119" t="s">
        <v>1341</v>
      </c>
      <c r="G119" t="s">
        <v>132</v>
      </c>
      <c r="H119" t="s">
        <v>105</v>
      </c>
      <c r="I119" s="91">
        <v>48.48</v>
      </c>
      <c r="J119" s="91">
        <v>2249</v>
      </c>
      <c r="K119" s="91">
        <v>0</v>
      </c>
      <c r="L119" s="91">
        <v>1.0903152</v>
      </c>
      <c r="M119" s="91">
        <v>0</v>
      </c>
      <c r="N119" s="91">
        <v>0.02</v>
      </c>
      <c r="O119" s="91">
        <v>0</v>
      </c>
    </row>
    <row r="120" spans="2:15">
      <c r="B120" t="s">
        <v>1342</v>
      </c>
      <c r="C120" t="s">
        <v>1343</v>
      </c>
      <c r="D120" t="s">
        <v>103</v>
      </c>
      <c r="E120" t="s">
        <v>126</v>
      </c>
      <c r="F120" t="s">
        <v>1344</v>
      </c>
      <c r="G120" t="s">
        <v>135</v>
      </c>
      <c r="H120" t="s">
        <v>105</v>
      </c>
      <c r="I120" s="91">
        <v>245.81</v>
      </c>
      <c r="J120" s="91">
        <v>1462</v>
      </c>
      <c r="K120" s="91">
        <v>0</v>
      </c>
      <c r="L120" s="91">
        <v>3.5937421999999999</v>
      </c>
      <c r="M120" s="91">
        <v>0</v>
      </c>
      <c r="N120" s="91">
        <v>0.06</v>
      </c>
      <c r="O120" s="91">
        <v>0</v>
      </c>
    </row>
    <row r="121" spans="2:15">
      <c r="B121" s="92" t="s">
        <v>1345</v>
      </c>
      <c r="E121" s="16"/>
      <c r="F121" s="16"/>
      <c r="G121" s="16"/>
      <c r="I121" s="93">
        <v>0</v>
      </c>
      <c r="K121" s="93">
        <v>0</v>
      </c>
      <c r="L121" s="93">
        <v>0</v>
      </c>
      <c r="N121" s="93">
        <v>0</v>
      </c>
      <c r="O121" s="93">
        <v>0</v>
      </c>
    </row>
    <row r="122" spans="2:15">
      <c r="B122" t="s">
        <v>238</v>
      </c>
      <c r="C122" t="s">
        <v>238</v>
      </c>
      <c r="E122" s="16"/>
      <c r="F122" s="16"/>
      <c r="G122" t="s">
        <v>238</v>
      </c>
      <c r="H122" t="s">
        <v>238</v>
      </c>
      <c r="I122" s="91">
        <v>0</v>
      </c>
      <c r="J122" s="91">
        <v>0</v>
      </c>
      <c r="L122" s="91">
        <v>0</v>
      </c>
      <c r="M122" s="91">
        <v>0</v>
      </c>
      <c r="N122" s="91">
        <v>0</v>
      </c>
      <c r="O122" s="91">
        <v>0</v>
      </c>
    </row>
    <row r="123" spans="2:15">
      <c r="B123" s="92" t="s">
        <v>245</v>
      </c>
      <c r="E123" s="16"/>
      <c r="F123" s="16"/>
      <c r="G123" s="16"/>
      <c r="I123" s="93">
        <v>6971.42</v>
      </c>
      <c r="K123" s="93">
        <v>0.22925000000000001</v>
      </c>
      <c r="L123" s="93">
        <v>695.15774358750798</v>
      </c>
      <c r="N123" s="93">
        <v>10.82</v>
      </c>
      <c r="O123" s="93">
        <v>0.75</v>
      </c>
    </row>
    <row r="124" spans="2:15">
      <c r="B124" s="92" t="s">
        <v>341</v>
      </c>
      <c r="E124" s="16"/>
      <c r="F124" s="16"/>
      <c r="G124" s="16"/>
      <c r="I124" s="93">
        <v>4717.33</v>
      </c>
      <c r="K124" s="93">
        <v>0.22925000000000001</v>
      </c>
      <c r="L124" s="93">
        <v>471.36331293529997</v>
      </c>
      <c r="N124" s="93">
        <v>7.33</v>
      </c>
      <c r="O124" s="93">
        <v>0.51</v>
      </c>
    </row>
    <row r="125" spans="2:15">
      <c r="B125" t="s">
        <v>1346</v>
      </c>
      <c r="C125" t="s">
        <v>1347</v>
      </c>
      <c r="D125" t="s">
        <v>1348</v>
      </c>
      <c r="E125" t="s">
        <v>1349</v>
      </c>
      <c r="F125" t="s">
        <v>1350</v>
      </c>
      <c r="G125" t="s">
        <v>1351</v>
      </c>
      <c r="H125" t="s">
        <v>109</v>
      </c>
      <c r="I125" s="91">
        <v>653.32000000000005</v>
      </c>
      <c r="J125" s="91">
        <v>406</v>
      </c>
      <c r="K125" s="91">
        <v>0</v>
      </c>
      <c r="L125" s="91">
        <v>9.9414920416000001</v>
      </c>
      <c r="M125" s="91">
        <v>0</v>
      </c>
      <c r="N125" s="91">
        <v>0.15</v>
      </c>
      <c r="O125" s="91">
        <v>0.01</v>
      </c>
    </row>
    <row r="126" spans="2:15">
      <c r="B126" t="s">
        <v>1352</v>
      </c>
      <c r="C126" t="s">
        <v>1353</v>
      </c>
      <c r="D126" t="s">
        <v>1348</v>
      </c>
      <c r="E126" t="s">
        <v>1349</v>
      </c>
      <c r="F126" t="s">
        <v>1354</v>
      </c>
      <c r="G126" t="s">
        <v>1351</v>
      </c>
      <c r="H126" t="s">
        <v>109</v>
      </c>
      <c r="I126" s="91">
        <v>133.43</v>
      </c>
      <c r="J126" s="91">
        <v>555</v>
      </c>
      <c r="K126" s="91">
        <v>0</v>
      </c>
      <c r="L126" s="91">
        <v>2.775530802</v>
      </c>
      <c r="M126" s="91">
        <v>0</v>
      </c>
      <c r="N126" s="91">
        <v>0.04</v>
      </c>
      <c r="O126" s="91">
        <v>0</v>
      </c>
    </row>
    <row r="127" spans="2:15">
      <c r="B127" t="s">
        <v>1355</v>
      </c>
      <c r="C127" t="s">
        <v>1356</v>
      </c>
      <c r="D127" t="s">
        <v>1348</v>
      </c>
      <c r="E127" t="s">
        <v>1349</v>
      </c>
      <c r="F127" t="s">
        <v>1357</v>
      </c>
      <c r="G127" t="s">
        <v>1351</v>
      </c>
      <c r="H127" t="s">
        <v>109</v>
      </c>
      <c r="I127" s="91">
        <v>198.21</v>
      </c>
      <c r="J127" s="91">
        <v>754</v>
      </c>
      <c r="K127" s="91">
        <v>0</v>
      </c>
      <c r="L127" s="91">
        <v>5.6013987431999999</v>
      </c>
      <c r="M127" s="91">
        <v>0</v>
      </c>
      <c r="N127" s="91">
        <v>0.09</v>
      </c>
      <c r="O127" s="91">
        <v>0.01</v>
      </c>
    </row>
    <row r="128" spans="2:15">
      <c r="B128" t="s">
        <v>1358</v>
      </c>
      <c r="C128" t="s">
        <v>1359</v>
      </c>
      <c r="D128" t="s">
        <v>1360</v>
      </c>
      <c r="E128" t="s">
        <v>1349</v>
      </c>
      <c r="F128" t="s">
        <v>1056</v>
      </c>
      <c r="G128" t="s">
        <v>1351</v>
      </c>
      <c r="H128" t="s">
        <v>109</v>
      </c>
      <c r="I128" s="91">
        <v>976.26</v>
      </c>
      <c r="J128" s="91">
        <v>1542</v>
      </c>
      <c r="K128" s="91">
        <v>0</v>
      </c>
      <c r="L128" s="91">
        <v>56.422126641600002</v>
      </c>
      <c r="M128" s="91">
        <v>0</v>
      </c>
      <c r="N128" s="91">
        <v>0.88</v>
      </c>
      <c r="O128" s="91">
        <v>0.06</v>
      </c>
    </row>
    <row r="129" spans="2:15">
      <c r="B129" t="s">
        <v>1361</v>
      </c>
      <c r="C129" t="s">
        <v>1362</v>
      </c>
      <c r="D129" t="s">
        <v>1348</v>
      </c>
      <c r="E129" t="s">
        <v>1349</v>
      </c>
      <c r="F129" t="s">
        <v>1127</v>
      </c>
      <c r="G129" t="s">
        <v>1351</v>
      </c>
      <c r="H129" t="s">
        <v>109</v>
      </c>
      <c r="I129" s="91">
        <v>157.99</v>
      </c>
      <c r="J129" s="91">
        <v>500</v>
      </c>
      <c r="K129" s="91">
        <v>0</v>
      </c>
      <c r="L129" s="91">
        <v>2.9607326</v>
      </c>
      <c r="M129" s="91">
        <v>0</v>
      </c>
      <c r="N129" s="91">
        <v>0.05</v>
      </c>
      <c r="O129" s="91">
        <v>0</v>
      </c>
    </row>
    <row r="130" spans="2:15">
      <c r="B130" t="s">
        <v>1363</v>
      </c>
      <c r="C130" t="s">
        <v>1364</v>
      </c>
      <c r="D130" t="s">
        <v>1348</v>
      </c>
      <c r="E130" t="s">
        <v>1349</v>
      </c>
      <c r="F130" t="s">
        <v>1317</v>
      </c>
      <c r="G130" t="s">
        <v>1365</v>
      </c>
      <c r="H130" t="s">
        <v>116</v>
      </c>
      <c r="I130" s="91">
        <v>6.42</v>
      </c>
      <c r="J130" s="91">
        <v>37.5</v>
      </c>
      <c r="K130" s="91">
        <v>0</v>
      </c>
      <c r="L130" s="91">
        <v>1.1540110500000001E-2</v>
      </c>
      <c r="M130" s="91">
        <v>0</v>
      </c>
      <c r="N130" s="91">
        <v>0</v>
      </c>
      <c r="O130" s="91">
        <v>0</v>
      </c>
    </row>
    <row r="131" spans="2:15">
      <c r="B131" t="s">
        <v>1366</v>
      </c>
      <c r="C131" t="s">
        <v>1367</v>
      </c>
      <c r="D131" t="s">
        <v>1348</v>
      </c>
      <c r="E131" t="s">
        <v>1349</v>
      </c>
      <c r="F131" t="s">
        <v>1091</v>
      </c>
      <c r="G131" t="s">
        <v>1368</v>
      </c>
      <c r="H131" t="s">
        <v>109</v>
      </c>
      <c r="I131" s="91">
        <v>242.31</v>
      </c>
      <c r="J131" s="91">
        <v>1474</v>
      </c>
      <c r="K131" s="91">
        <v>0</v>
      </c>
      <c r="L131" s="91">
        <v>13.3865419512</v>
      </c>
      <c r="M131" s="91">
        <v>0</v>
      </c>
      <c r="N131" s="91">
        <v>0.21</v>
      </c>
      <c r="O131" s="91">
        <v>0.01</v>
      </c>
    </row>
    <row r="132" spans="2:15">
      <c r="B132" t="s">
        <v>1369</v>
      </c>
      <c r="C132" t="s">
        <v>1370</v>
      </c>
      <c r="D132" t="s">
        <v>1348</v>
      </c>
      <c r="E132" t="s">
        <v>1349</v>
      </c>
      <c r="F132" t="s">
        <v>1371</v>
      </c>
      <c r="G132" t="s">
        <v>1368</v>
      </c>
      <c r="H132" t="s">
        <v>109</v>
      </c>
      <c r="I132" s="91">
        <v>81.77</v>
      </c>
      <c r="J132" s="91">
        <v>9238</v>
      </c>
      <c r="K132" s="91">
        <v>0</v>
      </c>
      <c r="L132" s="91">
        <v>28.312064424799999</v>
      </c>
      <c r="M132" s="91">
        <v>0</v>
      </c>
      <c r="N132" s="91">
        <v>0.44</v>
      </c>
      <c r="O132" s="91">
        <v>0.03</v>
      </c>
    </row>
    <row r="133" spans="2:15">
      <c r="B133" t="s">
        <v>1372</v>
      </c>
      <c r="C133" t="s">
        <v>1373</v>
      </c>
      <c r="D133" t="s">
        <v>1348</v>
      </c>
      <c r="E133" t="s">
        <v>1349</v>
      </c>
      <c r="F133" t="s">
        <v>1158</v>
      </c>
      <c r="G133" t="s">
        <v>1368</v>
      </c>
      <c r="H133" t="s">
        <v>109</v>
      </c>
      <c r="I133" s="91">
        <v>292.02</v>
      </c>
      <c r="J133" s="91">
        <v>2278</v>
      </c>
      <c r="K133" s="91">
        <v>0</v>
      </c>
      <c r="L133" s="91">
        <v>24.9325040688</v>
      </c>
      <c r="M133" s="91">
        <v>0</v>
      </c>
      <c r="N133" s="91">
        <v>0.39</v>
      </c>
      <c r="O133" s="91">
        <v>0.03</v>
      </c>
    </row>
    <row r="134" spans="2:15">
      <c r="B134" t="s">
        <v>1374</v>
      </c>
      <c r="C134" t="s">
        <v>1375</v>
      </c>
      <c r="D134" t="s">
        <v>1348</v>
      </c>
      <c r="E134" t="s">
        <v>1349</v>
      </c>
      <c r="F134" t="s">
        <v>1376</v>
      </c>
      <c r="G134" t="s">
        <v>1377</v>
      </c>
      <c r="H134" t="s">
        <v>109</v>
      </c>
      <c r="I134" s="91">
        <v>133.82</v>
      </c>
      <c r="J134" s="91">
        <v>5858</v>
      </c>
      <c r="K134" s="91">
        <v>0.12257999999999999</v>
      </c>
      <c r="L134" s="91">
        <v>29.5038101488</v>
      </c>
      <c r="M134" s="91">
        <v>0</v>
      </c>
      <c r="N134" s="91">
        <v>0.46</v>
      </c>
      <c r="O134" s="91">
        <v>0.03</v>
      </c>
    </row>
    <row r="135" spans="2:15">
      <c r="B135" t="s">
        <v>1378</v>
      </c>
      <c r="C135" t="s">
        <v>1379</v>
      </c>
      <c r="D135" t="s">
        <v>1360</v>
      </c>
      <c r="E135" t="s">
        <v>1349</v>
      </c>
      <c r="F135" t="s">
        <v>1380</v>
      </c>
      <c r="G135" t="s">
        <v>1377</v>
      </c>
      <c r="H135" t="s">
        <v>109</v>
      </c>
      <c r="I135" s="91">
        <v>32.51</v>
      </c>
      <c r="J135" s="91">
        <v>7414</v>
      </c>
      <c r="K135" s="91">
        <v>0</v>
      </c>
      <c r="L135" s="91">
        <v>9.0337721672000004</v>
      </c>
      <c r="M135" s="91">
        <v>0</v>
      </c>
      <c r="N135" s="91">
        <v>0.14000000000000001</v>
      </c>
      <c r="O135" s="91">
        <v>0.01</v>
      </c>
    </row>
    <row r="136" spans="2:15">
      <c r="B136" t="s">
        <v>1381</v>
      </c>
      <c r="C136" t="s">
        <v>1382</v>
      </c>
      <c r="D136" t="s">
        <v>1348</v>
      </c>
      <c r="E136" t="s">
        <v>1349</v>
      </c>
      <c r="F136" t="s">
        <v>1383</v>
      </c>
      <c r="G136" t="s">
        <v>1377</v>
      </c>
      <c r="H136" t="s">
        <v>109</v>
      </c>
      <c r="I136" s="91">
        <v>58.37</v>
      </c>
      <c r="J136" s="91">
        <v>9034</v>
      </c>
      <c r="K136" s="91">
        <v>0</v>
      </c>
      <c r="L136" s="91">
        <v>19.763750458400001</v>
      </c>
      <c r="M136" s="91">
        <v>0</v>
      </c>
      <c r="N136" s="91">
        <v>0.31</v>
      </c>
      <c r="O136" s="91">
        <v>0.02</v>
      </c>
    </row>
    <row r="137" spans="2:15">
      <c r="B137" t="s">
        <v>1384</v>
      </c>
      <c r="C137" t="s">
        <v>1385</v>
      </c>
      <c r="D137" t="s">
        <v>1348</v>
      </c>
      <c r="E137" t="s">
        <v>1349</v>
      </c>
      <c r="F137" t="s">
        <v>1386</v>
      </c>
      <c r="G137" t="s">
        <v>1377</v>
      </c>
      <c r="H137" t="s">
        <v>109</v>
      </c>
      <c r="I137" s="91">
        <v>93.99</v>
      </c>
      <c r="J137" s="91">
        <v>10265</v>
      </c>
      <c r="K137" s="91">
        <v>0</v>
      </c>
      <c r="L137" s="91">
        <v>36.160979478000002</v>
      </c>
      <c r="M137" s="91">
        <v>0</v>
      </c>
      <c r="N137" s="91">
        <v>0.56000000000000005</v>
      </c>
      <c r="O137" s="91">
        <v>0.04</v>
      </c>
    </row>
    <row r="138" spans="2:15">
      <c r="B138" t="s">
        <v>1387</v>
      </c>
      <c r="C138" t="s">
        <v>1388</v>
      </c>
      <c r="D138" t="s">
        <v>1348</v>
      </c>
      <c r="E138" t="s">
        <v>1349</v>
      </c>
      <c r="F138" t="s">
        <v>1389</v>
      </c>
      <c r="G138" t="s">
        <v>1390</v>
      </c>
      <c r="H138" t="s">
        <v>109</v>
      </c>
      <c r="I138" s="91">
        <v>249.39</v>
      </c>
      <c r="J138" s="91">
        <v>1872</v>
      </c>
      <c r="K138" s="91">
        <v>0</v>
      </c>
      <c r="L138" s="91">
        <v>17.497840838399998</v>
      </c>
      <c r="M138" s="91">
        <v>0</v>
      </c>
      <c r="N138" s="91">
        <v>0.27</v>
      </c>
      <c r="O138" s="91">
        <v>0.02</v>
      </c>
    </row>
    <row r="139" spans="2:15">
      <c r="B139" t="s">
        <v>1391</v>
      </c>
      <c r="C139" t="s">
        <v>1392</v>
      </c>
      <c r="D139" t="s">
        <v>1348</v>
      </c>
      <c r="E139" t="s">
        <v>1349</v>
      </c>
      <c r="F139" t="s">
        <v>1393</v>
      </c>
      <c r="G139" t="s">
        <v>1390</v>
      </c>
      <c r="H139" t="s">
        <v>109</v>
      </c>
      <c r="I139" s="91">
        <v>125.97</v>
      </c>
      <c r="J139" s="91">
        <v>3206</v>
      </c>
      <c r="K139" s="91">
        <v>0.10667</v>
      </c>
      <c r="L139" s="91">
        <v>15.2433360536</v>
      </c>
      <c r="M139" s="91">
        <v>0</v>
      </c>
      <c r="N139" s="91">
        <v>0.24</v>
      </c>
      <c r="O139" s="91">
        <v>0.02</v>
      </c>
    </row>
    <row r="140" spans="2:15">
      <c r="B140" t="s">
        <v>1394</v>
      </c>
      <c r="C140" t="s">
        <v>1395</v>
      </c>
      <c r="D140" t="s">
        <v>1348</v>
      </c>
      <c r="E140" t="s">
        <v>1349</v>
      </c>
      <c r="F140" t="s">
        <v>1341</v>
      </c>
      <c r="G140" t="s">
        <v>1396</v>
      </c>
      <c r="H140" t="s">
        <v>109</v>
      </c>
      <c r="I140" s="91">
        <v>689.7</v>
      </c>
      <c r="J140" s="91">
        <v>607</v>
      </c>
      <c r="K140" s="91">
        <v>0</v>
      </c>
      <c r="L140" s="91">
        <v>15.690923292000001</v>
      </c>
      <c r="M140" s="91">
        <v>0</v>
      </c>
      <c r="N140" s="91">
        <v>0.24</v>
      </c>
      <c r="O140" s="91">
        <v>0.02</v>
      </c>
    </row>
    <row r="141" spans="2:15">
      <c r="B141" t="s">
        <v>1397</v>
      </c>
      <c r="C141" t="s">
        <v>1398</v>
      </c>
      <c r="D141" t="s">
        <v>1348</v>
      </c>
      <c r="E141" t="s">
        <v>1349</v>
      </c>
      <c r="F141" t="s">
        <v>984</v>
      </c>
      <c r="G141" t="s">
        <v>1396</v>
      </c>
      <c r="H141" t="s">
        <v>109</v>
      </c>
      <c r="I141" s="91">
        <v>25.31</v>
      </c>
      <c r="J141" s="91">
        <v>472</v>
      </c>
      <c r="K141" s="91">
        <v>0</v>
      </c>
      <c r="L141" s="91">
        <v>0.44774807360000002</v>
      </c>
      <c r="M141" s="91">
        <v>0</v>
      </c>
      <c r="N141" s="91">
        <v>0.01</v>
      </c>
      <c r="O141" s="91">
        <v>0</v>
      </c>
    </row>
    <row r="142" spans="2:15">
      <c r="B142" t="s">
        <v>1399</v>
      </c>
      <c r="C142" t="s">
        <v>1400</v>
      </c>
      <c r="D142" t="s">
        <v>1348</v>
      </c>
      <c r="E142" t="s">
        <v>1349</v>
      </c>
      <c r="F142" t="s">
        <v>1113</v>
      </c>
      <c r="G142" t="s">
        <v>1396</v>
      </c>
      <c r="H142" t="s">
        <v>109</v>
      </c>
      <c r="I142" s="91">
        <v>398.32</v>
      </c>
      <c r="J142" s="91">
        <v>10821</v>
      </c>
      <c r="K142" s="91">
        <v>0</v>
      </c>
      <c r="L142" s="91">
        <v>161.54707258560001</v>
      </c>
      <c r="M142" s="91">
        <v>0</v>
      </c>
      <c r="N142" s="91">
        <v>2.5099999999999998</v>
      </c>
      <c r="O142" s="91">
        <v>0.17</v>
      </c>
    </row>
    <row r="143" spans="2:15">
      <c r="B143" t="s">
        <v>1401</v>
      </c>
      <c r="C143" t="s">
        <v>1402</v>
      </c>
      <c r="D143" t="s">
        <v>1348</v>
      </c>
      <c r="E143" t="s">
        <v>1349</v>
      </c>
      <c r="F143" t="s">
        <v>1403</v>
      </c>
      <c r="G143" t="s">
        <v>1404</v>
      </c>
      <c r="H143" t="s">
        <v>109</v>
      </c>
      <c r="I143" s="91">
        <v>168.22</v>
      </c>
      <c r="J143" s="91">
        <v>3510</v>
      </c>
      <c r="K143" s="91">
        <v>0</v>
      </c>
      <c r="L143" s="91">
        <v>22.130148456000001</v>
      </c>
      <c r="M143" s="91">
        <v>0</v>
      </c>
      <c r="N143" s="91">
        <v>0.34</v>
      </c>
      <c r="O143" s="91">
        <v>0.02</v>
      </c>
    </row>
    <row r="144" spans="2:15">
      <c r="B144" s="92" t="s">
        <v>342</v>
      </c>
      <c r="E144" s="16"/>
      <c r="F144" s="16"/>
      <c r="G144" s="16"/>
      <c r="I144" s="93">
        <v>2254.09</v>
      </c>
      <c r="K144" s="93">
        <v>0</v>
      </c>
      <c r="L144" s="93">
        <v>223.79443065220801</v>
      </c>
      <c r="N144" s="93">
        <v>3.48</v>
      </c>
      <c r="O144" s="93">
        <v>0.24</v>
      </c>
    </row>
    <row r="145" spans="2:15">
      <c r="B145" t="s">
        <v>1405</v>
      </c>
      <c r="C145" t="s">
        <v>1406</v>
      </c>
      <c r="D145" t="s">
        <v>1348</v>
      </c>
      <c r="E145" t="s">
        <v>1349</v>
      </c>
      <c r="F145" t="s">
        <v>1407</v>
      </c>
      <c r="G145" t="s">
        <v>1408</v>
      </c>
      <c r="H145" t="s">
        <v>116</v>
      </c>
      <c r="I145" s="91">
        <v>718.64</v>
      </c>
      <c r="J145" s="91">
        <v>628.29999999999995</v>
      </c>
      <c r="K145" s="91">
        <v>0</v>
      </c>
      <c r="L145" s="91">
        <v>21.643232156208001</v>
      </c>
      <c r="M145" s="91">
        <v>0</v>
      </c>
      <c r="N145" s="91">
        <v>0.34</v>
      </c>
      <c r="O145" s="91">
        <v>0.02</v>
      </c>
    </row>
    <row r="146" spans="2:15">
      <c r="B146" t="s">
        <v>1409</v>
      </c>
      <c r="C146" t="s">
        <v>1410</v>
      </c>
      <c r="D146" t="s">
        <v>1348</v>
      </c>
      <c r="E146" t="s">
        <v>1349</v>
      </c>
      <c r="F146" t="s">
        <v>1411</v>
      </c>
      <c r="G146" t="s">
        <v>1351</v>
      </c>
      <c r="H146" t="s">
        <v>109</v>
      </c>
      <c r="I146" s="91">
        <v>458.56</v>
      </c>
      <c r="J146" s="91">
        <v>2740</v>
      </c>
      <c r="K146" s="91">
        <v>0</v>
      </c>
      <c r="L146" s="91">
        <v>47.091910912000003</v>
      </c>
      <c r="M146" s="91">
        <v>0</v>
      </c>
      <c r="N146" s="91">
        <v>0.73</v>
      </c>
      <c r="O146" s="91">
        <v>0.05</v>
      </c>
    </row>
    <row r="147" spans="2:15">
      <c r="B147" t="s">
        <v>1412</v>
      </c>
      <c r="C147" t="s">
        <v>1413</v>
      </c>
      <c r="D147" t="s">
        <v>1360</v>
      </c>
      <c r="E147" t="s">
        <v>1349</v>
      </c>
      <c r="F147" t="s">
        <v>1060</v>
      </c>
      <c r="G147" t="s">
        <v>1351</v>
      </c>
      <c r="H147" t="s">
        <v>109</v>
      </c>
      <c r="I147" s="91">
        <v>258.73</v>
      </c>
      <c r="J147" s="91">
        <v>3875</v>
      </c>
      <c r="K147" s="91">
        <v>0</v>
      </c>
      <c r="L147" s="91">
        <v>37.576651550000001</v>
      </c>
      <c r="M147" s="91">
        <v>0</v>
      </c>
      <c r="N147" s="91">
        <v>0.57999999999999996</v>
      </c>
      <c r="O147" s="91">
        <v>0.04</v>
      </c>
    </row>
    <row r="148" spans="2:15">
      <c r="B148" t="s">
        <v>1414</v>
      </c>
      <c r="C148" t="s">
        <v>1415</v>
      </c>
      <c r="D148" t="s">
        <v>1348</v>
      </c>
      <c r="E148" t="s">
        <v>1349</v>
      </c>
      <c r="F148" t="s">
        <v>1416</v>
      </c>
      <c r="G148" t="s">
        <v>1377</v>
      </c>
      <c r="H148" t="s">
        <v>109</v>
      </c>
      <c r="I148" s="91">
        <v>98.56</v>
      </c>
      <c r="J148" s="91">
        <v>5290</v>
      </c>
      <c r="K148" s="91">
        <v>0</v>
      </c>
      <c r="L148" s="91">
        <v>19.541412351999998</v>
      </c>
      <c r="M148" s="91">
        <v>0</v>
      </c>
      <c r="N148" s="91">
        <v>0.3</v>
      </c>
      <c r="O148" s="91">
        <v>0.02</v>
      </c>
    </row>
    <row r="149" spans="2:15">
      <c r="B149" t="s">
        <v>1417</v>
      </c>
      <c r="C149" t="s">
        <v>1418</v>
      </c>
      <c r="D149" t="s">
        <v>1348</v>
      </c>
      <c r="E149" t="s">
        <v>1349</v>
      </c>
      <c r="F149" t="s">
        <v>1220</v>
      </c>
      <c r="G149" t="s">
        <v>1377</v>
      </c>
      <c r="H149" t="s">
        <v>109</v>
      </c>
      <c r="I149" s="91">
        <v>349.35</v>
      </c>
      <c r="J149" s="91">
        <v>1103</v>
      </c>
      <c r="K149" s="91">
        <v>0</v>
      </c>
      <c r="L149" s="91">
        <v>14.442282713999999</v>
      </c>
      <c r="M149" s="91">
        <v>0</v>
      </c>
      <c r="N149" s="91">
        <v>0.22</v>
      </c>
      <c r="O149" s="91">
        <v>0.02</v>
      </c>
    </row>
    <row r="150" spans="2:15">
      <c r="B150" t="s">
        <v>1419</v>
      </c>
      <c r="C150" t="s">
        <v>1420</v>
      </c>
      <c r="D150" t="s">
        <v>1360</v>
      </c>
      <c r="E150" t="s">
        <v>1349</v>
      </c>
      <c r="F150" t="s">
        <v>1421</v>
      </c>
      <c r="G150" t="s">
        <v>1390</v>
      </c>
      <c r="H150" t="s">
        <v>109</v>
      </c>
      <c r="I150" s="91">
        <v>21.42</v>
      </c>
      <c r="J150" s="91">
        <v>18835</v>
      </c>
      <c r="K150" s="91">
        <v>0</v>
      </c>
      <c r="L150" s="91">
        <v>15.121144835999999</v>
      </c>
      <c r="M150" s="91">
        <v>0</v>
      </c>
      <c r="N150" s="91">
        <v>0.24</v>
      </c>
      <c r="O150" s="91">
        <v>0.02</v>
      </c>
    </row>
    <row r="151" spans="2:15">
      <c r="B151" t="s">
        <v>1422</v>
      </c>
      <c r="C151" t="s">
        <v>1423</v>
      </c>
      <c r="D151" t="s">
        <v>1348</v>
      </c>
      <c r="E151" t="s">
        <v>1349</v>
      </c>
      <c r="F151" t="s">
        <v>1110</v>
      </c>
      <c r="G151" t="s">
        <v>1404</v>
      </c>
      <c r="H151" t="s">
        <v>109</v>
      </c>
      <c r="I151" s="91">
        <v>348.83</v>
      </c>
      <c r="J151" s="91">
        <v>5230</v>
      </c>
      <c r="K151" s="91">
        <v>0</v>
      </c>
      <c r="L151" s="91">
        <v>68.377796132</v>
      </c>
      <c r="M151" s="91">
        <v>0</v>
      </c>
      <c r="N151" s="91">
        <v>1.06</v>
      </c>
      <c r="O151" s="91">
        <v>7.0000000000000007E-2</v>
      </c>
    </row>
    <row r="152" spans="2:15">
      <c r="B152" t="s">
        <v>247</v>
      </c>
      <c r="E152" s="16"/>
      <c r="F152" s="16"/>
      <c r="G152" s="16"/>
    </row>
    <row r="153" spans="2:15">
      <c r="B153" t="s">
        <v>335</v>
      </c>
      <c r="E153" s="16"/>
      <c r="F153" s="16"/>
      <c r="G153" s="16"/>
    </row>
    <row r="154" spans="2:15">
      <c r="B154" t="s">
        <v>336</v>
      </c>
      <c r="E154" s="16"/>
      <c r="F154" s="16"/>
      <c r="G154" s="16"/>
    </row>
    <row r="155" spans="2:15">
      <c r="B155" t="s">
        <v>337</v>
      </c>
      <c r="E155" s="16"/>
      <c r="F155" s="16"/>
      <c r="G155" s="16"/>
    </row>
    <row r="156" spans="2:15">
      <c r="B156" t="s">
        <v>338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1798</v>
      </c>
    </row>
    <row r="3" spans="2:63" s="1" customFormat="1">
      <c r="B3" s="2" t="s">
        <v>2</v>
      </c>
      <c r="C3" s="95" t="s">
        <v>1799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872605.35400000005</v>
      </c>
      <c r="I11" s="7"/>
      <c r="J11" s="90">
        <v>0</v>
      </c>
      <c r="K11" s="90">
        <v>20890.537234270199</v>
      </c>
      <c r="L11" s="7"/>
      <c r="M11" s="90">
        <v>100</v>
      </c>
      <c r="N11" s="90">
        <v>22.4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777781.35400000005</v>
      </c>
      <c r="J12" s="93">
        <v>0</v>
      </c>
      <c r="K12" s="93">
        <v>3963.2308976892</v>
      </c>
      <c r="M12" s="93">
        <v>18.97</v>
      </c>
      <c r="N12" s="93">
        <v>4.25</v>
      </c>
    </row>
    <row r="13" spans="2:63">
      <c r="B13" s="92" t="s">
        <v>1424</v>
      </c>
      <c r="D13" s="16"/>
      <c r="E13" s="16"/>
      <c r="F13" s="16"/>
      <c r="G13" s="16"/>
      <c r="H13" s="93">
        <v>2.74</v>
      </c>
      <c r="J13" s="93">
        <v>0</v>
      </c>
      <c r="K13" s="93">
        <v>2.7279439999999999E-2</v>
      </c>
      <c r="M13" s="93">
        <v>0</v>
      </c>
      <c r="N13" s="93">
        <v>0</v>
      </c>
    </row>
    <row r="14" spans="2:63">
      <c r="B14" t="s">
        <v>1425</v>
      </c>
      <c r="C14" t="s">
        <v>1426</v>
      </c>
      <c r="D14" t="s">
        <v>103</v>
      </c>
      <c r="E14" t="s">
        <v>1427</v>
      </c>
      <c r="F14" t="s">
        <v>131</v>
      </c>
      <c r="G14" t="s">
        <v>105</v>
      </c>
      <c r="H14" s="91">
        <v>2.74</v>
      </c>
      <c r="I14" s="91">
        <v>995.6</v>
      </c>
      <c r="J14" s="91">
        <v>0</v>
      </c>
      <c r="K14" s="91">
        <v>2.7279439999999999E-2</v>
      </c>
      <c r="L14" s="91">
        <v>0</v>
      </c>
      <c r="M14" s="91">
        <v>0</v>
      </c>
      <c r="N14" s="91">
        <v>0</v>
      </c>
    </row>
    <row r="15" spans="2:63">
      <c r="B15" s="92" t="s">
        <v>1428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238</v>
      </c>
      <c r="C16" t="s">
        <v>238</v>
      </c>
      <c r="D16" s="16"/>
      <c r="E16" s="16"/>
      <c r="F16" t="s">
        <v>238</v>
      </c>
      <c r="G16" t="s">
        <v>238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1429</v>
      </c>
      <c r="D17" s="16"/>
      <c r="E17" s="16"/>
      <c r="F17" s="16"/>
      <c r="G17" s="16"/>
      <c r="H17" s="93">
        <v>777778.61399999994</v>
      </c>
      <c r="J17" s="93">
        <v>0</v>
      </c>
      <c r="K17" s="93">
        <v>3963.2036182492002</v>
      </c>
      <c r="M17" s="93">
        <v>18.97</v>
      </c>
      <c r="N17" s="93">
        <v>4.25</v>
      </c>
    </row>
    <row r="18" spans="2:14">
      <c r="B18" t="s">
        <v>1430</v>
      </c>
      <c r="C18" t="s">
        <v>1431</v>
      </c>
      <c r="D18" t="s">
        <v>103</v>
      </c>
      <c r="E18" t="s">
        <v>1432</v>
      </c>
      <c r="F18" t="s">
        <v>126</v>
      </c>
      <c r="G18" t="s">
        <v>105</v>
      </c>
      <c r="H18" s="91">
        <v>4029.51</v>
      </c>
      <c r="I18" s="91">
        <v>311.27</v>
      </c>
      <c r="J18" s="91">
        <v>0</v>
      </c>
      <c r="K18" s="91">
        <v>12.542655777</v>
      </c>
      <c r="L18" s="91">
        <v>0</v>
      </c>
      <c r="M18" s="91">
        <v>0.06</v>
      </c>
      <c r="N18" s="91">
        <v>0.01</v>
      </c>
    </row>
    <row r="19" spans="2:14">
      <c r="B19" t="s">
        <v>1433</v>
      </c>
      <c r="C19" t="s">
        <v>1434</v>
      </c>
      <c r="D19" t="s">
        <v>103</v>
      </c>
      <c r="E19" t="s">
        <v>1435</v>
      </c>
      <c r="F19" t="s">
        <v>131</v>
      </c>
      <c r="G19" t="s">
        <v>105</v>
      </c>
      <c r="H19" s="91">
        <v>324865.34000000003</v>
      </c>
      <c r="I19" s="91">
        <v>322.60000000000002</v>
      </c>
      <c r="J19" s="91">
        <v>0</v>
      </c>
      <c r="K19" s="91">
        <v>1048.01558684</v>
      </c>
      <c r="L19" s="91">
        <v>0.11</v>
      </c>
      <c r="M19" s="91">
        <v>5.0199999999999996</v>
      </c>
      <c r="N19" s="91">
        <v>1.1200000000000001</v>
      </c>
    </row>
    <row r="20" spans="2:14">
      <c r="B20" t="s">
        <v>1436</v>
      </c>
      <c r="C20" t="s">
        <v>1437</v>
      </c>
      <c r="D20" t="s">
        <v>103</v>
      </c>
      <c r="E20" t="s">
        <v>1435</v>
      </c>
      <c r="F20" t="s">
        <v>131</v>
      </c>
      <c r="G20" t="s">
        <v>105</v>
      </c>
      <c r="H20" s="91">
        <v>897.59</v>
      </c>
      <c r="I20" s="91">
        <v>353.47</v>
      </c>
      <c r="J20" s="91">
        <v>0</v>
      </c>
      <c r="K20" s="91">
        <v>3.1727113729999998</v>
      </c>
      <c r="L20" s="91">
        <v>0</v>
      </c>
      <c r="M20" s="91">
        <v>0.02</v>
      </c>
      <c r="N20" s="91">
        <v>0</v>
      </c>
    </row>
    <row r="21" spans="2:14">
      <c r="B21" t="s">
        <v>1438</v>
      </c>
      <c r="C21" t="s">
        <v>1439</v>
      </c>
      <c r="D21" t="s">
        <v>103</v>
      </c>
      <c r="E21" t="s">
        <v>1435</v>
      </c>
      <c r="F21" t="s">
        <v>131</v>
      </c>
      <c r="G21" t="s">
        <v>105</v>
      </c>
      <c r="H21" s="91">
        <v>2244.7399999999998</v>
      </c>
      <c r="I21" s="91">
        <v>332.84</v>
      </c>
      <c r="J21" s="91">
        <v>0</v>
      </c>
      <c r="K21" s="91">
        <v>7.4713926160000002</v>
      </c>
      <c r="L21" s="91">
        <v>0</v>
      </c>
      <c r="M21" s="91">
        <v>0.04</v>
      </c>
      <c r="N21" s="91">
        <v>0.01</v>
      </c>
    </row>
    <row r="22" spans="2:14">
      <c r="B22" t="s">
        <v>1440</v>
      </c>
      <c r="C22" t="s">
        <v>1441</v>
      </c>
      <c r="D22" t="s">
        <v>103</v>
      </c>
      <c r="E22" t="s">
        <v>1435</v>
      </c>
      <c r="F22" t="s">
        <v>131</v>
      </c>
      <c r="G22" t="s">
        <v>105</v>
      </c>
      <c r="H22" s="91">
        <v>8917.67</v>
      </c>
      <c r="I22" s="91">
        <v>311.19</v>
      </c>
      <c r="J22" s="91">
        <v>0</v>
      </c>
      <c r="K22" s="91">
        <v>27.750897273</v>
      </c>
      <c r="L22" s="91">
        <v>0.01</v>
      </c>
      <c r="M22" s="91">
        <v>0.13</v>
      </c>
      <c r="N22" s="91">
        <v>0.03</v>
      </c>
    </row>
    <row r="23" spans="2:14">
      <c r="B23" t="s">
        <v>1442</v>
      </c>
      <c r="C23" t="s">
        <v>1443</v>
      </c>
      <c r="D23" t="s">
        <v>103</v>
      </c>
      <c r="E23" t="s">
        <v>1427</v>
      </c>
      <c r="F23" t="s">
        <v>131</v>
      </c>
      <c r="G23" t="s">
        <v>105</v>
      </c>
      <c r="H23" s="91">
        <v>34567.03</v>
      </c>
      <c r="I23" s="91">
        <v>323.2</v>
      </c>
      <c r="J23" s="91">
        <v>0</v>
      </c>
      <c r="K23" s="91">
        <v>111.72064096</v>
      </c>
      <c r="L23" s="91">
        <v>0</v>
      </c>
      <c r="M23" s="91">
        <v>0.53</v>
      </c>
      <c r="N23" s="91">
        <v>0.12</v>
      </c>
    </row>
    <row r="24" spans="2:14">
      <c r="B24" t="s">
        <v>1444</v>
      </c>
      <c r="C24" t="s">
        <v>1445</v>
      </c>
      <c r="D24" t="s">
        <v>103</v>
      </c>
      <c r="E24" t="s">
        <v>1427</v>
      </c>
      <c r="F24" t="s">
        <v>131</v>
      </c>
      <c r="G24" t="s">
        <v>105</v>
      </c>
      <c r="H24" s="91">
        <v>21374.03</v>
      </c>
      <c r="I24" s="91">
        <v>350.57</v>
      </c>
      <c r="J24" s="91">
        <v>0</v>
      </c>
      <c r="K24" s="91">
        <v>74.930936970999994</v>
      </c>
      <c r="L24" s="91">
        <v>0</v>
      </c>
      <c r="M24" s="91">
        <v>0.36</v>
      </c>
      <c r="N24" s="91">
        <v>0.08</v>
      </c>
    </row>
    <row r="25" spans="2:14">
      <c r="B25" t="s">
        <v>1446</v>
      </c>
      <c r="C25" t="s">
        <v>1447</v>
      </c>
      <c r="D25" t="s">
        <v>103</v>
      </c>
      <c r="E25" t="s">
        <v>1427</v>
      </c>
      <c r="F25" t="s">
        <v>131</v>
      </c>
      <c r="G25" t="s">
        <v>105</v>
      </c>
      <c r="H25" s="91">
        <v>4865.07</v>
      </c>
      <c r="I25" s="91">
        <v>329.42</v>
      </c>
      <c r="J25" s="91">
        <v>0</v>
      </c>
      <c r="K25" s="91">
        <v>16.026513594000001</v>
      </c>
      <c r="L25" s="91">
        <v>0</v>
      </c>
      <c r="M25" s="91">
        <v>0.08</v>
      </c>
      <c r="N25" s="91">
        <v>0.02</v>
      </c>
    </row>
    <row r="26" spans="2:14">
      <c r="B26" t="s">
        <v>1448</v>
      </c>
      <c r="C26" t="s">
        <v>1449</v>
      </c>
      <c r="D26" t="s">
        <v>103</v>
      </c>
      <c r="E26" t="s">
        <v>1427</v>
      </c>
      <c r="F26" t="s">
        <v>131</v>
      </c>
      <c r="G26" t="s">
        <v>105</v>
      </c>
      <c r="H26" s="91">
        <v>4562.9399999999996</v>
      </c>
      <c r="I26" s="91">
        <v>312.22000000000003</v>
      </c>
      <c r="J26" s="91">
        <v>0</v>
      </c>
      <c r="K26" s="91">
        <v>14.246411267999999</v>
      </c>
      <c r="L26" s="91">
        <v>0</v>
      </c>
      <c r="M26" s="91">
        <v>7.0000000000000007E-2</v>
      </c>
      <c r="N26" s="91">
        <v>0.02</v>
      </c>
    </row>
    <row r="27" spans="2:14">
      <c r="B27" t="s">
        <v>1450</v>
      </c>
      <c r="C27" t="s">
        <v>1451</v>
      </c>
      <c r="D27" t="s">
        <v>103</v>
      </c>
      <c r="E27" t="s">
        <v>1452</v>
      </c>
      <c r="F27" t="s">
        <v>131</v>
      </c>
      <c r="G27" t="s">
        <v>105</v>
      </c>
      <c r="H27" s="91">
        <v>44.89</v>
      </c>
      <c r="I27" s="91">
        <v>3300.73</v>
      </c>
      <c r="J27" s="91">
        <v>0</v>
      </c>
      <c r="K27" s="91">
        <v>1.481697697</v>
      </c>
      <c r="L27" s="91">
        <v>0</v>
      </c>
      <c r="M27" s="91">
        <v>0.01</v>
      </c>
      <c r="N27" s="91">
        <v>0</v>
      </c>
    </row>
    <row r="28" spans="2:14">
      <c r="B28" t="s">
        <v>1453</v>
      </c>
      <c r="C28" t="s">
        <v>1454</v>
      </c>
      <c r="D28" t="s">
        <v>103</v>
      </c>
      <c r="E28" t="s">
        <v>1452</v>
      </c>
      <c r="F28" t="s">
        <v>131</v>
      </c>
      <c r="G28" t="s">
        <v>105</v>
      </c>
      <c r="H28" s="91">
        <v>47025.98</v>
      </c>
      <c r="I28" s="91">
        <v>3214.41</v>
      </c>
      <c r="J28" s="91">
        <v>0</v>
      </c>
      <c r="K28" s="91">
        <v>1511.607803718</v>
      </c>
      <c r="L28" s="91">
        <v>0.03</v>
      </c>
      <c r="M28" s="91">
        <v>7.24</v>
      </c>
      <c r="N28" s="91">
        <v>1.62</v>
      </c>
    </row>
    <row r="29" spans="2:14">
      <c r="B29" t="s">
        <v>1455</v>
      </c>
      <c r="C29" t="s">
        <v>1456</v>
      </c>
      <c r="D29" t="s">
        <v>103</v>
      </c>
      <c r="E29" t="s">
        <v>1452</v>
      </c>
      <c r="F29" t="s">
        <v>131</v>
      </c>
      <c r="G29" t="s">
        <v>105</v>
      </c>
      <c r="H29" s="91">
        <v>2463.77</v>
      </c>
      <c r="I29" s="91">
        <v>3525</v>
      </c>
      <c r="J29" s="91">
        <v>0</v>
      </c>
      <c r="K29" s="91">
        <v>86.8478925</v>
      </c>
      <c r="L29" s="91">
        <v>0.01</v>
      </c>
      <c r="M29" s="91">
        <v>0.42</v>
      </c>
      <c r="N29" s="91">
        <v>0.09</v>
      </c>
    </row>
    <row r="30" spans="2:14">
      <c r="B30" t="s">
        <v>1457</v>
      </c>
      <c r="C30" t="s">
        <v>1458</v>
      </c>
      <c r="D30" t="s">
        <v>103</v>
      </c>
      <c r="E30" t="s">
        <v>1432</v>
      </c>
      <c r="F30" t="s">
        <v>131</v>
      </c>
      <c r="G30" t="s">
        <v>105</v>
      </c>
      <c r="H30" s="91">
        <v>198.89</v>
      </c>
      <c r="I30" s="91">
        <v>3103.38</v>
      </c>
      <c r="J30" s="91">
        <v>0</v>
      </c>
      <c r="K30" s="91">
        <v>6.1723124819999997</v>
      </c>
      <c r="L30" s="91">
        <v>0</v>
      </c>
      <c r="M30" s="91">
        <v>0.03</v>
      </c>
      <c r="N30" s="91">
        <v>0.01</v>
      </c>
    </row>
    <row r="31" spans="2:14">
      <c r="B31" t="s">
        <v>1459</v>
      </c>
      <c r="C31" t="s">
        <v>1460</v>
      </c>
      <c r="D31" t="s">
        <v>103</v>
      </c>
      <c r="E31" t="s">
        <v>1432</v>
      </c>
      <c r="F31" t="s">
        <v>131</v>
      </c>
      <c r="G31" t="s">
        <v>105</v>
      </c>
      <c r="H31" s="91">
        <v>6275.41</v>
      </c>
      <c r="I31" s="91">
        <v>330.38</v>
      </c>
      <c r="J31" s="91">
        <v>0</v>
      </c>
      <c r="K31" s="91">
        <v>20.732699558</v>
      </c>
      <c r="L31" s="91">
        <v>0</v>
      </c>
      <c r="M31" s="91">
        <v>0.1</v>
      </c>
      <c r="N31" s="91">
        <v>0.02</v>
      </c>
    </row>
    <row r="32" spans="2:14">
      <c r="B32" t="s">
        <v>1461</v>
      </c>
      <c r="C32" t="s">
        <v>1462</v>
      </c>
      <c r="D32" t="s">
        <v>103</v>
      </c>
      <c r="E32" t="s">
        <v>1432</v>
      </c>
      <c r="F32" t="s">
        <v>131</v>
      </c>
      <c r="G32" t="s">
        <v>105</v>
      </c>
      <c r="H32" s="91">
        <v>304701.3</v>
      </c>
      <c r="I32" s="91">
        <v>322.45</v>
      </c>
      <c r="J32" s="91">
        <v>0</v>
      </c>
      <c r="K32" s="91">
        <v>982.50934185000006</v>
      </c>
      <c r="L32" s="91">
        <v>0.02</v>
      </c>
      <c r="M32" s="91">
        <v>4.7</v>
      </c>
      <c r="N32" s="91">
        <v>1.05</v>
      </c>
    </row>
    <row r="33" spans="2:14">
      <c r="B33" t="s">
        <v>1463</v>
      </c>
      <c r="C33" t="s">
        <v>1464</v>
      </c>
      <c r="D33" t="s">
        <v>103</v>
      </c>
      <c r="E33" t="s">
        <v>1432</v>
      </c>
      <c r="F33" t="s">
        <v>131</v>
      </c>
      <c r="G33" t="s">
        <v>105</v>
      </c>
      <c r="H33" s="91">
        <v>10744.454</v>
      </c>
      <c r="I33" s="91">
        <v>353.43</v>
      </c>
      <c r="J33" s="91">
        <v>0</v>
      </c>
      <c r="K33" s="91">
        <v>37.974123772200002</v>
      </c>
      <c r="L33" s="91">
        <v>0</v>
      </c>
      <c r="M33" s="91">
        <v>0.18</v>
      </c>
      <c r="N33" s="91">
        <v>0.04</v>
      </c>
    </row>
    <row r="34" spans="2:14">
      <c r="B34" s="92" t="s">
        <v>1465</v>
      </c>
      <c r="D34" s="16"/>
      <c r="E34" s="16"/>
      <c r="F34" s="16"/>
      <c r="G34" s="16"/>
      <c r="H34" s="93">
        <v>0</v>
      </c>
      <c r="J34" s="93">
        <v>0</v>
      </c>
      <c r="K34" s="93">
        <v>0</v>
      </c>
      <c r="M34" s="93">
        <v>0</v>
      </c>
      <c r="N34" s="93">
        <v>0</v>
      </c>
    </row>
    <row r="35" spans="2:14">
      <c r="B35" t="s">
        <v>238</v>
      </c>
      <c r="C35" t="s">
        <v>238</v>
      </c>
      <c r="D35" s="16"/>
      <c r="E35" s="16"/>
      <c r="F35" t="s">
        <v>238</v>
      </c>
      <c r="G35" t="s">
        <v>238</v>
      </c>
      <c r="H35" s="91">
        <v>0</v>
      </c>
      <c r="I35" s="91">
        <v>0</v>
      </c>
      <c r="K35" s="91">
        <v>0</v>
      </c>
      <c r="L35" s="91">
        <v>0</v>
      </c>
      <c r="M35" s="91">
        <v>0</v>
      </c>
      <c r="N35" s="91">
        <v>0</v>
      </c>
    </row>
    <row r="36" spans="2:14">
      <c r="B36" s="92" t="s">
        <v>1048</v>
      </c>
      <c r="D36" s="16"/>
      <c r="E36" s="16"/>
      <c r="F36" s="16"/>
      <c r="G36" s="16"/>
      <c r="H36" s="93">
        <v>0</v>
      </c>
      <c r="J36" s="93">
        <v>0</v>
      </c>
      <c r="K36" s="93">
        <v>0</v>
      </c>
      <c r="M36" s="93">
        <v>0</v>
      </c>
      <c r="N36" s="93">
        <v>0</v>
      </c>
    </row>
    <row r="37" spans="2:14">
      <c r="B37" t="s">
        <v>238</v>
      </c>
      <c r="C37" t="s">
        <v>238</v>
      </c>
      <c r="D37" s="16"/>
      <c r="E37" s="16"/>
      <c r="F37" t="s">
        <v>238</v>
      </c>
      <c r="G37" t="s">
        <v>238</v>
      </c>
      <c r="H37" s="91">
        <v>0</v>
      </c>
      <c r="I37" s="91">
        <v>0</v>
      </c>
      <c r="K37" s="91">
        <v>0</v>
      </c>
      <c r="L37" s="91">
        <v>0</v>
      </c>
      <c r="M37" s="91">
        <v>0</v>
      </c>
      <c r="N37" s="91">
        <v>0</v>
      </c>
    </row>
    <row r="38" spans="2:14">
      <c r="B38" s="92" t="s">
        <v>1466</v>
      </c>
      <c r="D38" s="16"/>
      <c r="E38" s="16"/>
      <c r="F38" s="16"/>
      <c r="G38" s="16"/>
      <c r="H38" s="93">
        <v>0</v>
      </c>
      <c r="J38" s="93">
        <v>0</v>
      </c>
      <c r="K38" s="93">
        <v>0</v>
      </c>
      <c r="M38" s="93">
        <v>0</v>
      </c>
      <c r="N38" s="93">
        <v>0</v>
      </c>
    </row>
    <row r="39" spans="2:14">
      <c r="B39" t="s">
        <v>238</v>
      </c>
      <c r="C39" t="s">
        <v>238</v>
      </c>
      <c r="D39" s="16"/>
      <c r="E39" s="16"/>
      <c r="F39" t="s">
        <v>238</v>
      </c>
      <c r="G39" t="s">
        <v>238</v>
      </c>
      <c r="H39" s="91">
        <v>0</v>
      </c>
      <c r="I39" s="91">
        <v>0</v>
      </c>
      <c r="K39" s="91">
        <v>0</v>
      </c>
      <c r="L39" s="91">
        <v>0</v>
      </c>
      <c r="M39" s="91">
        <v>0</v>
      </c>
      <c r="N39" s="91">
        <v>0</v>
      </c>
    </row>
    <row r="40" spans="2:14">
      <c r="B40" s="92" t="s">
        <v>245</v>
      </c>
      <c r="D40" s="16"/>
      <c r="E40" s="16"/>
      <c r="F40" s="16"/>
      <c r="G40" s="16"/>
      <c r="H40" s="93">
        <v>94824</v>
      </c>
      <c r="J40" s="93">
        <v>0</v>
      </c>
      <c r="K40" s="93">
        <v>16927.306336581001</v>
      </c>
      <c r="M40" s="93">
        <v>81.03</v>
      </c>
      <c r="N40" s="93">
        <v>18.149999999999999</v>
      </c>
    </row>
    <row r="41" spans="2:14">
      <c r="B41" s="92" t="s">
        <v>1467</v>
      </c>
      <c r="D41" s="16"/>
      <c r="E41" s="16"/>
      <c r="F41" s="16"/>
      <c r="G41" s="16"/>
      <c r="H41" s="93">
        <v>85695</v>
      </c>
      <c r="J41" s="93">
        <v>0</v>
      </c>
      <c r="K41" s="93">
        <v>14320.672720668999</v>
      </c>
      <c r="M41" s="93">
        <v>68.55</v>
      </c>
      <c r="N41" s="93">
        <v>15.36</v>
      </c>
    </row>
    <row r="42" spans="2:14">
      <c r="B42" t="s">
        <v>1468</v>
      </c>
      <c r="C42" t="s">
        <v>1469</v>
      </c>
      <c r="D42" t="s">
        <v>1348</v>
      </c>
      <c r="E42" t="s">
        <v>1470</v>
      </c>
      <c r="F42" t="s">
        <v>1471</v>
      </c>
      <c r="G42" t="s">
        <v>109</v>
      </c>
      <c r="H42" s="91">
        <v>5331</v>
      </c>
      <c r="I42" s="91">
        <v>2517</v>
      </c>
      <c r="J42" s="91">
        <v>0</v>
      </c>
      <c r="K42" s="91">
        <v>502.91139995999998</v>
      </c>
      <c r="L42" s="91">
        <v>0.01</v>
      </c>
      <c r="M42" s="91">
        <v>2.41</v>
      </c>
      <c r="N42" s="91">
        <v>0.54</v>
      </c>
    </row>
    <row r="43" spans="2:14">
      <c r="B43" t="s">
        <v>1472</v>
      </c>
      <c r="C43" t="s">
        <v>1473</v>
      </c>
      <c r="D43" t="s">
        <v>1348</v>
      </c>
      <c r="E43" t="s">
        <v>1474</v>
      </c>
      <c r="F43" t="s">
        <v>1471</v>
      </c>
      <c r="G43" t="s">
        <v>119</v>
      </c>
      <c r="H43" s="91">
        <v>1255</v>
      </c>
      <c r="I43" s="91">
        <v>3084</v>
      </c>
      <c r="J43" s="91">
        <v>0</v>
      </c>
      <c r="K43" s="91">
        <v>106.50234714</v>
      </c>
      <c r="L43" s="91">
        <v>0</v>
      </c>
      <c r="M43" s="91">
        <v>0.51</v>
      </c>
      <c r="N43" s="91">
        <v>0.11</v>
      </c>
    </row>
    <row r="44" spans="2:14">
      <c r="B44" t="s">
        <v>1475</v>
      </c>
      <c r="C44" t="s">
        <v>1476</v>
      </c>
      <c r="D44" t="s">
        <v>1348</v>
      </c>
      <c r="E44" t="s">
        <v>1477</v>
      </c>
      <c r="F44" t="s">
        <v>1471</v>
      </c>
      <c r="G44" t="s">
        <v>109</v>
      </c>
      <c r="H44" s="91">
        <v>4430</v>
      </c>
      <c r="I44" s="91">
        <v>2303</v>
      </c>
      <c r="J44" s="91">
        <v>0</v>
      </c>
      <c r="K44" s="91">
        <v>382.38182920000003</v>
      </c>
      <c r="L44" s="91">
        <v>0.04</v>
      </c>
      <c r="M44" s="91">
        <v>1.83</v>
      </c>
      <c r="N44" s="91">
        <v>0.41</v>
      </c>
    </row>
    <row r="45" spans="2:14">
      <c r="B45" t="s">
        <v>1478</v>
      </c>
      <c r="C45" t="s">
        <v>1479</v>
      </c>
      <c r="D45" t="s">
        <v>1348</v>
      </c>
      <c r="E45" t="s">
        <v>1480</v>
      </c>
      <c r="F45" t="s">
        <v>1471</v>
      </c>
      <c r="G45" t="s">
        <v>109</v>
      </c>
      <c r="H45" s="91">
        <v>1271</v>
      </c>
      <c r="I45" s="91">
        <v>2809</v>
      </c>
      <c r="J45" s="91">
        <v>0</v>
      </c>
      <c r="K45" s="91">
        <v>133.81255772</v>
      </c>
      <c r="L45" s="91">
        <v>0</v>
      </c>
      <c r="M45" s="91">
        <v>0.64</v>
      </c>
      <c r="N45" s="91">
        <v>0.14000000000000001</v>
      </c>
    </row>
    <row r="46" spans="2:14">
      <c r="B46" t="s">
        <v>1481</v>
      </c>
      <c r="C46" t="s">
        <v>1482</v>
      </c>
      <c r="D46" t="s">
        <v>1348</v>
      </c>
      <c r="E46" t="s">
        <v>1483</v>
      </c>
      <c r="F46" t="s">
        <v>1471</v>
      </c>
      <c r="G46" t="s">
        <v>109</v>
      </c>
      <c r="H46" s="91">
        <v>36552</v>
      </c>
      <c r="I46" s="91">
        <v>2554.5</v>
      </c>
      <c r="J46" s="91">
        <v>0</v>
      </c>
      <c r="K46" s="91">
        <v>3499.5857083199999</v>
      </c>
      <c r="L46" s="91">
        <v>0.08</v>
      </c>
      <c r="M46" s="91">
        <v>16.75</v>
      </c>
      <c r="N46" s="91">
        <v>3.75</v>
      </c>
    </row>
    <row r="47" spans="2:14">
      <c r="B47" t="s">
        <v>1484</v>
      </c>
      <c r="C47" t="s">
        <v>1485</v>
      </c>
      <c r="D47" t="s">
        <v>1348</v>
      </c>
      <c r="E47" t="s">
        <v>1486</v>
      </c>
      <c r="F47" t="s">
        <v>1471</v>
      </c>
      <c r="G47" t="s">
        <v>222</v>
      </c>
      <c r="H47" s="91">
        <v>16321</v>
      </c>
      <c r="I47" s="91">
        <v>156500</v>
      </c>
      <c r="J47" s="91">
        <v>0</v>
      </c>
      <c r="K47" s="91">
        <v>871.32669724499999</v>
      </c>
      <c r="L47" s="91">
        <v>0</v>
      </c>
      <c r="M47" s="91">
        <v>4.17</v>
      </c>
      <c r="N47" s="91">
        <v>0.93</v>
      </c>
    </row>
    <row r="48" spans="2:14">
      <c r="B48" t="s">
        <v>1487</v>
      </c>
      <c r="C48" t="s">
        <v>1488</v>
      </c>
      <c r="D48" t="s">
        <v>1348</v>
      </c>
      <c r="E48" t="s">
        <v>1489</v>
      </c>
      <c r="F48" t="s">
        <v>1471</v>
      </c>
      <c r="G48" t="s">
        <v>109</v>
      </c>
      <c r="H48" s="91">
        <v>3136</v>
      </c>
      <c r="I48" s="91">
        <v>45006</v>
      </c>
      <c r="J48" s="91">
        <v>0</v>
      </c>
      <c r="K48" s="91">
        <v>5289.88282368</v>
      </c>
      <c r="L48" s="91">
        <v>0.05</v>
      </c>
      <c r="M48" s="91">
        <v>25.32</v>
      </c>
      <c r="N48" s="91">
        <v>5.67</v>
      </c>
    </row>
    <row r="49" spans="2:14">
      <c r="B49" t="s">
        <v>1490</v>
      </c>
      <c r="C49" t="s">
        <v>1491</v>
      </c>
      <c r="D49" t="s">
        <v>1492</v>
      </c>
      <c r="E49" t="s">
        <v>1493</v>
      </c>
      <c r="F49" t="s">
        <v>1471</v>
      </c>
      <c r="G49" t="s">
        <v>113</v>
      </c>
      <c r="H49" s="91">
        <v>6034</v>
      </c>
      <c r="I49" s="91">
        <v>6994</v>
      </c>
      <c r="J49" s="91">
        <v>0</v>
      </c>
      <c r="K49" s="91">
        <v>1811.1322771360001</v>
      </c>
      <c r="L49" s="91">
        <v>0.14000000000000001</v>
      </c>
      <c r="M49" s="91">
        <v>8.67</v>
      </c>
      <c r="N49" s="91">
        <v>1.94</v>
      </c>
    </row>
    <row r="50" spans="2:14">
      <c r="B50" t="s">
        <v>1494</v>
      </c>
      <c r="C50" t="s">
        <v>1495</v>
      </c>
      <c r="D50" t="s">
        <v>110</v>
      </c>
      <c r="E50" t="s">
        <v>1496</v>
      </c>
      <c r="F50" t="s">
        <v>1471</v>
      </c>
      <c r="G50" t="s">
        <v>123</v>
      </c>
      <c r="H50" s="91">
        <v>583</v>
      </c>
      <c r="I50" s="91">
        <v>7213</v>
      </c>
      <c r="J50" s="91">
        <v>0</v>
      </c>
      <c r="K50" s="91">
        <v>111.235394908</v>
      </c>
      <c r="L50" s="91">
        <v>0</v>
      </c>
      <c r="M50" s="91">
        <v>0.53</v>
      </c>
      <c r="N50" s="91">
        <v>0.12</v>
      </c>
    </row>
    <row r="51" spans="2:14">
      <c r="B51" t="s">
        <v>1497</v>
      </c>
      <c r="C51" t="s">
        <v>1498</v>
      </c>
      <c r="D51" t="s">
        <v>1360</v>
      </c>
      <c r="E51" t="s">
        <v>1499</v>
      </c>
      <c r="F51" t="s">
        <v>1471</v>
      </c>
      <c r="G51" t="s">
        <v>109</v>
      </c>
      <c r="H51" s="91">
        <v>10691</v>
      </c>
      <c r="I51" s="91">
        <v>3810</v>
      </c>
      <c r="J51" s="91">
        <v>0</v>
      </c>
      <c r="K51" s="91">
        <v>1526.6619708000001</v>
      </c>
      <c r="L51" s="91">
        <v>0</v>
      </c>
      <c r="M51" s="91">
        <v>7.31</v>
      </c>
      <c r="N51" s="91">
        <v>1.64</v>
      </c>
    </row>
    <row r="52" spans="2:14">
      <c r="B52" t="s">
        <v>1500</v>
      </c>
      <c r="C52" t="s">
        <v>1501</v>
      </c>
      <c r="D52" t="s">
        <v>1360</v>
      </c>
      <c r="E52" t="s">
        <v>1502</v>
      </c>
      <c r="F52" t="s">
        <v>216</v>
      </c>
      <c r="G52" t="s">
        <v>109</v>
      </c>
      <c r="H52" s="91">
        <v>91</v>
      </c>
      <c r="I52" s="91">
        <v>24992</v>
      </c>
      <c r="J52" s="91">
        <v>0</v>
      </c>
      <c r="K52" s="91">
        <v>85.239714559999996</v>
      </c>
      <c r="L52" s="91">
        <v>0</v>
      </c>
      <c r="M52" s="91">
        <v>0.41</v>
      </c>
      <c r="N52" s="91">
        <v>0.09</v>
      </c>
    </row>
    <row r="53" spans="2:14">
      <c r="B53" s="92" t="s">
        <v>1503</v>
      </c>
      <c r="D53" s="16"/>
      <c r="E53" s="16"/>
      <c r="F53" s="16"/>
      <c r="G53" s="16"/>
      <c r="H53" s="93">
        <v>9129</v>
      </c>
      <c r="J53" s="93">
        <v>0</v>
      </c>
      <c r="K53" s="93">
        <v>2606.6336159120001</v>
      </c>
      <c r="M53" s="93">
        <v>12.48</v>
      </c>
      <c r="N53" s="93">
        <v>2.8</v>
      </c>
    </row>
    <row r="54" spans="2:14">
      <c r="B54" t="s">
        <v>1504</v>
      </c>
      <c r="C54" t="s">
        <v>1505</v>
      </c>
      <c r="D54" t="s">
        <v>1348</v>
      </c>
      <c r="E54" t="s">
        <v>1506</v>
      </c>
      <c r="F54" t="s">
        <v>1471</v>
      </c>
      <c r="G54" t="s">
        <v>113</v>
      </c>
      <c r="H54" s="91">
        <v>155</v>
      </c>
      <c r="I54" s="91">
        <v>21453</v>
      </c>
      <c r="J54" s="91">
        <v>0</v>
      </c>
      <c r="K54" s="91">
        <v>142.70492694000001</v>
      </c>
      <c r="L54" s="91">
        <v>0.01</v>
      </c>
      <c r="M54" s="91">
        <v>0.68</v>
      </c>
      <c r="N54" s="91">
        <v>0.15</v>
      </c>
    </row>
    <row r="55" spans="2:14">
      <c r="B55" t="s">
        <v>1507</v>
      </c>
      <c r="C55" t="s">
        <v>1508</v>
      </c>
      <c r="D55" t="s">
        <v>1348</v>
      </c>
      <c r="E55" t="s">
        <v>1509</v>
      </c>
      <c r="F55" t="s">
        <v>1471</v>
      </c>
      <c r="G55" t="s">
        <v>113</v>
      </c>
      <c r="H55" s="91">
        <v>268</v>
      </c>
      <c r="I55" s="91">
        <v>18734</v>
      </c>
      <c r="J55" s="91">
        <v>0</v>
      </c>
      <c r="K55" s="91">
        <v>215.46887619200001</v>
      </c>
      <c r="L55" s="91">
        <v>0.03</v>
      </c>
      <c r="M55" s="91">
        <v>1.03</v>
      </c>
      <c r="N55" s="91">
        <v>0.23</v>
      </c>
    </row>
    <row r="56" spans="2:14">
      <c r="B56" t="s">
        <v>1510</v>
      </c>
      <c r="C56" t="s">
        <v>1511</v>
      </c>
      <c r="D56" t="s">
        <v>1348</v>
      </c>
      <c r="E56" t="s">
        <v>1512</v>
      </c>
      <c r="F56" t="s">
        <v>1471</v>
      </c>
      <c r="G56" t="s">
        <v>109</v>
      </c>
      <c r="H56" s="91">
        <v>310</v>
      </c>
      <c r="I56" s="91">
        <v>10813</v>
      </c>
      <c r="J56" s="91">
        <v>0</v>
      </c>
      <c r="K56" s="91">
        <v>125.63408440000001</v>
      </c>
      <c r="L56" s="91">
        <v>0</v>
      </c>
      <c r="M56" s="91">
        <v>0.6</v>
      </c>
      <c r="N56" s="91">
        <v>0.13</v>
      </c>
    </row>
    <row r="57" spans="2:14">
      <c r="B57" t="s">
        <v>1513</v>
      </c>
      <c r="C57" t="s">
        <v>1514</v>
      </c>
      <c r="D57" t="s">
        <v>1348</v>
      </c>
      <c r="E57" t="s">
        <v>1477</v>
      </c>
      <c r="F57" t="s">
        <v>1471</v>
      </c>
      <c r="G57" t="s">
        <v>109</v>
      </c>
      <c r="H57" s="91">
        <v>537</v>
      </c>
      <c r="I57" s="91">
        <v>9465.5</v>
      </c>
      <c r="J57" s="91">
        <v>0</v>
      </c>
      <c r="K57" s="91">
        <v>190.50984678</v>
      </c>
      <c r="L57" s="91">
        <v>0.02</v>
      </c>
      <c r="M57" s="91">
        <v>0.91</v>
      </c>
      <c r="N57" s="91">
        <v>0.2</v>
      </c>
    </row>
    <row r="58" spans="2:14">
      <c r="B58" t="s">
        <v>1515</v>
      </c>
      <c r="C58" t="s">
        <v>1516</v>
      </c>
      <c r="D58" t="s">
        <v>1348</v>
      </c>
      <c r="E58" t="s">
        <v>1517</v>
      </c>
      <c r="F58" t="s">
        <v>1471</v>
      </c>
      <c r="G58" t="s">
        <v>109</v>
      </c>
      <c r="H58" s="91">
        <v>275</v>
      </c>
      <c r="I58" s="91">
        <v>9675</v>
      </c>
      <c r="J58" s="91">
        <v>0</v>
      </c>
      <c r="K58" s="91">
        <v>99.720224999999999</v>
      </c>
      <c r="L58" s="91">
        <v>0</v>
      </c>
      <c r="M58" s="91">
        <v>0.48</v>
      </c>
      <c r="N58" s="91">
        <v>0.11</v>
      </c>
    </row>
    <row r="59" spans="2:14">
      <c r="B59" t="s">
        <v>1518</v>
      </c>
      <c r="C59" t="s">
        <v>1519</v>
      </c>
      <c r="D59" t="s">
        <v>1348</v>
      </c>
      <c r="E59" t="s">
        <v>1520</v>
      </c>
      <c r="F59" t="s">
        <v>1471</v>
      </c>
      <c r="G59" t="s">
        <v>109</v>
      </c>
      <c r="H59" s="91">
        <v>803</v>
      </c>
      <c r="I59" s="91">
        <v>3359</v>
      </c>
      <c r="J59" s="91">
        <v>0</v>
      </c>
      <c r="K59" s="91">
        <v>101.09394196</v>
      </c>
      <c r="L59" s="91">
        <v>0</v>
      </c>
      <c r="M59" s="91">
        <v>0.48</v>
      </c>
      <c r="N59" s="91">
        <v>0.11</v>
      </c>
    </row>
    <row r="60" spans="2:14">
      <c r="B60" t="s">
        <v>1521</v>
      </c>
      <c r="C60" t="s">
        <v>1522</v>
      </c>
      <c r="D60" t="s">
        <v>1348</v>
      </c>
      <c r="E60" t="s">
        <v>1523</v>
      </c>
      <c r="F60" t="s">
        <v>1471</v>
      </c>
      <c r="G60" t="s">
        <v>109</v>
      </c>
      <c r="H60" s="91">
        <v>1427</v>
      </c>
      <c r="I60" s="91">
        <v>3304</v>
      </c>
      <c r="J60" s="91">
        <v>0</v>
      </c>
      <c r="K60" s="91">
        <v>176.71100383999999</v>
      </c>
      <c r="L60" s="91">
        <v>0</v>
      </c>
      <c r="M60" s="91">
        <v>0.85</v>
      </c>
      <c r="N60" s="91">
        <v>0.19</v>
      </c>
    </row>
    <row r="61" spans="2:14">
      <c r="B61" t="s">
        <v>1524</v>
      </c>
      <c r="C61" t="s">
        <v>1525</v>
      </c>
      <c r="D61" t="s">
        <v>1348</v>
      </c>
      <c r="E61" t="s">
        <v>1523</v>
      </c>
      <c r="F61" t="s">
        <v>1471</v>
      </c>
      <c r="G61" t="s">
        <v>109</v>
      </c>
      <c r="H61" s="91">
        <v>269</v>
      </c>
      <c r="I61" s="91">
        <v>6880</v>
      </c>
      <c r="J61" s="91">
        <v>0</v>
      </c>
      <c r="K61" s="91">
        <v>69.364985599999997</v>
      </c>
      <c r="L61" s="91">
        <v>0</v>
      </c>
      <c r="M61" s="91">
        <v>0.33</v>
      </c>
      <c r="N61" s="91">
        <v>7.0000000000000007E-2</v>
      </c>
    </row>
    <row r="62" spans="2:14">
      <c r="B62" t="s">
        <v>1526</v>
      </c>
      <c r="C62" t="s">
        <v>1527</v>
      </c>
      <c r="D62" t="s">
        <v>1348</v>
      </c>
      <c r="E62" t="s">
        <v>1496</v>
      </c>
      <c r="F62" t="s">
        <v>1471</v>
      </c>
      <c r="G62" t="s">
        <v>109</v>
      </c>
      <c r="H62" s="91">
        <v>5085</v>
      </c>
      <c r="I62" s="91">
        <v>7794</v>
      </c>
      <c r="J62" s="91">
        <v>0</v>
      </c>
      <c r="K62" s="91">
        <v>1485.4257252</v>
      </c>
      <c r="L62" s="91">
        <v>0</v>
      </c>
      <c r="M62" s="91">
        <v>7.11</v>
      </c>
      <c r="N62" s="91">
        <v>1.59</v>
      </c>
    </row>
    <row r="63" spans="2:14">
      <c r="B63" s="92" t="s">
        <v>1048</v>
      </c>
      <c r="D63" s="16"/>
      <c r="E63" s="16"/>
      <c r="F63" s="16"/>
      <c r="G63" s="16"/>
      <c r="H63" s="93">
        <v>0</v>
      </c>
      <c r="J63" s="93">
        <v>0</v>
      </c>
      <c r="K63" s="93">
        <v>0</v>
      </c>
      <c r="M63" s="93">
        <v>0</v>
      </c>
      <c r="N63" s="93">
        <v>0</v>
      </c>
    </row>
    <row r="64" spans="2:14">
      <c r="B64" t="s">
        <v>238</v>
      </c>
      <c r="C64" t="s">
        <v>238</v>
      </c>
      <c r="D64" s="16"/>
      <c r="E64" s="16"/>
      <c r="F64" t="s">
        <v>238</v>
      </c>
      <c r="G64" t="s">
        <v>238</v>
      </c>
      <c r="H64" s="91">
        <v>0</v>
      </c>
      <c r="I64" s="91">
        <v>0</v>
      </c>
      <c r="K64" s="91">
        <v>0</v>
      </c>
      <c r="L64" s="91">
        <v>0</v>
      </c>
      <c r="M64" s="91">
        <v>0</v>
      </c>
      <c r="N64" s="91">
        <v>0</v>
      </c>
    </row>
    <row r="65" spans="2:14">
      <c r="B65" s="92" t="s">
        <v>1466</v>
      </c>
      <c r="D65" s="16"/>
      <c r="E65" s="16"/>
      <c r="F65" s="16"/>
      <c r="G65" s="16"/>
      <c r="H65" s="93">
        <v>0</v>
      </c>
      <c r="J65" s="93">
        <v>0</v>
      </c>
      <c r="K65" s="93">
        <v>0</v>
      </c>
      <c r="M65" s="93">
        <v>0</v>
      </c>
      <c r="N65" s="93">
        <v>0</v>
      </c>
    </row>
    <row r="66" spans="2:14">
      <c r="B66" t="s">
        <v>238</v>
      </c>
      <c r="C66" t="s">
        <v>238</v>
      </c>
      <c r="D66" s="16"/>
      <c r="E66" s="16"/>
      <c r="F66" t="s">
        <v>238</v>
      </c>
      <c r="G66" t="s">
        <v>238</v>
      </c>
      <c r="H66" s="91">
        <v>0</v>
      </c>
      <c r="I66" s="91">
        <v>0</v>
      </c>
      <c r="K66" s="91">
        <v>0</v>
      </c>
      <c r="L66" s="91">
        <v>0</v>
      </c>
      <c r="M66" s="91">
        <v>0</v>
      </c>
      <c r="N66" s="91">
        <v>0</v>
      </c>
    </row>
    <row r="67" spans="2:14">
      <c r="B67" t="s">
        <v>247</v>
      </c>
      <c r="D67" s="16"/>
      <c r="E67" s="16"/>
      <c r="F67" s="16"/>
      <c r="G67" s="16"/>
    </row>
    <row r="68" spans="2:14">
      <c r="B68" t="s">
        <v>335</v>
      </c>
      <c r="D68" s="16"/>
      <c r="E68" s="16"/>
      <c r="F68" s="16"/>
      <c r="G68" s="16"/>
    </row>
    <row r="69" spans="2:14">
      <c r="B69" t="s">
        <v>336</v>
      </c>
      <c r="D69" s="16"/>
      <c r="E69" s="16"/>
      <c r="F69" s="16"/>
      <c r="G69" s="16"/>
    </row>
    <row r="70" spans="2:14">
      <c r="B70" t="s">
        <v>337</v>
      </c>
      <c r="D70" s="16"/>
      <c r="E70" s="16"/>
      <c r="F70" s="16"/>
      <c r="G70" s="16"/>
    </row>
    <row r="71" spans="2:14">
      <c r="B71" t="s">
        <v>338</v>
      </c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1798</v>
      </c>
    </row>
    <row r="3" spans="2:65" s="1" customFormat="1">
      <c r="B3" s="2" t="s">
        <v>2</v>
      </c>
      <c r="C3" s="95" t="s">
        <v>1799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987.89</v>
      </c>
      <c r="K11" s="7"/>
      <c r="L11" s="90">
        <v>554.40068185600001</v>
      </c>
      <c r="M11" s="7"/>
      <c r="N11" s="90">
        <v>100</v>
      </c>
      <c r="O11" s="90">
        <v>0.59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1528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238</v>
      </c>
      <c r="C14" t="s">
        <v>238</v>
      </c>
      <c r="D14" s="16"/>
      <c r="E14" s="16"/>
      <c r="F14" t="s">
        <v>238</v>
      </c>
      <c r="G14" t="s">
        <v>238</v>
      </c>
      <c r="I14" t="s">
        <v>238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1529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238</v>
      </c>
      <c r="C16" t="s">
        <v>238</v>
      </c>
      <c r="D16" s="16"/>
      <c r="E16" s="16"/>
      <c r="F16" t="s">
        <v>238</v>
      </c>
      <c r="G16" t="s">
        <v>238</v>
      </c>
      <c r="I16" t="s">
        <v>238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238</v>
      </c>
      <c r="C18" t="s">
        <v>238</v>
      </c>
      <c r="D18" s="16"/>
      <c r="E18" s="16"/>
      <c r="F18" t="s">
        <v>238</v>
      </c>
      <c r="G18" t="s">
        <v>238</v>
      </c>
      <c r="I18" t="s">
        <v>238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1048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238</v>
      </c>
      <c r="C20" t="s">
        <v>238</v>
      </c>
      <c r="D20" s="16"/>
      <c r="E20" s="16"/>
      <c r="F20" t="s">
        <v>238</v>
      </c>
      <c r="G20" t="s">
        <v>238</v>
      </c>
      <c r="I20" t="s">
        <v>238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245</v>
      </c>
      <c r="C21" s="16"/>
      <c r="D21" s="16"/>
      <c r="E21" s="16"/>
      <c r="J21" s="93">
        <v>987.89</v>
      </c>
      <c r="L21" s="93">
        <v>554.40068185600001</v>
      </c>
      <c r="N21" s="93">
        <v>100</v>
      </c>
      <c r="O21" s="93">
        <v>0.59</v>
      </c>
    </row>
    <row r="22" spans="2:15">
      <c r="B22" s="92" t="s">
        <v>1528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238</v>
      </c>
      <c r="C23" t="s">
        <v>238</v>
      </c>
      <c r="D23" s="16"/>
      <c r="E23" s="16"/>
      <c r="F23" t="s">
        <v>238</v>
      </c>
      <c r="G23" t="s">
        <v>238</v>
      </c>
      <c r="I23" t="s">
        <v>238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1529</v>
      </c>
      <c r="C24" s="16"/>
      <c r="D24" s="16"/>
      <c r="E24" s="16"/>
      <c r="J24" s="93">
        <v>987.89</v>
      </c>
      <c r="L24" s="93">
        <v>554.40068185600001</v>
      </c>
      <c r="N24" s="93">
        <v>100</v>
      </c>
      <c r="O24" s="93">
        <v>0.59</v>
      </c>
    </row>
    <row r="25" spans="2:15">
      <c r="B25" t="s">
        <v>1530</v>
      </c>
      <c r="C25" t="s">
        <v>1531</v>
      </c>
      <c r="D25" t="s">
        <v>126</v>
      </c>
      <c r="E25" t="s">
        <v>1532</v>
      </c>
      <c r="F25" t="s">
        <v>1471</v>
      </c>
      <c r="G25" t="s">
        <v>238</v>
      </c>
      <c r="H25" t="s">
        <v>239</v>
      </c>
      <c r="I25" t="s">
        <v>109</v>
      </c>
      <c r="J25" s="91">
        <v>231</v>
      </c>
      <c r="K25" s="91">
        <v>28345.72</v>
      </c>
      <c r="L25" s="91">
        <v>245.41384227360001</v>
      </c>
      <c r="M25" s="91">
        <v>0</v>
      </c>
      <c r="N25" s="91">
        <v>44.27</v>
      </c>
      <c r="O25" s="91">
        <v>0.26</v>
      </c>
    </row>
    <row r="26" spans="2:15">
      <c r="B26" t="s">
        <v>1533</v>
      </c>
      <c r="C26" t="s">
        <v>1534</v>
      </c>
      <c r="D26" t="s">
        <v>126</v>
      </c>
      <c r="E26" t="s">
        <v>1535</v>
      </c>
      <c r="F26" t="s">
        <v>1471</v>
      </c>
      <c r="G26" t="s">
        <v>238</v>
      </c>
      <c r="H26" t="s">
        <v>239</v>
      </c>
      <c r="I26" t="s">
        <v>109</v>
      </c>
      <c r="J26" s="91">
        <v>756.89</v>
      </c>
      <c r="K26" s="91">
        <v>10892</v>
      </c>
      <c r="L26" s="91">
        <v>308.98683958240002</v>
      </c>
      <c r="M26" s="91">
        <v>0.03</v>
      </c>
      <c r="N26" s="91">
        <v>55.73</v>
      </c>
      <c r="O26" s="91">
        <v>0.33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238</v>
      </c>
      <c r="C28" t="s">
        <v>238</v>
      </c>
      <c r="D28" s="16"/>
      <c r="E28" s="16"/>
      <c r="F28" t="s">
        <v>238</v>
      </c>
      <c r="G28" t="s">
        <v>238</v>
      </c>
      <c r="I28" t="s">
        <v>238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1048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238</v>
      </c>
      <c r="C30" t="s">
        <v>238</v>
      </c>
      <c r="D30" s="16"/>
      <c r="E30" s="16"/>
      <c r="F30" t="s">
        <v>238</v>
      </c>
      <c r="G30" t="s">
        <v>238</v>
      </c>
      <c r="I30" t="s">
        <v>238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247</v>
      </c>
      <c r="C31" s="16"/>
      <c r="D31" s="16"/>
      <c r="E31" s="16"/>
    </row>
    <row r="32" spans="2:15">
      <c r="B32" t="s">
        <v>335</v>
      </c>
      <c r="C32" s="16"/>
      <c r="D32" s="16"/>
      <c r="E32" s="16"/>
    </row>
    <row r="33" spans="2:5">
      <c r="B33" t="s">
        <v>336</v>
      </c>
      <c r="C33" s="16"/>
      <c r="D33" s="16"/>
      <c r="E33" s="16"/>
    </row>
    <row r="34" spans="2:5">
      <c r="B34" t="s">
        <v>337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1798</v>
      </c>
    </row>
    <row r="3" spans="2:60" s="1" customFormat="1">
      <c r="B3" s="2" t="s">
        <v>2</v>
      </c>
      <c r="C3" s="95" t="s">
        <v>1799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485.49</v>
      </c>
      <c r="H11" s="7"/>
      <c r="I11" s="90">
        <v>0.14007326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485.49</v>
      </c>
      <c r="I12" s="93">
        <v>0.14007326</v>
      </c>
      <c r="K12" s="93">
        <v>100</v>
      </c>
      <c r="L12" s="93">
        <v>0</v>
      </c>
    </row>
    <row r="13" spans="2:60">
      <c r="B13" s="92" t="s">
        <v>1536</v>
      </c>
      <c r="D13" s="16"/>
      <c r="E13" s="16"/>
      <c r="G13" s="93">
        <v>485.49</v>
      </c>
      <c r="I13" s="93">
        <v>0.14007326</v>
      </c>
      <c r="K13" s="93">
        <v>100</v>
      </c>
      <c r="L13" s="93">
        <v>0</v>
      </c>
    </row>
    <row r="14" spans="2:60">
      <c r="B14" t="s">
        <v>1537</v>
      </c>
      <c r="C14" t="s">
        <v>1538</v>
      </c>
      <c r="D14" t="s">
        <v>103</v>
      </c>
      <c r="E14" t="s">
        <v>126</v>
      </c>
      <c r="F14" t="s">
        <v>105</v>
      </c>
      <c r="G14" s="91">
        <v>102.22</v>
      </c>
      <c r="H14" s="91">
        <v>5.8</v>
      </c>
      <c r="I14" s="91">
        <v>5.9287599999999999E-3</v>
      </c>
      <c r="J14" s="91">
        <v>0.01</v>
      </c>
      <c r="K14" s="91">
        <v>4.2300000000000004</v>
      </c>
      <c r="L14" s="91">
        <v>0</v>
      </c>
    </row>
    <row r="15" spans="2:60">
      <c r="B15" t="s">
        <v>1539</v>
      </c>
      <c r="C15" t="s">
        <v>1540</v>
      </c>
      <c r="D15" t="s">
        <v>103</v>
      </c>
      <c r="E15" t="s">
        <v>1287</v>
      </c>
      <c r="F15" t="s">
        <v>105</v>
      </c>
      <c r="G15" s="91">
        <v>383.27</v>
      </c>
      <c r="H15" s="91">
        <v>35</v>
      </c>
      <c r="I15" s="91">
        <v>0.1341445</v>
      </c>
      <c r="J15" s="91">
        <v>0.01</v>
      </c>
      <c r="K15" s="91">
        <v>95.77</v>
      </c>
      <c r="L15" s="91">
        <v>0</v>
      </c>
    </row>
    <row r="16" spans="2:60">
      <c r="B16" s="92" t="s">
        <v>245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1541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238</v>
      </c>
      <c r="C18" t="s">
        <v>238</v>
      </c>
      <c r="D18" s="16"/>
      <c r="E18" t="s">
        <v>238</v>
      </c>
      <c r="F18" t="s">
        <v>238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247</v>
      </c>
      <c r="D19" s="16"/>
      <c r="E19" s="16"/>
    </row>
    <row r="20" spans="2:12">
      <c r="B20" t="s">
        <v>335</v>
      </c>
      <c r="D20" s="16"/>
      <c r="E20" s="16"/>
    </row>
    <row r="21" spans="2:12">
      <c r="B21" t="s">
        <v>336</v>
      </c>
      <c r="D21" s="16"/>
      <c r="E21" s="16"/>
    </row>
    <row r="22" spans="2:12">
      <c r="B22" t="s">
        <v>337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F4E6473-5011-46B9-B830-90C3E0FFA639}"/>
</file>

<file path=customXml/itemProps2.xml><?xml version="1.0" encoding="utf-8"?>
<ds:datastoreItem xmlns:ds="http://schemas.openxmlformats.org/officeDocument/2006/customXml" ds:itemID="{0A2CE97F-A270-4AA3-800A-949EFD2FBC60}"/>
</file>

<file path=customXml/itemProps3.xml><?xml version="1.0" encoding="utf-8"?>
<ds:datastoreItem xmlns:ds="http://schemas.openxmlformats.org/officeDocument/2006/customXml" ds:itemID="{59524FB1-2E5A-4A88-9E81-5F679D738A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