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F11" i="17" l="1"/>
  <c r="F12" i="17"/>
  <c r="H22" i="17" l="1"/>
  <c r="H12" i="17" s="1"/>
</calcChain>
</file>

<file path=xl/sharedStrings.xml><?xml version="1.0" encoding="utf-8"?>
<sst xmlns="http://schemas.openxmlformats.org/spreadsheetml/2006/main" count="6004" uniqueCount="1783">
  <si>
    <t>תאריך הדיווח: 31/12/2018</t>
  </si>
  <si>
    <t>החברה המדווחת: מיטב דש גמל ופנסיה בעמ</t>
  </si>
  <si>
    <t>שם מסלול/קרן/קופה: מיטב דש גמל 60 ומעלה (31)</t>
  </si>
  <si>
    <t>מספר מסלול/קרן/קופה: 551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</si>
  <si>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</si>
  <si>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</si>
  <si>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</si>
  <si>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</si>
  <si>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</si>
  <si>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</si>
  <si>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</si>
  <si>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</si>
  <si>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</si>
  <si>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</si>
  <si>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</si>
  <si>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</si>
  <si>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</si>
  <si>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</si>
  <si>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</si>
  <si>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</si>
  <si>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</si>
  <si>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</si>
  <si>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</si>
  <si>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</si>
  <si>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</si>
  <si>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</si>
  <si>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</si>
  <si>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</si>
  <si>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</si>
  <si>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</si>
  <si>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</si>
  <si>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</si>
  <si>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</si>
  <si>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</si>
  <si>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</si>
  <si>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</si>
  <si>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</si>
  <si>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</si>
  <si>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</si>
  <si>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</si>
  <si>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</si>
  <si>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</si>
  <si>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</si>
  <si>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</si>
  <si>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</si>
  <si>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</si>
  <si>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</si>
  <si>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</si>
  <si>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</si>
  <si>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</si>
  <si>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</si>
  <si>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</si>
  <si>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</si>
  <si>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</si>
  <si>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</si>
  <si>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</si>
  <si>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</si>
  <si>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</si>
  <si>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</si>
  <si>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</si>
  <si>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</si>
  <si>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</si>
  <si>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</si>
  <si>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</si>
  <si>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</si>
  <si>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</si>
  <si>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</si>
  <si>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</si>
  <si>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</si>
  <si>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</si>
  <si>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</si>
  <si>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</si>
  <si>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</si>
  <si>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</si>
  <si>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</si>
  <si>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</si>
  <si>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</si>
  <si>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</si>
  <si>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</si>
  <si>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</si>
  <si>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</si>
  <si>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</si>
  <si>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</si>
  <si>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</si>
  <si>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</si>
  <si>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</si>
  <si>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</si>
  <si>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</si>
  <si>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</si>
  <si>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</si>
  <si>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</si>
  <si>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</si>
  <si>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</si>
  <si>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</si>
  <si>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</si>
  <si>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</si>
  <si>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</si>
  <si>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</si>
  <si>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</si>
  <si>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</si>
  <si>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</si>
  <si>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</si>
  <si>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</si>
  <si>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</si>
  <si>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</si>
  <si>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</si>
  <si>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</si>
  <si>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</si>
  <si>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</si>
  <si>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</si>
  <si>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</si>
  <si>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שקל חדש עתידי</t>
  </si>
  <si>
    <t>שקל חדש עתידי (מזרחי)</t>
  </si>
  <si>
    <t>שקל חדש עתידי (הבינלאומי)</t>
  </si>
  <si>
    <t>סה"כ יתרות מזומנים ועו"ש נקובים במט"ח</t>
  </si>
  <si>
    <t>דולר ארה"ב עתידי</t>
  </si>
  <si>
    <t>דולר ארה"ב עתידי (מזרחי)</t>
  </si>
  <si>
    <t>דולר ארה"ב עתידי (הבינלאומי)</t>
  </si>
  <si>
    <t>יין עתידי</t>
  </si>
  <si>
    <t>יין עתידי (הבינלאומי)</t>
  </si>
  <si>
    <t>מזומן אירו</t>
  </si>
  <si>
    <t>מזומן אירו (מזרחי)</t>
  </si>
  <si>
    <t>מזומן אירו (הבינלאומי)</t>
  </si>
  <si>
    <t>מזומן דולר אוסטרלי</t>
  </si>
  <si>
    <t>מזומן דולר אוסטרלי (מזרחי)</t>
  </si>
  <si>
    <t>מזומן דולר אמריקאי</t>
  </si>
  <si>
    <t>מזומן דולר אמריקאי (מזרחי)</t>
  </si>
  <si>
    <t>מזומן דולר אמריקאי (הבינלאומי)</t>
  </si>
  <si>
    <t>מזומן דולר הונג קונג</t>
  </si>
  <si>
    <t>מזומן דולר הונג קונג (מזרחי)</t>
  </si>
  <si>
    <t>מזומן דולר הונג קונג (הבינלאומי)</t>
  </si>
  <si>
    <t>מזומן דולר ניו-זילנד</t>
  </si>
  <si>
    <t>מזומן דולר ניו-זילנד (מזרחי)</t>
  </si>
  <si>
    <t>מזומן דולר קנדי</t>
  </si>
  <si>
    <t>מזומן דולר קנדי (מזרחי)</t>
  </si>
  <si>
    <t>מזומן דולר קנדי (הבינלאומי)</t>
  </si>
  <si>
    <t>מזומן יואן סיני CNH</t>
  </si>
  <si>
    <t>אחר</t>
  </si>
  <si>
    <t>מזומן יואן סיני CNH (מזרחי)</t>
  </si>
  <si>
    <t>מזומן יין יפני</t>
  </si>
  <si>
    <t>מזומן יין יפני (מזרחי)</t>
  </si>
  <si>
    <t>מזומן יין יפני (הבינלאומי)</t>
  </si>
  <si>
    <t>מזומן כתר שוודי</t>
  </si>
  <si>
    <t>מזומן כתר שוודי (מזרחי)</t>
  </si>
  <si>
    <t>מזומן לירה שטרלינג</t>
  </si>
  <si>
    <t>מזומן לירה שטרלינג (מזרחי)</t>
  </si>
  <si>
    <t>מזומן לירה שטרלינג (הבינלאומי)</t>
  </si>
  <si>
    <t>מזומן מקסיקו פזו</t>
  </si>
  <si>
    <t>מזומן מקסיקו פזו (מזרחי)</t>
  </si>
  <si>
    <t>מזומן פרנק שווצרי</t>
  </si>
  <si>
    <t>מזומן פרנק שווצרי (מזרחי)</t>
  </si>
  <si>
    <t>מזומן פרנק שווצרי (הבינלאומי)</t>
  </si>
  <si>
    <t>מעבר דולר תקבול תשלם</t>
  </si>
  <si>
    <t>מעבר דולר תקבול תשלם (מזרחי)</t>
  </si>
  <si>
    <t>סה"כ פח"ק/פר"י</t>
  </si>
  <si>
    <t>פח"ק 152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</si>
  <si>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</si>
  <si>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</si>
  <si>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</si>
  <si>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</si>
  <si>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</si>
  <si>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</t>
  </si>
  <si>
    <t>מעבר יורו תקבול תשלם (מזרחי)</t>
  </si>
  <si>
    <t>AAA</t>
  </si>
  <si>
    <t>FUT VAL EUR HSB</t>
  </si>
  <si>
    <t>FUTEURHSBC US</t>
  </si>
  <si>
    <t>NR</t>
  </si>
  <si>
    <t>FUT VAL EUR JPM</t>
  </si>
  <si>
    <t>FUTEURJPM US</t>
  </si>
  <si>
    <t>FUT VAL USD HSB</t>
  </si>
  <si>
    <t>FUTUSDHSBC US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</si>
  <si>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</si>
  <si>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</si>
  <si>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</si>
  <si>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</si>
  <si>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</si>
  <si>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</si>
  <si>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</si>
  <si>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</si>
  <si>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</si>
  <si>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</si>
  <si>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</si>
  <si>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</si>
  <si>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</si>
  <si>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</si>
  <si>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</si>
  <si>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</si>
  <si>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</si>
  <si>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</si>
  <si>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</si>
  <si>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</si>
  <si>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</si>
  <si>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</si>
  <si>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</si>
  <si>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</si>
  <si>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</si>
  <si>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</si>
  <si>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</si>
  <si>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</si>
  <si>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</si>
  <si>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</si>
  <si>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</si>
  <si>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</si>
  <si>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</si>
  <si>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</si>
  <si>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</si>
  <si>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</si>
  <si>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</si>
  <si>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</si>
  <si>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</si>
  <si>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</si>
  <si>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</si>
  <si>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</si>
  <si>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</si>
  <si>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</si>
  <si>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</si>
  <si>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</si>
  <si>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</si>
  <si>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119</t>
  </si>
  <si>
    <t>מק"מ 1219</t>
  </si>
  <si>
    <t>מק"מ 719</t>
  </si>
  <si>
    <t>מק"מ 919</t>
  </si>
  <si>
    <t>ממשל שקלי 1123</t>
  </si>
  <si>
    <t>ממשל שקלית 0120</t>
  </si>
  <si>
    <t>ממשל שקלית 0121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</si>
  <si>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</si>
  <si>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</si>
  <si>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</si>
  <si>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</si>
  <si>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</si>
  <si>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</si>
  <si>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1122</t>
  </si>
  <si>
    <t>ממשלתי שקלי 0347</t>
  </si>
  <si>
    <t>ממשלתי שקלי 0825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</si>
  <si>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</si>
  <si>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</si>
  <si>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</si>
  <si>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</si>
  <si>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</si>
  <si>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</si>
  <si>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</si>
  <si>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</si>
  <si>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</si>
  <si>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A1</t>
  </si>
  <si>
    <t>Moody's</t>
  </si>
  <si>
    <t>ISRAE 4.5 01/43</t>
  </si>
  <si>
    <t>US4651387N91</t>
  </si>
  <si>
    <t>סה"כ אג"ח שהנפיקו ממשלות זרות בחו"ל</t>
  </si>
  <si>
    <t>MXN BONO 12/24</t>
  </si>
  <si>
    <t>MX0MGO000078</t>
  </si>
  <si>
    <t>A-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</si>
  <si>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</si>
  <si>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</si>
  <si>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</si>
  <si>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</si>
  <si>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</si>
  <si>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</si>
  <si>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</si>
  <si>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</si>
  <si>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</si>
  <si>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</si>
  <si>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</si>
  <si>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</si>
  <si>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</si>
  <si>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</si>
  <si>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</si>
  <si>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</si>
  <si>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</si>
  <si>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</si>
  <si>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</si>
  <si>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</si>
  <si>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</si>
  <si>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</si>
  <si>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</si>
  <si>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</si>
  <si>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</si>
  <si>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</si>
  <si>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</si>
  <si>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</si>
  <si>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</si>
  <si>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</si>
  <si>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</si>
  <si>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</si>
  <si>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</si>
  <si>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</si>
  <si>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</si>
  <si>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</si>
  <si>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</si>
  <si>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</si>
  <si>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</si>
  <si>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הנפ הת10</t>
  </si>
  <si>
    <t>פועלים הנפ יד</t>
  </si>
  <si>
    <t>אמות אג1</t>
  </si>
  <si>
    <t>AA IL</t>
  </si>
  <si>
    <t>אמות אג4</t>
  </si>
  <si>
    <t>ארפורט    אגח ז</t>
  </si>
  <si>
    <t>ארפורט אג5</t>
  </si>
  <si>
    <t>בזק אגח6</t>
  </si>
  <si>
    <t>תקשורת ומדיה</t>
  </si>
  <si>
    <t>בינל הנפ אג4</t>
  </si>
  <si>
    <t>בינל הנפ התח כ</t>
  </si>
  <si>
    <t>בינלאומי הנפקות הת21</t>
  </si>
  <si>
    <t>דיסקונט מנפיקים הת2</t>
  </si>
  <si>
    <t>דקסיה הנפקות ז'</t>
  </si>
  <si>
    <t>דקסיה ישראל אג2</t>
  </si>
  <si>
    <t>דקסיה ישראל הנפקות י'</t>
  </si>
  <si>
    <t>חשמל אג27</t>
  </si>
  <si>
    <t>אנרגיה</t>
  </si>
  <si>
    <t>Aa2 IL</t>
  </si>
  <si>
    <t>כללביט אג1</t>
  </si>
  <si>
    <t>ביטוח</t>
  </si>
  <si>
    <t>לאומי התח נד 401</t>
  </si>
  <si>
    <t>מליסרון  אגח16</t>
  </si>
  <si>
    <t>מליסרון אג"ח י'</t>
  </si>
  <si>
    <t>מליסרון אג"ח יד'</t>
  </si>
  <si>
    <t>מליסרון אג"ח יד' חסום דש</t>
  </si>
  <si>
    <t>מליסרון אג5</t>
  </si>
  <si>
    <t>מליסרון אגח ז</t>
  </si>
  <si>
    <t>פועלים שה נד1 רובד2</t>
  </si>
  <si>
    <t>ריט 1     אגח ה</t>
  </si>
  <si>
    <t>אגוד הנפ אגח י</t>
  </si>
  <si>
    <t>Aa3 IL</t>
  </si>
  <si>
    <t>אגוד הנפקות אג"ח ט</t>
  </si>
  <si>
    <t>ביג אגח ח'</t>
  </si>
  <si>
    <t>גזית גלוב אג4</t>
  </si>
  <si>
    <t>AA- IL</t>
  </si>
  <si>
    <t>גזית גלוב אגח י"ב</t>
  </si>
  <si>
    <t>גזית גלוב י</t>
  </si>
  <si>
    <t>גזית גלוב יג</t>
  </si>
  <si>
    <t>דקסיה אג"ח יג</t>
  </si>
  <si>
    <t>הראל הנפקות אג10</t>
  </si>
  <si>
    <t>הראל הנפקות אג5</t>
  </si>
  <si>
    <t>הראל הנפקות אג7</t>
  </si>
  <si>
    <t>הראל הנפקות אג8</t>
  </si>
  <si>
    <t>הראל הנפקות אג9</t>
  </si>
  <si>
    <t>כללביט אגח ג</t>
  </si>
  <si>
    <t>כללביט אגח ט</t>
  </si>
  <si>
    <t>מבני תעשיה אג18</t>
  </si>
  <si>
    <t>מז טפ הנפק הת47</t>
  </si>
  <si>
    <t>מז טפ הנפק הת48</t>
  </si>
  <si>
    <t>מליסרון  אגח יג</t>
  </si>
  <si>
    <t>מליסרון אג6</t>
  </si>
  <si>
    <t>מנורה החז אגח א'</t>
  </si>
  <si>
    <t>סלע נדלן אג1</t>
  </si>
  <si>
    <t>סלע נדלן אגח ב</t>
  </si>
  <si>
    <t>פועלים הנ הת יט</t>
  </si>
  <si>
    <t>פועלים הנ הת18</t>
  </si>
  <si>
    <t>פז נפט אג6</t>
  </si>
  <si>
    <t>פז נפט אגיח ז</t>
  </si>
  <si>
    <t>פניקס הון אגח ה</t>
  </si>
  <si>
    <t>פניקס הון התח ב'</t>
  </si>
  <si>
    <t>אגוד הנפקות הת י"ט</t>
  </si>
  <si>
    <t>A1 IL</t>
  </si>
  <si>
    <t>איידיאו   אגח ח</t>
  </si>
  <si>
    <t>A+ IL</t>
  </si>
  <si>
    <t>איידיאו גרופ אג"ח ז'</t>
  </si>
  <si>
    <t>אלקטרה  4.7  אגח ג</t>
  </si>
  <si>
    <t>השקעה ואחזקות</t>
  </si>
  <si>
    <t>בינלאומי  הנ כב</t>
  </si>
  <si>
    <t>ירושלים הנפקות אג ט'</t>
  </si>
  <si>
    <t>מזרחי טפ שה1</t>
  </si>
  <si>
    <t>נכסים ובנין אג6</t>
  </si>
  <si>
    <t>סלקום אג"ח 6</t>
  </si>
  <si>
    <t>סלקום אג8</t>
  </si>
  <si>
    <t>פניקס סד 1 5.4%</t>
  </si>
  <si>
    <t>רבוע נדלן אג ה</t>
  </si>
  <si>
    <t>רבוע נדלן אג4</t>
  </si>
  <si>
    <t>רבוע נדלן אג6</t>
  </si>
  <si>
    <t>שלמה החזקות אג14</t>
  </si>
  <si>
    <t>שרותים</t>
  </si>
  <si>
    <t>אשדר אג3</t>
  </si>
  <si>
    <t>A IL</t>
  </si>
  <si>
    <t>אשדר.ק1</t>
  </si>
  <si>
    <t>אשנכ.ק8</t>
  </si>
  <si>
    <t>דלק כב</t>
  </si>
  <si>
    <t>דלק קבוצה אג18</t>
  </si>
  <si>
    <t>A2 IL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</si>
  <si>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</si>
  <si>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</si>
  <si>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</si>
  <si>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</si>
  <si>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</si>
  <si>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שיכון ובינוי אג6</t>
  </si>
  <si>
    <t>שיכון ובינוי אג8</t>
  </si>
  <si>
    <t>אלבר אג"ח י"ג</t>
  </si>
  <si>
    <t>A3 IL</t>
  </si>
  <si>
    <t>אפריקה נכסים אגח ה'</t>
  </si>
  <si>
    <t>בזן       אגח ז</t>
  </si>
  <si>
    <t>A- IL</t>
  </si>
  <si>
    <t>בזן אג"ח א'</t>
  </si>
  <si>
    <t>דה לסר גרופ אגח ד</t>
  </si>
  <si>
    <t>ירושלים הנפקות נד 10</t>
  </si>
  <si>
    <t>דיסקונט השקעות ו</t>
  </si>
  <si>
    <t>BBB+ IL</t>
  </si>
  <si>
    <t>ירושלים הנפ נד 11</t>
  </si>
  <si>
    <t>אינטרנט זהבאגחד</t>
  </si>
  <si>
    <t>Ba2 IL</t>
  </si>
  <si>
    <t>ארזים אג2</t>
  </si>
  <si>
    <t>D IL</t>
  </si>
  <si>
    <t>ארזים אגח ד</t>
  </si>
  <si>
    <t>קרדן אןוי אגח ב</t>
  </si>
  <si>
    <t>אפריקה אגח כז</t>
  </si>
  <si>
    <t>NR IL</t>
  </si>
  <si>
    <t>אפריקה השקעות 28</t>
  </si>
  <si>
    <t>אפרק.ק26</t>
  </si>
  <si>
    <t>חלל תקשורת אג"ח ח'</t>
  </si>
  <si>
    <t>לידר השק ה צמוד</t>
  </si>
  <si>
    <t>מניבים ריט אגח ב</t>
  </si>
  <si>
    <t>פולאר השקעות ו'</t>
  </si>
  <si>
    <t>פטרוכימים ב</t>
  </si>
  <si>
    <t>פלאזה סנטר אג1</t>
  </si>
  <si>
    <t>סה"כ אגרות חוב קונצרניות לא צמודות</t>
  </si>
  <si>
    <t>לאומי אגח 178</t>
  </si>
  <si>
    <t>מז טפ הנפק   40</t>
  </si>
  <si>
    <t>פועלים הנפ אג29</t>
  </si>
  <si>
    <t>אלביט מערכות אג"ח א</t>
  </si>
  <si>
    <t>ביטחוניות</t>
  </si>
  <si>
    <t>אמות      אגח ה</t>
  </si>
  <si>
    <t>בזק אגח9</t>
  </si>
  <si>
    <t>גב ים     אגח ח</t>
  </si>
  <si>
    <t>דיסקונט מנפיקים הת5</t>
  </si>
  <si>
    <t>חשמל אגח 26</t>
  </si>
  <si>
    <t>לאומי התח נד400</t>
  </si>
  <si>
    <t>מגדל הון אגח ד</t>
  </si>
  <si>
    <t>סילברסטין אג"ח א</t>
  </si>
  <si>
    <t>תעשיה אווירית ג'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</si>
  <si>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</si>
  <si>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</si>
  <si>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</si>
  <si>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</si>
  <si>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</si>
  <si>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</si>
  <si>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</si>
  <si>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</si>
  <si>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וורטון    אגח א</t>
  </si>
  <si>
    <t>כללביט    אגח ח</t>
  </si>
  <si>
    <t>מגדל ביט ג'</t>
  </si>
  <si>
    <t>מגדל הון  אגח ו</t>
  </si>
  <si>
    <t>מגדל הון אגח ה</t>
  </si>
  <si>
    <t>מגדל הון אגח ז</t>
  </si>
  <si>
    <t>מנורה כת הת נד ד'</t>
  </si>
  <si>
    <t>פז נפט אג3</t>
  </si>
  <si>
    <t>פז נפט אג4</t>
  </si>
  <si>
    <t>פניקס הון אגח ח</t>
  </si>
  <si>
    <t>פניקס הון אגח ט</t>
  </si>
  <si>
    <t>אמ.ג'י.ג'י אג"ח א</t>
  </si>
  <si>
    <t>שירותים פיננסיים</t>
  </si>
  <si>
    <t>לייטסטון אג1</t>
  </si>
  <si>
    <t>מבני תעשיה אג15</t>
  </si>
  <si>
    <t>מויניאן אג"ח א</t>
  </si>
  <si>
    <t>מיניאן לימיטד אגח ב</t>
  </si>
  <si>
    <t>מנורה הון התח ה</t>
  </si>
  <si>
    <t>נייר חדרה ס'6</t>
  </si>
  <si>
    <t>עץ נייר ודפוס</t>
  </si>
  <si>
    <t>נכסים ובנין אג7</t>
  </si>
  <si>
    <t>נכסים ובנין אג9</t>
  </si>
  <si>
    <t>נמקו אג1</t>
  </si>
  <si>
    <t>סטרוברי אגח א</t>
  </si>
  <si>
    <t>סטרוברי אגח א - חסום 8.18</t>
  </si>
  <si>
    <t>סלקום אג"ח יב</t>
  </si>
  <si>
    <t>סלקום אג9</t>
  </si>
  <si>
    <t>ספנסר אג"ח ג</t>
  </si>
  <si>
    <t>פורמולה אג"ח א</t>
  </si>
  <si>
    <t>שירותי מידע</t>
  </si>
  <si>
    <t>פרטנר אג4</t>
  </si>
  <si>
    <t>קורנסטון אגח א</t>
  </si>
  <si>
    <t>אשטרום קב אגח ג</t>
  </si>
  <si>
    <t>בי קומיוניק אג3</t>
  </si>
  <si>
    <t>דלק קב אג לג</t>
  </si>
  <si>
    <t>דלק קבוצה אג32</t>
  </si>
  <si>
    <t>כלכלית ירושלים אג13</t>
  </si>
  <si>
    <t>ספנסר אג"ח ב</t>
  </si>
  <si>
    <t>שיכון ובינוי אג7</t>
  </si>
  <si>
    <t>אול-יר    אגח ה</t>
  </si>
  <si>
    <t>אול-יר    אגח ה חסום 7.18</t>
  </si>
  <si>
    <t>אול-יר אגח ג</t>
  </si>
  <si>
    <t>אמ.די.גי אגח ב</t>
  </si>
  <si>
    <t>בזן אג"ח ד'</t>
  </si>
  <si>
    <t>בזן אג5</t>
  </si>
  <si>
    <t>גיאףאי אג1</t>
  </si>
  <si>
    <t>גיאףאי אג2</t>
  </si>
  <si>
    <t>דיסק השק  אגח י</t>
  </si>
  <si>
    <t>נובל      אגח א</t>
  </si>
  <si>
    <t>אמ אר אר אגח א</t>
  </si>
  <si>
    <t>אפריל סד' 1 2%</t>
  </si>
  <si>
    <t>חלל אג6</t>
  </si>
  <si>
    <t>מטומי      אג א</t>
  </si>
  <si>
    <t>תוכנה ואינטרנט</t>
  </si>
  <si>
    <t>פטרוכימים אגח 1</t>
  </si>
  <si>
    <t>פטרוכימים ג</t>
  </si>
  <si>
    <t>סה"כ אגרות חוב קונצרניות צמודות למט"ח</t>
  </si>
  <si>
    <t>ישראמקו   אגח א</t>
  </si>
  <si>
    <t>חיפושי נפט וגז</t>
  </si>
  <si>
    <t>פננטפארק אגח א</t>
  </si>
  <si>
    <t>שמוס אגח א</t>
  </si>
  <si>
    <t>תמר פטרו  אגח ב</t>
  </si>
  <si>
    <t>תמר פטרוליום אג"ח א</t>
  </si>
  <si>
    <t>בזן אג"ח ו'</t>
  </si>
  <si>
    <t>נאויטס מימון אגח א</t>
  </si>
  <si>
    <t>נאויטס מימון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</si>
  <si>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</si>
  <si>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</si>
  <si>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</si>
  <si>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</si>
  <si>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3.7 5/30</t>
  </si>
  <si>
    <t>XS0111522792</t>
  </si>
  <si>
    <t>JPX</t>
  </si>
  <si>
    <t>בלומברג</t>
  </si>
  <si>
    <t>Utilities</t>
  </si>
  <si>
    <t>BBB</t>
  </si>
  <si>
    <t>ISRELE 6.8 06/2</t>
  </si>
  <si>
    <t>US46507NAE04</t>
  </si>
  <si>
    <t>SGX</t>
  </si>
  <si>
    <t>TEVA 6.75% 01/0</t>
  </si>
  <si>
    <t>US88167AAK79</t>
  </si>
  <si>
    <t>Pharmaceuticals &amp; Biotechnology</t>
  </si>
  <si>
    <t>BB</t>
  </si>
  <si>
    <t>סה"כ אגרות חוב קונצרניות חברות זרות בחו"ל</t>
  </si>
  <si>
    <t>HSBC 12/9/26 FL</t>
  </si>
  <si>
    <t>US404280BW89</t>
  </si>
  <si>
    <t>NYSE</t>
  </si>
  <si>
    <t>Banks</t>
  </si>
  <si>
    <t>A</t>
  </si>
  <si>
    <t>CHLIIN 4 07/03/</t>
  </si>
  <si>
    <t>XS1250898100</t>
  </si>
  <si>
    <t>HKSE</t>
  </si>
  <si>
    <t>Insurance</t>
  </si>
  <si>
    <t>BHP 6.75</t>
  </si>
  <si>
    <t>USQ12441AB91</t>
  </si>
  <si>
    <t>Materials</t>
  </si>
  <si>
    <t>BBB+</t>
  </si>
  <si>
    <t>BNP 3.8% 1/24</t>
  </si>
  <si>
    <t>US05581LAB53</t>
  </si>
  <si>
    <t>Baa1</t>
  </si>
  <si>
    <t>CITI FLOT 7/26</t>
  </si>
  <si>
    <t>US172967MB43</t>
  </si>
  <si>
    <t>PRODE 5.2 12/49</t>
  </si>
  <si>
    <t>XS0873630742</t>
  </si>
  <si>
    <t>LSE</t>
  </si>
  <si>
    <t>STANDAED LIFE A</t>
  </si>
  <si>
    <t>XS1698906259</t>
  </si>
  <si>
    <t>Diversified Financials</t>
  </si>
  <si>
    <t>ABN 4.4 27/3/20</t>
  </si>
  <si>
    <t>XS1586330604</t>
  </si>
  <si>
    <t>EURONEXT</t>
  </si>
  <si>
    <t>ACAFP 4.125 1/2</t>
  </si>
  <si>
    <t>US22536PAB76</t>
  </si>
  <si>
    <t>Baa2</t>
  </si>
  <si>
    <t>BAC3.9 04/25</t>
  </si>
  <si>
    <t>US06051GFP90</t>
  </si>
  <si>
    <t>ING 4.7 03/22/2</t>
  </si>
  <si>
    <t>XS1796077946</t>
  </si>
  <si>
    <t>PERSHING SQUARE</t>
  </si>
  <si>
    <t>XS1242956966</t>
  </si>
  <si>
    <t>ISE</t>
  </si>
  <si>
    <t>QBEAU 5.25 5/16</t>
  </si>
  <si>
    <t>XS1707749229</t>
  </si>
  <si>
    <t>ASHTEAD 5.625 1</t>
  </si>
  <si>
    <t>US045054AC71</t>
  </si>
  <si>
    <t>BBB-</t>
  </si>
  <si>
    <t>BACR 05/24</t>
  </si>
  <si>
    <t>US06738EBC84</t>
  </si>
  <si>
    <t>Baa3</t>
  </si>
  <si>
    <t>C 4.6 03/09/202</t>
  </si>
  <si>
    <t>US172967KJ96</t>
  </si>
  <si>
    <t>MOS 4.25 11/23</t>
  </si>
  <si>
    <t>US61945CAC73</t>
  </si>
  <si>
    <t>RBS FLOAT 06/25</t>
  </si>
  <si>
    <t>US780097BH35</t>
  </si>
  <si>
    <t>SIBNE 6.0 11/23</t>
  </si>
  <si>
    <t>XS0997544860</t>
  </si>
  <si>
    <t>Energy</t>
  </si>
  <si>
    <t>m4.8 06/25</t>
  </si>
  <si>
    <t>US55608YAB11</t>
  </si>
  <si>
    <t>ACAFP 6.6 09/49</t>
  </si>
  <si>
    <t>USF22797YK86</t>
  </si>
  <si>
    <t>Ba1</t>
  </si>
  <si>
    <t>ING GROEP NV</t>
  </si>
  <si>
    <t>XS1497755360</t>
  </si>
  <si>
    <t>PIP 6 1/19</t>
  </si>
  <si>
    <t>USU75111AH44</t>
  </si>
  <si>
    <t>barclys5.2 05/2</t>
  </si>
  <si>
    <t>US06738EAP07</t>
  </si>
  <si>
    <t>BB+</t>
  </si>
  <si>
    <t>HBOS  6.8 09/49</t>
  </si>
  <si>
    <t>XS0165483164</t>
  </si>
  <si>
    <t>SOCIE 7.8 12/49</t>
  </si>
  <si>
    <t>USF8586CRW49</t>
  </si>
  <si>
    <t>Ba2</t>
  </si>
  <si>
    <t>RWE 6.625 07/75</t>
  </si>
  <si>
    <t>XS1254119750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</si>
  <si>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</si>
  <si>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</si>
  <si>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</si>
  <si>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</si>
  <si>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</si>
  <si>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</si>
  <si>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</si>
  <si>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</si>
  <si>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</si>
  <si>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</si>
  <si>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</si>
  <si>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</si>
  <si>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מסחר</t>
  </si>
  <si>
    <t>אירפורט סיטי</t>
  </si>
  <si>
    <t>אלוני חץ</t>
  </si>
  <si>
    <t>אמות</t>
  </si>
  <si>
    <t>גזית גלוב</t>
  </si>
  <si>
    <t>עזריאלי</t>
  </si>
  <si>
    <t>איי.אפ.אפ</t>
  </si>
  <si>
    <t>מזון</t>
  </si>
  <si>
    <t>שטראוס עלית</t>
  </si>
  <si>
    <t>כיל</t>
  </si>
  <si>
    <t>כימיה גומי ופלסטיק</t>
  </si>
  <si>
    <t>חברה לישראל</t>
  </si>
  <si>
    <t>דלק קדוחים</t>
  </si>
  <si>
    <t>ישראמקו</t>
  </si>
  <si>
    <t>בזק</t>
  </si>
  <si>
    <t>בזן</t>
  </si>
  <si>
    <t>פז נפט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</si>
  <si>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</si>
  <si>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</si>
  <si>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</si>
  <si>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</si>
  <si>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</si>
  <si>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</si>
  <si>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</si>
  <si>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</si>
  <si>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</si>
  <si>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</si>
  <si>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</si>
  <si>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כלל עסקי ביטוח</t>
  </si>
  <si>
    <t>מנורה</t>
  </si>
  <si>
    <t>אלקטרה צריכה</t>
  </si>
  <si>
    <t>סקופ</t>
  </si>
  <si>
    <t>רמי לוי</t>
  </si>
  <si>
    <t>אדגר</t>
  </si>
  <si>
    <t>ביג</t>
  </si>
  <si>
    <t>בראק אן וי</t>
  </si>
  <si>
    <t>גב ים 1</t>
  </si>
  <si>
    <t>דמרי</t>
  </si>
  <si>
    <t>הכשרה הישוב</t>
  </si>
  <si>
    <t>כלכלית</t>
  </si>
  <si>
    <t>מבני תעשיה</t>
  </si>
  <si>
    <t>נורסטאר החזקות</t>
  </si>
  <si>
    <t>סלע קפיטל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</si>
  <si>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</si>
  <si>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</si>
  <si>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</si>
  <si>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</si>
  <si>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</si>
  <si>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</si>
  <si>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</si>
  <si>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אינרום</t>
  </si>
  <si>
    <t>מתכת ומוצרי בניה</t>
  </si>
  <si>
    <t>אבגול</t>
  </si>
  <si>
    <t>שלאג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</si>
  <si>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</si>
  <si>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</si>
  <si>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</si>
  <si>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</si>
  <si>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</si>
  <si>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</si>
  <si>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</si>
  <si>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</si>
  <si>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או פי סי אנרגיה</t>
  </si>
  <si>
    <t>ארקו החזקות</t>
  </si>
  <si>
    <t>קמטק</t>
  </si>
  <si>
    <t>פרוטליקס חסומה 19.8.14</t>
  </si>
  <si>
    <t>ביוטכנולוגיה</t>
  </si>
  <si>
    <t>קמהדע</t>
  </si>
  <si>
    <t>פורמולה</t>
  </si>
  <si>
    <t>סה"כ מניות מניות היתר</t>
  </si>
  <si>
    <t>אגוד</t>
  </si>
  <si>
    <t>גולף</t>
  </si>
  <si>
    <t>טיב טעם</t>
  </si>
  <si>
    <t>טלסיס</t>
  </si>
  <si>
    <t>מדטכניקה</t>
  </si>
  <si>
    <t>מנדלסון תשתיות</t>
  </si>
  <si>
    <t>סקיילקס</t>
  </si>
  <si>
    <t>אוברסיז</t>
  </si>
  <si>
    <t>אורן</t>
  </si>
  <si>
    <t>אמנת</t>
  </si>
  <si>
    <t>ג'י וואן</t>
  </si>
  <si>
    <t>פרידנזון</t>
  </si>
  <si>
    <t>רפק</t>
  </si>
  <si>
    <t>שגריר</t>
  </si>
  <si>
    <t>תיגבור</t>
  </si>
  <si>
    <t>אורון קבוצה</t>
  </si>
  <si>
    <t>איידיאו גרופ</t>
  </si>
  <si>
    <t>אספן בניה</t>
  </si>
  <si>
    <t>חגג נדלן</t>
  </si>
  <si>
    <t>מדיפאואר</t>
  </si>
  <si>
    <t>מניבים ריט</t>
  </si>
  <si>
    <t>מניבים ריט חסומה 10.18</t>
  </si>
  <si>
    <t>מנרב</t>
  </si>
  <si>
    <t>סים קומרשייל בכורה "ל"</t>
  </si>
  <si>
    <t>סקייליין</t>
  </si>
  <si>
    <t>פלאזה סנטרס</t>
  </si>
  <si>
    <t>רני צים</t>
  </si>
  <si>
    <t>כלל משקאות</t>
  </si>
  <si>
    <t>מעברות</t>
  </si>
  <si>
    <t>בריל</t>
  </si>
  <si>
    <t>קסטרו</t>
  </si>
  <si>
    <t>תפרון</t>
  </si>
  <si>
    <t>בית שמש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</si>
  <si>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</si>
  <si>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</si>
  <si>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</si>
  <si>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</si>
  <si>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</si>
  <si>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</si>
  <si>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פלסטו קרגל</t>
  </si>
  <si>
    <t>רם-און השקעות</t>
  </si>
  <si>
    <t>ניסן</t>
  </si>
  <si>
    <t>על בד</t>
  </si>
  <si>
    <t>אינטרגאמא 1</t>
  </si>
  <si>
    <t>אלביט הדמיה</t>
  </si>
  <si>
    <t>אמיליה פיתוח</t>
  </si>
  <si>
    <t>אקויטל</t>
  </si>
  <si>
    <t>בי גי איי</t>
  </si>
  <si>
    <t>גמאטרוניק</t>
  </si>
  <si>
    <t>קרדן נ.ו</t>
  </si>
  <si>
    <t>אלון גז</t>
  </si>
  <si>
    <t>דלק תמלוגים</t>
  </si>
  <si>
    <t>זרח</t>
  </si>
  <si>
    <t>כהן פתוח</t>
  </si>
  <si>
    <t>נאוויטס פטרוליום יהש</t>
  </si>
  <si>
    <t>איביאי בית השקעות</t>
  </si>
  <si>
    <t>אנליסט</t>
  </si>
  <si>
    <t>אינטרנט זהב</t>
  </si>
  <si>
    <t>סאטקום מערכות</t>
  </si>
  <si>
    <t>פטרוכימיים</t>
  </si>
  <si>
    <t>קסניה</t>
  </si>
  <si>
    <t>השקעות בהייטק</t>
  </si>
  <si>
    <t>אלספק</t>
  </si>
  <si>
    <t>חשמל</t>
  </si>
  <si>
    <t>מטומי</t>
  </si>
  <si>
    <t>פורסייט חסומה 7.18</t>
  </si>
  <si>
    <t>פריון נטוורק</t>
  </si>
  <si>
    <t>אבוג'ן</t>
  </si>
  <si>
    <t>ביוקסל</t>
  </si>
  <si>
    <t>פרוטליקס</t>
  </si>
  <si>
    <t>אליום מדיקל</t>
  </si>
  <si>
    <t>מכשור רפואי</t>
  </si>
  <si>
    <t>אלרון</t>
  </si>
  <si>
    <t>השקעות במדעי החיים</t>
  </si>
  <si>
    <t>כלל ביוטכנולוגיה</t>
  </si>
  <si>
    <t>אי.אל.די</t>
  </si>
  <si>
    <t>אמת</t>
  </si>
  <si>
    <t>טלרד נטוורקס</t>
  </si>
  <si>
    <t>ציוד תקשורת</t>
  </si>
  <si>
    <t>מיקרונט</t>
  </si>
  <si>
    <t>פוינטר</t>
  </si>
  <si>
    <t>ברנמילר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</si>
  <si>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</si>
  <si>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</si>
  <si>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</si>
  <si>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</si>
  <si>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SAIPEM SPA</t>
  </si>
  <si>
    <t>IT0000068525</t>
  </si>
  <si>
    <t>ISRAEL CHEMICAL</t>
  </si>
  <si>
    <t>IL0002810146</t>
  </si>
  <si>
    <t>DARIO HEALTH</t>
  </si>
  <si>
    <t>US23725P1003</t>
  </si>
  <si>
    <t>NASDAQ</t>
  </si>
  <si>
    <t>Health Care Equipment &amp; Services</t>
  </si>
  <si>
    <t>EVOGENE LTD</t>
  </si>
  <si>
    <t>IL0011050551</t>
  </si>
  <si>
    <t>INTEC PHARMA LT</t>
  </si>
  <si>
    <t>IL0011177958</t>
  </si>
  <si>
    <t>KAMADA LTD</t>
  </si>
  <si>
    <t>IL0010941198</t>
  </si>
  <si>
    <t>MEDIWOUND LTD</t>
  </si>
  <si>
    <t>IL0011316309</t>
  </si>
  <si>
    <t>SOL-GEL TECHNOL</t>
  </si>
  <si>
    <t>IL0011417206</t>
  </si>
  <si>
    <t>TEVA PHARMA</t>
  </si>
  <si>
    <t>US8816242098</t>
  </si>
  <si>
    <t>UROGEN PHARMA L</t>
  </si>
  <si>
    <t>IL0011407140</t>
  </si>
  <si>
    <t>AMUNDI SA</t>
  </si>
  <si>
    <t>FR0004125920</t>
  </si>
  <si>
    <t>CAC</t>
  </si>
  <si>
    <t>CHECK POINT SOF</t>
  </si>
  <si>
    <t>IL0010824113</t>
  </si>
  <si>
    <t>Software &amp; Services</t>
  </si>
  <si>
    <t>DXC TECHNOLOGY</t>
  </si>
  <si>
    <t>US23355L1061</t>
  </si>
  <si>
    <t>MAGIC SOFTWARE</t>
  </si>
  <si>
    <t>IL0010823123</t>
  </si>
  <si>
    <t>WIX.COM</t>
  </si>
  <si>
    <t>IL0011301780</t>
  </si>
  <si>
    <t>ITURAN LOCATION</t>
  </si>
  <si>
    <t>IL0010818685</t>
  </si>
  <si>
    <t>Technology Hardware &amp; Equipment</t>
  </si>
  <si>
    <t>ORBOTECH LTD-OR</t>
  </si>
  <si>
    <t>IL0010823388</t>
  </si>
  <si>
    <t>SILICOM</t>
  </si>
  <si>
    <t>IL0010826928</t>
  </si>
  <si>
    <t>CAMTEK LIMITED</t>
  </si>
  <si>
    <t>IL0010952641</t>
  </si>
  <si>
    <t>Semiconductors &amp; Semiconductor Equipment</t>
  </si>
  <si>
    <t>NOVA MEASURING</t>
  </si>
  <si>
    <t>IL0010845571</t>
  </si>
  <si>
    <t>TOWER SEMICONDU</t>
  </si>
  <si>
    <t>IL0010823792</t>
  </si>
  <si>
    <t>ORMAT TECHNOLOG</t>
  </si>
  <si>
    <t>US6866881021</t>
  </si>
  <si>
    <t>MATOMY MEDIA GR</t>
  </si>
  <si>
    <t>IL0011316978</t>
  </si>
  <si>
    <t>סה"כ מניות חברות זרות בחו"ל</t>
  </si>
  <si>
    <t>INTUITIVE SURGI</t>
  </si>
  <si>
    <t>US46120E6023</t>
  </si>
  <si>
    <t>BP  PLC</t>
  </si>
  <si>
    <t>US0556221044</t>
  </si>
  <si>
    <t>DELEK US HLDNGS</t>
  </si>
  <si>
    <t>US24665A1034</t>
  </si>
  <si>
    <t>ENERGON OIL AND</t>
  </si>
  <si>
    <t>GB00BG12Y042</t>
  </si>
  <si>
    <t>MARATHON PETROL</t>
  </si>
  <si>
    <t>US56585A1025</t>
  </si>
  <si>
    <t>TOTAL FINA  SA-</t>
  </si>
  <si>
    <t>FR0000120271</t>
  </si>
  <si>
    <t>VALERO ENERGY</t>
  </si>
  <si>
    <t>US91913Y1001</t>
  </si>
  <si>
    <t>CRH PLC</t>
  </si>
  <si>
    <t>IE0001827041</t>
  </si>
  <si>
    <t>MOSAIC CO</t>
  </si>
  <si>
    <t>US61945C1036</t>
  </si>
  <si>
    <t>NUTRIEN</t>
  </si>
  <si>
    <t>CA67077M1086</t>
  </si>
  <si>
    <t>AIRBUS GROUP</t>
  </si>
  <si>
    <t>NL0000235190</t>
  </si>
  <si>
    <t>Capital Goods</t>
  </si>
  <si>
    <t>CESAR STONE SDO</t>
  </si>
  <si>
    <t>IL0011259137</t>
  </si>
  <si>
    <t>DYCOM INDUSTRIE</t>
  </si>
  <si>
    <t>US2674751019</t>
  </si>
  <si>
    <t>MANPOWER INC</t>
  </si>
  <si>
    <t>US56418H1005</t>
  </si>
  <si>
    <t>Commercial&amp;Professional Services</t>
  </si>
  <si>
    <t>JAPAN AIRPORT T</t>
  </si>
  <si>
    <t>JP3699400002</t>
  </si>
  <si>
    <t>TSE</t>
  </si>
  <si>
    <t>Transportation</t>
  </si>
  <si>
    <t>XPO LOGISTICS I</t>
  </si>
  <si>
    <t>US9837931008</t>
  </si>
  <si>
    <t>GESTAMP AUTOMOCION SA</t>
  </si>
  <si>
    <t>ES0105223004</t>
  </si>
  <si>
    <t>BME</t>
  </si>
  <si>
    <t>Automobiles &amp; Components</t>
  </si>
  <si>
    <t>SONY JP</t>
  </si>
  <si>
    <t>JP3435000009</t>
  </si>
  <si>
    <t>Consumer Durables &amp; Apparel</t>
  </si>
  <si>
    <t>ALIBABA GROUP H</t>
  </si>
  <si>
    <t>US01609W1027</t>
  </si>
  <si>
    <t>Retailing</t>
  </si>
  <si>
    <t>AMAZON COM</t>
  </si>
  <si>
    <t>US0231351067</t>
  </si>
  <si>
    <t>RECKITT BENCKIS</t>
  </si>
  <si>
    <t>GB00B24CGK77</t>
  </si>
  <si>
    <t>Household &amp; Personal Products</t>
  </si>
  <si>
    <t>ALNYLAM FARM</t>
  </si>
  <si>
    <t>US02043Q1076</t>
  </si>
  <si>
    <t>BIOGEN IDEC INC</t>
  </si>
  <si>
    <t>US09062X1037</t>
  </si>
  <si>
    <t>COLLPLANT HOLDI</t>
  </si>
  <si>
    <t>US19516Q2084</t>
  </si>
  <si>
    <t>ELOXX PHARMA</t>
  </si>
  <si>
    <t>US29014R1032</t>
  </si>
  <si>
    <t>GALMED PHARMA</t>
  </si>
  <si>
    <t>IL0011313900</t>
  </si>
  <si>
    <t>GAMIDA CELL LTD</t>
  </si>
  <si>
    <t>IL0011552663</t>
  </si>
  <si>
    <t>MYLAN LABORATOR</t>
  </si>
  <si>
    <t>NL0011031208</t>
  </si>
  <si>
    <t>NEON THERAPEUIT</t>
  </si>
  <si>
    <t>US64050Y1001</t>
  </si>
  <si>
    <t>PERRIGO CO PLC</t>
  </si>
  <si>
    <t>IE00BGH1M568</t>
  </si>
  <si>
    <t>VBI VACCINES</t>
  </si>
  <si>
    <t>CA91822J1030</t>
  </si>
  <si>
    <t>GOLDMAN SACHS</t>
  </si>
  <si>
    <t>US38141G1040</t>
  </si>
  <si>
    <t>HONG KONG EX AN</t>
  </si>
  <si>
    <t>HK0388045442</t>
  </si>
  <si>
    <t>KKR&amp;CO INC</t>
  </si>
  <si>
    <t>US48251W1045</t>
  </si>
  <si>
    <t>AXA SA</t>
  </si>
  <si>
    <t>FR0000120628</t>
  </si>
  <si>
    <t>AFI DEVELOPMENT</t>
  </si>
  <si>
    <t>US00106J2006</t>
  </si>
  <si>
    <t>Real Estate</t>
  </si>
  <si>
    <t>CY0101380612</t>
  </si>
  <si>
    <t>AROUNDTOWN PROP</t>
  </si>
  <si>
    <t>LU1673108939</t>
  </si>
  <si>
    <t>ATRIUM EUROPEAN</t>
  </si>
  <si>
    <t>JE00B3DCF752</t>
  </si>
  <si>
    <t>NIEUWE STEEN IN</t>
  </si>
  <si>
    <t>NL0012365084</t>
  </si>
  <si>
    <t>VBARE IBERIAN PROPERTIES SOC</t>
  </si>
  <si>
    <t>ES0105196002</t>
  </si>
  <si>
    <t>ADOBE SYS</t>
  </si>
  <si>
    <t>US00724F1012</t>
  </si>
  <si>
    <t>MICROSOFT CORP.</t>
  </si>
  <si>
    <t>US5949181045</t>
  </si>
  <si>
    <t>CISCO SYSTEMS</t>
  </si>
  <si>
    <t>US17275R1023</t>
  </si>
  <si>
    <t>NOKIA OYJ</t>
  </si>
  <si>
    <t>FI0009000681</t>
  </si>
  <si>
    <t>PALO ALTO NETWO</t>
  </si>
  <si>
    <t>US6974351057</t>
  </si>
  <si>
    <t>ASM LITHO</t>
  </si>
  <si>
    <t>NL0010273215</t>
  </si>
  <si>
    <t>DSP GROUP</t>
  </si>
  <si>
    <t>US23332B1061</t>
  </si>
  <si>
    <t>MARVELL TECH GR</t>
  </si>
  <si>
    <t>BMG5876H1051</t>
  </si>
  <si>
    <t>MELLANOX TECHNO</t>
  </si>
  <si>
    <t>IL0011017329</t>
  </si>
  <si>
    <t>NVIDIA CORP</t>
  </si>
  <si>
    <t>US67066G1040</t>
  </si>
  <si>
    <t>SOLAREDGE</t>
  </si>
  <si>
    <t>US83417M1045</t>
  </si>
  <si>
    <t>UNIVERSAL DISPL</t>
  </si>
  <si>
    <t>US91347P1057</t>
  </si>
  <si>
    <t>ALPHABET CL A</t>
  </si>
  <si>
    <t>US02079K3059</t>
  </si>
  <si>
    <t>BAIDU.COM - ADR</t>
  </si>
  <si>
    <t>US0567521085</t>
  </si>
  <si>
    <t>CINEWORLD GROUP</t>
  </si>
  <si>
    <t>GB00B15FWH70</t>
  </si>
  <si>
    <t>FACEBOOK  INC-A</t>
  </si>
  <si>
    <t>US30303M1027</t>
  </si>
  <si>
    <t>MOMO</t>
  </si>
  <si>
    <t>US60879B1070</t>
  </si>
  <si>
    <t>NETEASE.COM INC</t>
  </si>
  <si>
    <t>US64110W1027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</si>
  <si>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</si>
  <si>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</si>
  <si>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</si>
  <si>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</si>
  <si>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פסג.תא 125</t>
  </si>
  <si>
    <t>מדדי מניות בארץ</t>
  </si>
  <si>
    <t>פסג.תא בנקים</t>
  </si>
  <si>
    <t>קסם.תא 125</t>
  </si>
  <si>
    <t>קסם.תא בנקים</t>
  </si>
  <si>
    <t>תכ.תא125</t>
  </si>
  <si>
    <t>תכ.תא90</t>
  </si>
  <si>
    <t>תכ.תאבנקים</t>
  </si>
  <si>
    <t>סה"כ תעודות סל שמחקות מדדי מניות בחו"ל</t>
  </si>
  <si>
    <t>תכ.30DAX</t>
  </si>
  <si>
    <t>מדדי מניות בחול</t>
  </si>
  <si>
    <t>תכלית סל SP Energy</t>
  </si>
  <si>
    <t>תכלית סל SP HealthCa</t>
  </si>
  <si>
    <t>תכלית סל SP RBanks</t>
  </si>
  <si>
    <t>תכלית סל מש בריא/ביו</t>
  </si>
  <si>
    <t>תכלית סל ‏‏SP500</t>
  </si>
  <si>
    <t>סה"כ תעודות סל שמחקות מדדים אחרים בישראל</t>
  </si>
  <si>
    <t>פסג.תלבונד 60</t>
  </si>
  <si>
    <t>מדדים אחרים בארץ</t>
  </si>
  <si>
    <t>קסם.תלבונד 60</t>
  </si>
  <si>
    <t>תכ.תלבונד60</t>
  </si>
  <si>
    <t>תכ.תלבונדשקלי</t>
  </si>
  <si>
    <t>תכ.תלבונדתשו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</si>
  <si>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</si>
  <si>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</si>
  <si>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</si>
  <si>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</si>
  <si>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</si>
  <si>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</si>
  <si>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</si>
  <si>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CONSUMER DISCRE</t>
  </si>
  <si>
    <t>US81369Y4070</t>
  </si>
  <si>
    <t>CONSUMER STAPLE</t>
  </si>
  <si>
    <t>US81369Y3080</t>
  </si>
  <si>
    <t>FINANCIAL SELEC</t>
  </si>
  <si>
    <t>US81369Y6059</t>
  </si>
  <si>
    <t>GLOBAL X ROBOTI</t>
  </si>
  <si>
    <t>US37954Y7159</t>
  </si>
  <si>
    <t>HEALTH CARE SEL</t>
  </si>
  <si>
    <t>US81369Y2090</t>
  </si>
  <si>
    <t>INDUSTRIAL SELE</t>
  </si>
  <si>
    <t>US81369Y7040</t>
  </si>
  <si>
    <t>ISHARES EXPANDE</t>
  </si>
  <si>
    <t>US4642875151</t>
  </si>
  <si>
    <t>ISHARES MSCI IN</t>
  </si>
  <si>
    <t>US46429B5984</t>
  </si>
  <si>
    <t>ISHARES PLC -FT</t>
  </si>
  <si>
    <t>IE0005042456</t>
  </si>
  <si>
    <t>ISHARES S&amp;P 500</t>
  </si>
  <si>
    <t>US4642872000</t>
  </si>
  <si>
    <t>ISHARES S&amp;P LAT</t>
  </si>
  <si>
    <t>US4642873909</t>
  </si>
  <si>
    <t>KRANESH BOSERA</t>
  </si>
  <si>
    <t>US5007674055</t>
  </si>
  <si>
    <t>SECTOR ENERGY</t>
  </si>
  <si>
    <t>US81369Y5069</t>
  </si>
  <si>
    <t>SPDR S&amp;P RETAIL</t>
  </si>
  <si>
    <t>US78464A7147</t>
  </si>
  <si>
    <t>US GLOBAL JETS</t>
  </si>
  <si>
    <t>US26922A8421</t>
  </si>
  <si>
    <t>VANECK VEC</t>
  </si>
  <si>
    <t>US92189F6925</t>
  </si>
  <si>
    <t>VANECK VECTOR</t>
  </si>
  <si>
    <t>US92189F7188</t>
  </si>
  <si>
    <t>VANGUARD EMERG</t>
  </si>
  <si>
    <t>US9220428588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</si>
  <si>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</si>
  <si>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</si>
  <si>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</si>
  <si>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</si>
  <si>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</si>
  <si>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MARKIT</t>
  </si>
  <si>
    <t>IE00B4PY7Y77</t>
  </si>
  <si>
    <t>מדדים אחרים בחול</t>
  </si>
  <si>
    <t>ISHARES JPM EME</t>
  </si>
  <si>
    <t>IE00B2NPKV68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</si>
  <si>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</si>
  <si>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</si>
  <si>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</si>
  <si>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</si>
  <si>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</si>
  <si>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</si>
  <si>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</si>
  <si>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</si>
  <si>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</si>
  <si>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</si>
  <si>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</si>
  <si>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</si>
  <si>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</si>
  <si>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</si>
  <si>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</si>
  <si>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GAM STAR CREDIT</t>
  </si>
  <si>
    <t>IE00B50JD354</t>
  </si>
  <si>
    <t>IE00B5769310</t>
  </si>
  <si>
    <t>INVESCO US SENI</t>
  </si>
  <si>
    <t>LU0564079282</t>
  </si>
  <si>
    <t>JSS SENIOR LOAD</t>
  </si>
  <si>
    <t>LU1272300218</t>
  </si>
  <si>
    <t>MG INV FDS</t>
  </si>
  <si>
    <t>LU1670632501</t>
  </si>
  <si>
    <t>PIMCO GBL INV G</t>
  </si>
  <si>
    <t>IE0034085260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</si>
  <si>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</si>
  <si>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</si>
  <si>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</si>
  <si>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</si>
  <si>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</si>
  <si>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</si>
  <si>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</si>
  <si>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</si>
  <si>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</si>
  <si>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</si>
  <si>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</si>
  <si>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</si>
  <si>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</si>
  <si>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COMGEST GROWTH</t>
  </si>
  <si>
    <t>IE00B5WN3467</t>
  </si>
  <si>
    <t>מניות</t>
  </si>
  <si>
    <t>DSBI JPN EQ SM</t>
  </si>
  <si>
    <t>LU1550200833</t>
  </si>
  <si>
    <t>FNK TMP EM MARK</t>
  </si>
  <si>
    <t>LU0300738944</t>
  </si>
  <si>
    <t>GAM STAR-CONT E</t>
  </si>
  <si>
    <t>IE00B8Q8GH20</t>
  </si>
  <si>
    <t>MARKETFIELD GEORGE TOWN SPC</t>
  </si>
  <si>
    <t>KYG582251891</t>
  </si>
  <si>
    <t>ODDO AVENIR EUR</t>
  </si>
  <si>
    <t>FR0010251108</t>
  </si>
  <si>
    <t>PINEBRIDGE-INDIA EQ-Y</t>
  </si>
  <si>
    <t>IE00B0JY6L58</t>
  </si>
  <si>
    <t>M&amp;G (LUX) 1JP S</t>
  </si>
  <si>
    <t>LU1670716197</t>
  </si>
  <si>
    <t>מדדי מניות בחו"ל</t>
  </si>
  <si>
    <t>7. כתבי אופציה</t>
  </si>
  <si>
    <t>סה"כ כתבי אופציה</t>
  </si>
  <si>
    <t>סה"כ כתבי אופציה בישראל</t>
  </si>
  <si>
    <t>ברנמילר אופ 1</t>
  </si>
  <si>
    <t>מניבים ריט אפ 2</t>
  </si>
  <si>
    <t>מניבים ריט אפ 2 חסומה 10.18</t>
  </si>
  <si>
    <t>סלקום אפ 2</t>
  </si>
  <si>
    <t>פטרוטקס  אפ 9</t>
  </si>
  <si>
    <t>קולפלנט אופ יא'</t>
  </si>
  <si>
    <t>רני צים אופ. 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</si>
  <si>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</si>
  <si>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</si>
  <si>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</si>
  <si>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</si>
  <si>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</si>
  <si>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</si>
  <si>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</si>
  <si>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</si>
  <si>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סה"כ אופציות ₪/מט"ח</t>
  </si>
  <si>
    <t>סה"כ אופציות על ריבית</t>
  </si>
  <si>
    <t>סה"כ אופציות אחרות</t>
  </si>
  <si>
    <t>סה"כ אופציות בחו"ל</t>
  </si>
  <si>
    <t>SPXW CALL 2750</t>
  </si>
  <si>
    <t>SPXW  190131C0275000</t>
  </si>
  <si>
    <t>SPXW CALL 2840</t>
  </si>
  <si>
    <t>SPXW  190131C0284000</t>
  </si>
  <si>
    <t>SPXW CALL 2880</t>
  </si>
  <si>
    <t>SPXW  181231C0288000</t>
  </si>
  <si>
    <t>SPXW CALL 3000</t>
  </si>
  <si>
    <t>SPXW  181231C0300000</t>
  </si>
  <si>
    <t>SPXW PUT 2460 3</t>
  </si>
  <si>
    <t>SPXW  190131P0246000</t>
  </si>
  <si>
    <t>SPXW PUT 2520 3</t>
  </si>
  <si>
    <t>SPXW  181231P0252000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</si>
  <si>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</si>
  <si>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</si>
  <si>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</si>
  <si>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</si>
  <si>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</si>
  <si>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</si>
  <si>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</si>
  <si>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</si>
  <si>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</si>
  <si>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</si>
  <si>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F 3/19 10YR TRN</t>
  </si>
  <si>
    <t>TYH8</t>
  </si>
  <si>
    <t>F 3/19 MINI DAX</t>
  </si>
  <si>
    <t>DFWH9</t>
  </si>
  <si>
    <t>F 3/19 MSCI</t>
  </si>
  <si>
    <t>MESH9</t>
  </si>
  <si>
    <t>F 3/19 NIKKEI USD</t>
  </si>
  <si>
    <t>NXH8</t>
  </si>
  <si>
    <t>F 3/19/EUSTX</t>
  </si>
  <si>
    <t>VGH9</t>
  </si>
  <si>
    <t>F 3/9 MINI S&amp;P</t>
  </si>
  <si>
    <t>ESH9</t>
  </si>
  <si>
    <t>F 9/19 2YR TRN</t>
  </si>
  <si>
    <t>TUH8</t>
  </si>
  <si>
    <t>F MINI DAX 3/19</t>
  </si>
  <si>
    <t>CFH9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</si>
  <si>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</si>
  <si>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</si>
  <si>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</si>
  <si>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</si>
  <si>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</si>
  <si>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</si>
  <si>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</si>
  <si>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</si>
  <si>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</si>
  <si>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</si>
  <si>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</si>
  <si>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</si>
  <si>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</si>
  <si>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</si>
  <si>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</si>
  <si>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</si>
  <si>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</si>
  <si>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</si>
  <si>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</si>
  <si>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</si>
  <si>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</si>
  <si>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</si>
  <si>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</si>
  <si>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</si>
  <si>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</si>
  <si>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</si>
  <si>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</si>
  <si>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</si>
  <si>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</si>
  <si>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</si>
  <si>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</si>
  <si>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</si>
  <si>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</si>
  <si>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</si>
  <si>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</si>
  <si>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</si>
  <si>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</si>
  <si>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</si>
  <si>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</si>
  <si>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</si>
  <si>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מקורות אגח 6 4.9%</t>
  </si>
  <si>
    <t>26/12/2006</t>
  </si>
  <si>
    <t>חשמל צמוד 4.6% 2020</t>
  </si>
  <si>
    <t>7/05/1991</t>
  </si>
  <si>
    <t>7/06/1991</t>
  </si>
  <si>
    <t>יהוד 5.8%</t>
  </si>
  <si>
    <t>21/08/2006</t>
  </si>
  <si>
    <t>סופר גז</t>
  </si>
  <si>
    <t>2/07/2007</t>
  </si>
  <si>
    <t>אבנת א</t>
  </si>
  <si>
    <t>27/10/2005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</si>
  <si>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</si>
  <si>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</si>
  <si>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</si>
  <si>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</si>
  <si>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</si>
  <si>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</si>
  <si>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</si>
  <si>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</si>
  <si>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התפלת מי אשקלון</t>
  </si>
  <si>
    <t>22/01/2003</t>
  </si>
  <si>
    <t>מגדל ביט א 3.5% כ.הת</t>
  </si>
  <si>
    <t>4/01/2012</t>
  </si>
  <si>
    <t>פועלים שה ראש מרכב ב</t>
  </si>
  <si>
    <t>29/01/2004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</si>
  <si>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</si>
  <si>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</si>
  <si>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</si>
  <si>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</si>
  <si>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</si>
  <si>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</si>
  <si>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</si>
  <si>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</si>
  <si>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</si>
  <si>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</si>
  <si>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דואר ישראל 3.88%</t>
  </si>
  <si>
    <t>Baa1 IL</t>
  </si>
  <si>
    <t>25/03/2010</t>
  </si>
  <si>
    <t>בסר אג8</t>
  </si>
  <si>
    <t>B2 IL</t>
  </si>
  <si>
    <t>הום סנטר א' 6.1%</t>
  </si>
  <si>
    <t>CC IL</t>
  </si>
  <si>
    <t>קאר &amp; גו</t>
  </si>
  <si>
    <t>פנימי</t>
  </si>
  <si>
    <t>10/08/2003</t>
  </si>
  <si>
    <t>גלובל פיננס 8 ה - דש (*) (*)</t>
  </si>
  <si>
    <t>אג"ח מובנה</t>
  </si>
  <si>
    <t>NR3 IL</t>
  </si>
  <si>
    <t>24/12/2007</t>
  </si>
  <si>
    <t>לגנא א 6.4%- דש</t>
  </si>
  <si>
    <t>4/05/2006</t>
  </si>
  <si>
    <t>3AMPL.B דש</t>
  </si>
  <si>
    <t>13-0435685</t>
  </si>
  <si>
    <t>אלון דלק א'</t>
  </si>
  <si>
    <t>26/07/2017</t>
  </si>
  <si>
    <t>אלקטרוכימ אג3</t>
  </si>
  <si>
    <t>אמפל אמריקן אג"ח ב' דש</t>
  </si>
  <si>
    <t>אפסק אג1</t>
  </si>
  <si>
    <t>גמול.ק2 דש</t>
  </si>
  <si>
    <t>לידקום אג"ח א</t>
  </si>
  <si>
    <t>מפעל פלדה אג1 - דש</t>
  </si>
  <si>
    <t>פלאדה אג 1 - דש</t>
  </si>
  <si>
    <t>סה"כ אג"ח קונצרני לא צמוד</t>
  </si>
  <si>
    <t>לאומי קארד אגח א'</t>
  </si>
  <si>
    <t>29/10/2018</t>
  </si>
  <si>
    <t>אליהו הנפקות א'</t>
  </si>
  <si>
    <t>17/09/2017</t>
  </si>
  <si>
    <t>גב-ים נגב אגח א</t>
  </si>
  <si>
    <t>30/07/2018</t>
  </si>
  <si>
    <t>אלטשולר אגח א</t>
  </si>
  <si>
    <t>10/08/2016</t>
  </si>
  <si>
    <t>י.ח.ק להשקעות א</t>
  </si>
  <si>
    <t>14/01/2018</t>
  </si>
  <si>
    <t>אפריל סד' 2 2%</t>
  </si>
  <si>
    <t>4/10/2012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</si>
  <si>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</si>
  <si>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</si>
  <si>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</si>
  <si>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</si>
  <si>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</si>
  <si>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כיל אג"ח דולר 4.5%</t>
  </si>
  <si>
    <t>BBB IL</t>
  </si>
  <si>
    <t>20/11/2014</t>
  </si>
  <si>
    <t>צים ד' דולרי ד"ש</t>
  </si>
  <si>
    <t>B+ IL</t>
  </si>
  <si>
    <t>20/07/2014</t>
  </si>
  <si>
    <t>אלקטרוכימים אג4</t>
  </si>
  <si>
    <t>אלקטרוכימים אג5</t>
  </si>
  <si>
    <t>31/12/1995</t>
  </si>
  <si>
    <t>צים A1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</si>
  <si>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</si>
  <si>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</si>
  <si>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</si>
  <si>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</si>
  <si>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</si>
  <si>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</si>
  <si>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o-מניה ל"ס</t>
  </si>
  <si>
    <t>פטרוטקס מניה ל"ס</t>
  </si>
  <si>
    <t>פטרו גרופ</t>
  </si>
  <si>
    <t>צים מניה ל.ס. דש</t>
  </si>
  <si>
    <t>גלבוע עץ</t>
  </si>
  <si>
    <t>לוי</t>
  </si>
  <si>
    <t>אדאקום דש</t>
  </si>
  <si>
    <t>אפסק</t>
  </si>
  <si>
    <t>פי אם אי מתקנים סולאריים שופות מוגבלת</t>
  </si>
  <si>
    <t>ת. פרטנר דש</t>
  </si>
  <si>
    <t>סה"כ מניות ל"ס בחו"ל</t>
  </si>
  <si>
    <t>RES. EASY ENE</t>
  </si>
  <si>
    <t>US27785B1098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</si>
  <si>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</si>
  <si>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</si>
  <si>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</si>
  <si>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</si>
  <si>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LOOL II</t>
  </si>
  <si>
    <t>סה"כ קרנות גידור</t>
  </si>
  <si>
    <t>ALPHA OPPORTU</t>
  </si>
  <si>
    <t>SPHERA HEALTH CL G I</t>
  </si>
  <si>
    <t>SPHERA דש</t>
  </si>
  <si>
    <t>8/03/2010</t>
  </si>
  <si>
    <t>VAR קרן השקעה</t>
  </si>
  <si>
    <t>5/09/2018</t>
  </si>
  <si>
    <t>ion- קרן גידור</t>
  </si>
  <si>
    <t>27/02/2018</t>
  </si>
  <si>
    <t>קרן נוקד אקוויטי</t>
  </si>
  <si>
    <t>סה"כ קרנות נדל"ן</t>
  </si>
  <si>
    <t>סה"כ קרנות השקעה אחרות</t>
  </si>
  <si>
    <t>FORTISSIMO CAPITAL 3</t>
  </si>
  <si>
    <t>23/12/2013</t>
  </si>
  <si>
    <t>FORTISSIMO CAPITAL 4</t>
  </si>
  <si>
    <t>IF I  Gamut קרן השקעה</t>
  </si>
  <si>
    <t>Mustang קרן השקעה</t>
  </si>
  <si>
    <t>NOY 3 - קרן השקעה</t>
  </si>
  <si>
    <t>Peninsula קרן השקעה</t>
  </si>
  <si>
    <t>Stage One Ventures 3 קרן</t>
  </si>
  <si>
    <t>Stage One Ventures II קרן</t>
  </si>
  <si>
    <t>Viola FinTech-קרן השקעה בארץ</t>
  </si>
  <si>
    <t>6/03/2018</t>
  </si>
  <si>
    <t>carmel ventures v-קרן השקעה</t>
  </si>
  <si>
    <t>pontifax V</t>
  </si>
  <si>
    <t>28/03/2018</t>
  </si>
  <si>
    <t>ארבל-קרן השקעה</t>
  </si>
  <si>
    <t>בגין קרן נוי מגלים חדשה</t>
  </si>
  <si>
    <t>לקרן FIMI VI</t>
  </si>
  <si>
    <t>מניבים ניהול- קרן השקעה דש</t>
  </si>
  <si>
    <t>נוי 2  - קרן השקעה</t>
  </si>
  <si>
    <t>נוי נגב אנרגיה</t>
  </si>
  <si>
    <t>סלע קפיטל אינווסטמנט</t>
  </si>
  <si>
    <t>10/07/2008</t>
  </si>
  <si>
    <t>ספרא ביוטק - קרן השקעה</t>
  </si>
  <si>
    <t>17/04/2018</t>
  </si>
  <si>
    <t>פאגאיה- קרן השקעה חוב</t>
  </si>
  <si>
    <t>פורטיסימו 4 TUT קרן השקעה</t>
  </si>
  <si>
    <t>פימי 4 דש</t>
  </si>
  <si>
    <t>פימי 5 ק.השקעה דש</t>
  </si>
  <si>
    <t>9/04/2012</t>
  </si>
  <si>
    <t>קוגיטו קפיטל קרן השקעה דש</t>
  </si>
  <si>
    <t>קוגיטו קרן משלימה דש</t>
  </si>
  <si>
    <t>קלירמארק קרן השקעה II</t>
  </si>
  <si>
    <t>קרן אוצר החייל לעסקים קטנים</t>
  </si>
  <si>
    <t>קרן השקעה SKY III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</si>
  <si>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</si>
  <si>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</si>
  <si>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</si>
  <si>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</si>
  <si>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</si>
  <si>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</si>
  <si>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</si>
  <si>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BK III (K)</t>
  </si>
  <si>
    <t>KYG131022009</t>
  </si>
  <si>
    <t>BK OPPORTUNITIE</t>
  </si>
  <si>
    <t>KYG1311A1105</t>
  </si>
  <si>
    <t>HLA 2017</t>
  </si>
  <si>
    <t>USG4233LAB39</t>
  </si>
  <si>
    <t>VENTURE 2018</t>
  </si>
  <si>
    <t>USG9370WAC94</t>
  </si>
  <si>
    <t>VENTURE CDO 2017</t>
  </si>
  <si>
    <t>USG93539AB38</t>
  </si>
  <si>
    <t>BCRE</t>
  </si>
  <si>
    <t>Blackstone Real Esta</t>
  </si>
  <si>
    <t>5/04/2012</t>
  </si>
  <si>
    <t>Blue Atlantic Mckinney קרן השקעה</t>
  </si>
  <si>
    <t>HGI 19000 homestead קרן נדלן</t>
  </si>
  <si>
    <t>HGI Atlanta  קרן נדלן</t>
  </si>
  <si>
    <t>HGI BROOKLIYN-קרן נדלן</t>
  </si>
  <si>
    <t>HGI BUCKEYE PENSIA</t>
  </si>
  <si>
    <t>7/11/2018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</si>
  <si>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</si>
  <si>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</si>
  <si>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</si>
  <si>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</si>
  <si>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</si>
  <si>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One Dulles - קרן נדלן</t>
  </si>
  <si>
    <t>HGI Washington Common קרן נדלן</t>
  </si>
  <si>
    <t>HGI Washington Mezzanine  קרן נדלן</t>
  </si>
  <si>
    <t>HGI Westborough-קרן נדלן</t>
  </si>
  <si>
    <t>28/02/2018</t>
  </si>
  <si>
    <t>HRG II  Mount Airy קרן נדלן</t>
  </si>
  <si>
    <t>HRG II Audubon קרן נדלן</t>
  </si>
  <si>
    <t>Harbor Group קרן נדלן</t>
  </si>
  <si>
    <t>blue atlantic</t>
  </si>
  <si>
    <t>ARES Special Situations Fund IV קרן הש</t>
  </si>
  <si>
    <t>Aspen - Galaxy קרן תשתיות</t>
  </si>
  <si>
    <t>BCP קרן השקעה</t>
  </si>
  <si>
    <t>BK OPPORT. 4D</t>
  </si>
  <si>
    <t>KYG1311A1360</t>
  </si>
  <si>
    <t>Blue Atlantic קרן השקעה</t>
  </si>
  <si>
    <t>Blue Bay קרן השקעה</t>
  </si>
  <si>
    <t>Dover Street IX</t>
  </si>
  <si>
    <t>ESSVP קרן השקעה</t>
  </si>
  <si>
    <t>Firstime Ventures II קרן השקעה</t>
  </si>
  <si>
    <t>Gatewood קריאה 2 ק. השקעה</t>
  </si>
  <si>
    <t>Gridiron III קרן</t>
  </si>
  <si>
    <t>HPS קרן הון סיכון</t>
  </si>
  <si>
    <t>Hamilton Lane ? Series G II קרן</t>
  </si>
  <si>
    <t>Hamilton Lane Co III</t>
  </si>
  <si>
    <t>Hamilton Lane Strategic Opportunities Of</t>
  </si>
  <si>
    <t>11/04/2018</t>
  </si>
  <si>
    <t>Helios 3 Bio Gas UK קרן השקעה</t>
  </si>
  <si>
    <t>Helios קרן השקעה</t>
  </si>
  <si>
    <t>Hony CapitaI Fund VIII קרן</t>
  </si>
  <si>
    <t>ICG קרן</t>
  </si>
  <si>
    <t>INFRARED קרן השקעה</t>
  </si>
  <si>
    <t>MIGS קרן השקעה</t>
  </si>
  <si>
    <t>Pontifax IV קרן</t>
  </si>
  <si>
    <t>Saw Mill Capital Partners II</t>
  </si>
  <si>
    <t>Signal קרן השקעה חו"ל</t>
  </si>
  <si>
    <t>TDR 4 קרן השקעה</t>
  </si>
  <si>
    <t>Thoma Bravo FXII?A?36 קרן השקעה</t>
  </si>
  <si>
    <t>U.S. Ventures Partners XI קרן הון סיכון</t>
  </si>
  <si>
    <t>blue atlantic 2 קרן השקעה</t>
  </si>
  <si>
    <t>colchis קרן השקעה</t>
  </si>
  <si>
    <t>madison-קרן השקעה חול</t>
  </si>
  <si>
    <t>אמינים  (white oak) קרן השקעה</t>
  </si>
  <si>
    <t>הרבור גרופ 2 קרן נדלן</t>
  </si>
  <si>
    <t>קרן APOLO Energy Opportunity</t>
  </si>
  <si>
    <t>קרן בלקסטון VIII</t>
  </si>
  <si>
    <t>קרן השקעה Hamilton LaneStrategic Opportu</t>
  </si>
  <si>
    <t>קרן השקעה PGCO 4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</si>
  <si>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</si>
  <si>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</si>
  <si>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</si>
  <si>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</si>
  <si>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אופציה ל"ס ביוקסל</t>
  </si>
  <si>
    <t>כלל ביוטכ אופ. ל.ס.</t>
  </si>
  <si>
    <t>פורסייט אופציה ל"ס</t>
  </si>
  <si>
    <t>צים אופציה ל"ס</t>
  </si>
  <si>
    <t>סה"כ כתבי אופציה ל"ס בחו"ל</t>
  </si>
  <si>
    <t>DARIO אופ. ל.ס.</t>
  </si>
  <si>
    <t>פריוריטק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</si>
  <si>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</si>
  <si>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</si>
  <si>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</si>
  <si>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</si>
  <si>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</si>
  <si>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170119 USD/NIS3.72</t>
  </si>
  <si>
    <t>13/11/2018</t>
  </si>
  <si>
    <t>C 170119 USD/NIS3.75</t>
  </si>
  <si>
    <t>P 170119 USD/NIS3.54</t>
  </si>
  <si>
    <t>P 170119 USD/NIS3.64</t>
  </si>
  <si>
    <t>סה"כ אופציות מט"ח/ מט"ח</t>
  </si>
  <si>
    <t>C 050219 GBP/USD1.32</t>
  </si>
  <si>
    <t>17/12/2018</t>
  </si>
  <si>
    <t>29/11/2018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</si>
  <si>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</si>
  <si>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</si>
  <si>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</si>
  <si>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</si>
  <si>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</si>
  <si>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</si>
  <si>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</si>
  <si>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</si>
  <si>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</si>
  <si>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ES190318 USD/USD0.00</t>
  </si>
  <si>
    <t>סה"כ חוזים ₪ / מט"ח</t>
  </si>
  <si>
    <t>FW GBP/ILS 05/03/20 4.7642 סיטי</t>
  </si>
  <si>
    <t>FW GBP/ILS 05/09/19 4.7642 סיטי</t>
  </si>
  <si>
    <t>FW GBP/ILS 06/08/20 4.7642 סיטי</t>
  </si>
  <si>
    <t>FW USD/ILS 16/01/19 3.6 סיטי</t>
  </si>
  <si>
    <t>FW USD/ILS 23/1/19 3.6443 סיטי</t>
  </si>
  <si>
    <t>FW030419 USD/NIS3.74</t>
  </si>
  <si>
    <t>FW090119 USD/NIS3.62</t>
  </si>
  <si>
    <t>2/10/2018</t>
  </si>
  <si>
    <t>FW130319 USD/NIS3.68</t>
  </si>
  <si>
    <t>3/12/2018</t>
  </si>
  <si>
    <t>FW130319 USD/NIS3.76</t>
  </si>
  <si>
    <t>24/12/2018</t>
  </si>
  <si>
    <t>FW160119 USD/NIS3.60</t>
  </si>
  <si>
    <t>8/10/2018</t>
  </si>
  <si>
    <t>FW230119 USD/NIS3.62</t>
  </si>
  <si>
    <t>16/10/2018</t>
  </si>
  <si>
    <t>FW230119 USD/NIS3.68</t>
  </si>
  <si>
    <t>1/11/2018</t>
  </si>
  <si>
    <t>FW230119 USD/NIS3.69</t>
  </si>
  <si>
    <t>FW230119 USD/NIS3.70</t>
  </si>
  <si>
    <t>FW230119 USD/NIS3.77</t>
  </si>
  <si>
    <t>סה"כ חוזים מט"ח/ מט"ח</t>
  </si>
  <si>
    <t>FW060219 EUR/USD1.14</t>
  </si>
  <si>
    <t>18/12/2018</t>
  </si>
  <si>
    <t>14/11/2018</t>
  </si>
  <si>
    <t>FW060219 EUR/USD1.15</t>
  </si>
  <si>
    <t>20/11/2018</t>
  </si>
  <si>
    <t>FW060219 EUR/USD1.16</t>
  </si>
  <si>
    <t>22/10/2018</t>
  </si>
  <si>
    <t>FW060319 USD/JPY111.</t>
  </si>
  <si>
    <t>19/11/2018</t>
  </si>
  <si>
    <t>19/12/2018</t>
  </si>
  <si>
    <t>FW200319 GBP/USD1.27</t>
  </si>
  <si>
    <t>FW200319 GBP/USD1.28</t>
  </si>
  <si>
    <t>10/12/2018</t>
  </si>
  <si>
    <t>SW USD/JPY סיטי 23/05/30</t>
  </si>
  <si>
    <t>סה"כ חוזים ריבית</t>
  </si>
  <si>
    <t>SW USD/JPY 111.3סיטי 23/05/30</t>
  </si>
  <si>
    <t>סה"כ חוזים אחר</t>
  </si>
  <si>
    <t>IR090718 NIS/NIS0.81</t>
  </si>
  <si>
    <t>IR151217 NIS/NIS0.86</t>
  </si>
  <si>
    <t>IR240718 NIS/NIS0.86</t>
  </si>
  <si>
    <t>IR291117 NIS/NIS0.85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</si>
  <si>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</si>
  <si>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</si>
  <si>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</si>
  <si>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</si>
  <si>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</si>
  <si>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</si>
  <si>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CLN לונדון</t>
  </si>
  <si>
    <t>A+</t>
  </si>
  <si>
    <t>4/09/2018</t>
  </si>
  <si>
    <t>הלוואה CLN דיסקונט 2</t>
  </si>
  <si>
    <t>אשראי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</si>
  <si>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</si>
  <si>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</si>
  <si>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</si>
  <si>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</si>
  <si>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</si>
  <si>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</si>
  <si>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</si>
  <si>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</si>
  <si>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</si>
  <si>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</si>
  <si>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</si>
  <si>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29/02/2016</t>
  </si>
  <si>
    <t>27/06/2016</t>
  </si>
  <si>
    <t>כן</t>
  </si>
  <si>
    <t>25/10/2012</t>
  </si>
  <si>
    <t>26/12/2012</t>
  </si>
  <si>
    <t>24/01/2013</t>
  </si>
  <si>
    <t>25/02/2013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</si>
  <si>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</si>
  <si>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</si>
  <si>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</si>
  <si>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</si>
  <si>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</si>
  <si>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</si>
  <si>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</si>
  <si>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</si>
  <si>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29/09/2016</t>
  </si>
  <si>
    <t>30/08/2015</t>
  </si>
  <si>
    <t>13/09/2012</t>
  </si>
  <si>
    <t>15/06/2016</t>
  </si>
  <si>
    <t>4/04/2018</t>
  </si>
  <si>
    <t>4/07/2018</t>
  </si>
  <si>
    <t>4/10/2018</t>
  </si>
  <si>
    <t>30/12/2012</t>
  </si>
  <si>
    <t>20/09/2015</t>
  </si>
  <si>
    <t>20/07/2018</t>
  </si>
  <si>
    <t>31/07/2017</t>
  </si>
  <si>
    <t>28/12/2016</t>
  </si>
  <si>
    <t>18/07/2016</t>
  </si>
  <si>
    <t>3/10/2017</t>
  </si>
  <si>
    <t>19/07/2017</t>
  </si>
  <si>
    <t>15/08/2018</t>
  </si>
  <si>
    <t>30/09/2014</t>
  </si>
  <si>
    <t>24/09/2017</t>
  </si>
  <si>
    <t>3/01/2016</t>
  </si>
  <si>
    <t>BBB- IL</t>
  </si>
  <si>
    <t>9/06/2016</t>
  </si>
  <si>
    <t>9/04/2017</t>
  </si>
  <si>
    <t>17/11/2016</t>
  </si>
  <si>
    <t>20/08/2018</t>
  </si>
  <si>
    <t>19/11/2014</t>
  </si>
  <si>
    <t>9/08/2017</t>
  </si>
  <si>
    <t>29/01/2018</t>
  </si>
  <si>
    <t>1/08/2016</t>
  </si>
  <si>
    <t>2/08/2015</t>
  </si>
  <si>
    <t>1/01/2015</t>
  </si>
  <si>
    <t>1/02/2016</t>
  </si>
  <si>
    <t>1/11/2015</t>
  </si>
  <si>
    <t>3/05/2015</t>
  </si>
  <si>
    <t>1/05/2016</t>
  </si>
  <si>
    <t>1/08/2018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</si>
  <si>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</si>
  <si>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</si>
  <si>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</si>
  <si>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</si>
  <si>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</si>
  <si>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15/11/2018</t>
  </si>
  <si>
    <t>28/08/2018</t>
  </si>
  <si>
    <t>27/12/2018</t>
  </si>
  <si>
    <t>15/03/2018</t>
  </si>
  <si>
    <t>30/08/2018</t>
  </si>
  <si>
    <t>30/03/2016</t>
  </si>
  <si>
    <t>10/03/2016</t>
  </si>
  <si>
    <t>28/09/2017</t>
  </si>
  <si>
    <t>1/06/2017</t>
  </si>
  <si>
    <t>24/06/2018</t>
  </si>
  <si>
    <t>5/12/2017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</si>
  <si>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</si>
  <si>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</si>
  <si>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</si>
  <si>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</si>
  <si>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</si>
  <si>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5/10/2018</t>
  </si>
  <si>
    <t>30/12/2015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</si>
  <si>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</si>
  <si>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</si>
  <si>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</si>
  <si>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</si>
  <si>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לאומי למשכ פק 6.1%</t>
  </si>
  <si>
    <t>בינלאומי פקדון 6.1%</t>
  </si>
  <si>
    <t>בינלאומי פקדון 6.2%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</si>
  <si>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</si>
  <si>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</si>
  <si>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</si>
  <si>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</si>
  <si>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</si>
  <si>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</si>
  <si>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</si>
  <si>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</si>
  <si>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</si>
  <si>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</si>
  <si>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</si>
  <si>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</si>
  <si>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</si>
  <si>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</si>
  <si>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משולש כפר סבא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</si>
  <si>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</si>
  <si>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</si>
  <si>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</si>
  <si>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</si>
  <si>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</si>
  <si>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</si>
  <si>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</si>
  <si>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</si>
  <si>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</si>
  <si>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</si>
  <si>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</si>
  <si>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</si>
  <si>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אמפל אמ  ב'חש1/13 דש</t>
  </si>
  <si>
    <t>אמפלאמ ב חש1/14 - דש</t>
  </si>
  <si>
    <t>אמפלאמ ב חש2/15 דש</t>
  </si>
  <si>
    <t>אמפלאמ ב' חש1/12 - דש</t>
  </si>
  <si>
    <t>אפסק 1 חש 12/11</t>
  </si>
  <si>
    <t>בנק ירושלים לקבל</t>
  </si>
  <si>
    <t>גמול אגא חש 12/09 דש</t>
  </si>
  <si>
    <t>הפרשי מיזוג איילון בינלאומי</t>
  </si>
  <si>
    <t>חוז מימון ישיר ענ שלילי</t>
  </si>
  <si>
    <t>לדקם אגא חש 8/09</t>
  </si>
  <si>
    <t>לדקם אגא חש12/09</t>
  </si>
  <si>
    <t>מס הכנסה לקבל ניכוי במקור</t>
  </si>
  <si>
    <t>מס הכנסה ניע - דס"ש</t>
  </si>
  <si>
    <t>מס"ה מניירות ערך-בבינלאומי</t>
  </si>
  <si>
    <t>מעבר פקדונות</t>
  </si>
  <si>
    <t>קרדן אנ וי ב חש2/18</t>
  </si>
  <si>
    <t>סה"כ השקעות אחרות בחו"ל</t>
  </si>
  <si>
    <t>בנק מעבר נכסים-דולר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</si>
  <si>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</si>
  <si>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</si>
  <si>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</si>
  <si>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</si>
  <si>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</si>
  <si>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</si>
  <si>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</si>
  <si>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</si>
  <si>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</si>
  <si>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</si>
  <si>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</si>
  <si>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</si>
  <si>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</si>
  <si>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</si>
  <si>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</si>
  <si>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</si>
  <si>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יתרת התחייבות באלפי ₪</t>
  </si>
  <si>
    <t>סיום התחייבות</t>
  </si>
  <si>
    <t>הלוואה לגורם פנימי 1</t>
  </si>
  <si>
    <t>הלוואה לגורם פנימי 2</t>
  </si>
  <si>
    <t>הלוואה לגורם פנימי 3</t>
  </si>
  <si>
    <t>הלוואה לגורם פנימי 4</t>
  </si>
  <si>
    <t>הלוואה לגורם פנימי 5</t>
  </si>
  <si>
    <t>הלוואה לגורם פנימי 6</t>
  </si>
  <si>
    <t>הלוואה לגורם פנימי 7</t>
  </si>
  <si>
    <t>הלוואה לגורם פנימי 8</t>
  </si>
  <si>
    <t>הלוואה לגורם פנימי 9</t>
  </si>
  <si>
    <t>הלוואה לגורם פנימי 10</t>
  </si>
  <si>
    <t>הלוואה לגורם פנימי 11</t>
  </si>
  <si>
    <t>הלוואה לגורם פנימי 12</t>
  </si>
  <si>
    <t>הלוואה לגורם פנימי 13</t>
  </si>
  <si>
    <t>הלוואה לגורם פנימי 14</t>
  </si>
  <si>
    <t>הלוואה לגורם פנימי 15</t>
  </si>
  <si>
    <t>הלוואה לגורם פנימי 16</t>
  </si>
  <si>
    <t>הלוואה לגורם פנימי 17</t>
  </si>
  <si>
    <t>הלוואה לגורם פנימי 18</t>
  </si>
  <si>
    <t>הלוואה לגורם פנימי 19</t>
  </si>
  <si>
    <t>הלוואה לגורם פנימי 20</t>
  </si>
  <si>
    <t>הלוואה לגורם פנימי 21</t>
  </si>
  <si>
    <t>הלוואה לגורם פנימי 22</t>
  </si>
  <si>
    <t>הלוואה לגורם פנימי 23</t>
  </si>
  <si>
    <t>הלוואה לגורם פנימי 24</t>
  </si>
  <si>
    <t>הלוואה לגורם פנימי 25</t>
  </si>
  <si>
    <t>הלוואה לגורם פנימי 26</t>
  </si>
  <si>
    <t>הלוואה לגורם פנימי 27</t>
  </si>
  <si>
    <t>הלוואה לגורם פנימי 28</t>
  </si>
  <si>
    <t>הלוואה לגורם פנימי 29</t>
  </si>
  <si>
    <t>הלוואה לגורם פנימי 30</t>
  </si>
  <si>
    <t>הלוואה לגורם פנימי 31</t>
  </si>
  <si>
    <t>הלוואה לגורם פנימי 32</t>
  </si>
  <si>
    <t>הלוואה לגורם פנימי 33</t>
  </si>
  <si>
    <t>הלוואה לגורם פנימי 34</t>
  </si>
  <si>
    <t>הלוואה לגורם פנימי 35</t>
  </si>
  <si>
    <t>הלוואה לגורם פנימי 36</t>
  </si>
  <si>
    <t>הלוואה לגורם פנימי 37</t>
  </si>
  <si>
    <t>הלוואה לגורם פנימי 38</t>
  </si>
  <si>
    <t>הלוואה לגורם פנימי 39</t>
  </si>
  <si>
    <t>הלוואה לגורם פנימי 40</t>
  </si>
  <si>
    <t>הלוואה לגורם פנימי 41</t>
  </si>
  <si>
    <t>הלוואה לגורם פנימי 42</t>
  </si>
  <si>
    <t>הלוואה לגורם פנימי 43</t>
  </si>
  <si>
    <t>הלוואה לגורם פנימי 44</t>
  </si>
  <si>
    <t>הלוואה לגורם פנימי 45</t>
  </si>
  <si>
    <t>הלוואה לגורם פנימי 46</t>
  </si>
  <si>
    <t>הלוואה לגורם פנימי 47</t>
  </si>
  <si>
    <t>הלוואה לגורם פנימי 48</t>
  </si>
  <si>
    <t>הלוואה לגורם פנימי 49</t>
  </si>
  <si>
    <t>הלוואה לגורם פנימי 50</t>
  </si>
  <si>
    <t>הלוואה לגורם פנימי 51</t>
  </si>
  <si>
    <t>הלוואה לגורם פנימי 52</t>
  </si>
  <si>
    <t>הלוואה לגורם פנימי 53</t>
  </si>
  <si>
    <t>הלוואה לגורם פנימי 54</t>
  </si>
  <si>
    <t>הלוואה לגורם פנימי 55</t>
  </si>
  <si>
    <t>הלוואה לגורם פנימי 56</t>
  </si>
  <si>
    <t>הלוואה לגורם פנימי 57</t>
  </si>
  <si>
    <t>הלוואה לגורם פנימי 58</t>
  </si>
  <si>
    <t>הלוואה לגורם פנימי 59</t>
  </si>
  <si>
    <t>הלוואה לגורם פנימי 60</t>
  </si>
  <si>
    <t>הלוואה לגורם פנימי 61</t>
  </si>
  <si>
    <t>הלוואה לגורם פנימי 62</t>
  </si>
  <si>
    <t>הלוואה לגורם פנימי 63</t>
  </si>
  <si>
    <t>הלוואה לגורם פנימי 65</t>
  </si>
  <si>
    <t>הלוואה לגורם פנימי 66</t>
  </si>
  <si>
    <t>הלוואה לגורם פנימי 67</t>
  </si>
  <si>
    <t>הלוואה לגורם פנימי 68</t>
  </si>
  <si>
    <t>הלוואה לגורם פנימי 69</t>
  </si>
  <si>
    <t>הלוואה לגורם פנימי 70</t>
  </si>
  <si>
    <t>הלוואה לגורם פנימי 71</t>
  </si>
  <si>
    <t>הלוואה לגורם פנימי 72</t>
  </si>
  <si>
    <t>הלוואה לגורם פנימי 73</t>
  </si>
  <si>
    <t>הלוואה לגורם פנימי 74</t>
  </si>
  <si>
    <t>הלוואה לגורם פנימי 75</t>
  </si>
  <si>
    <t>הלוואה לגורם פנימי 76</t>
  </si>
  <si>
    <t>הלוואה לגורם פנימי 77</t>
  </si>
  <si>
    <t>הלוואה לגורם פנימי 78</t>
  </si>
  <si>
    <t>הלוואה לגורם פנימי 79</t>
  </si>
  <si>
    <t>הלוואה לגורם פנימי 80</t>
  </si>
  <si>
    <t>הלוואה לגורם פנימי 81</t>
  </si>
  <si>
    <t>הלוואה לגורם פנימי 82</t>
  </si>
  <si>
    <t>הלוואה לגורם פנימי 83</t>
  </si>
  <si>
    <t>הלוואה לגורם פנימי 84</t>
  </si>
  <si>
    <t>הלוואה לגורם פנימי 85</t>
  </si>
  <si>
    <t>הלוואה לגורם פנימי 86</t>
  </si>
  <si>
    <t>הלוואה לגורם פנימי 87</t>
  </si>
  <si>
    <t>הלוואה לגורם פנימי 88</t>
  </si>
  <si>
    <t>הלוואה לגורם פנימי 89</t>
  </si>
  <si>
    <t>הלוואה לגורם פנימי 90</t>
  </si>
  <si>
    <t>הלוואה לגורם פנימי 91</t>
  </si>
  <si>
    <t>הלוואה לגורם פנימי 92</t>
  </si>
  <si>
    <t>הלוואה לגורם פנימי 93</t>
  </si>
  <si>
    <t>הלוואה לגורם פנימי 94</t>
  </si>
  <si>
    <t>הלוואה לגורם פנימי 95</t>
  </si>
  <si>
    <t>הלוואה לגורם פנימי 96</t>
  </si>
  <si>
    <t>הלוואה לגורם פנימי 97</t>
  </si>
  <si>
    <t>הלוואה לגורם פנימי 98</t>
  </si>
  <si>
    <t>הלוואה לגורם פנימי 99</t>
  </si>
  <si>
    <t>הלוואה לגורם פנימי 100</t>
  </si>
  <si>
    <t>הלוואה לגורם פנימי 101</t>
  </si>
  <si>
    <t>הלוואה לגורם פנימי 102</t>
  </si>
  <si>
    <t>הלוואה לגורם פנימי 103</t>
  </si>
  <si>
    <t>הלוואה לגורם פנימי 104</t>
  </si>
  <si>
    <t>הלוואה לגורם פנימי 105</t>
  </si>
  <si>
    <t>הלוואה לגורם פנימי 106</t>
  </si>
  <si>
    <t>הלוואה לגורם פנימי 107</t>
  </si>
  <si>
    <t>הלוואה לגורם פנימי 108</t>
  </si>
  <si>
    <t>הלוואה לגורם פנימי 109</t>
  </si>
  <si>
    <t>הלוואה לגורם פנימי 110</t>
  </si>
  <si>
    <t>הלוואה לגורם פנימי 117</t>
  </si>
  <si>
    <t>הלוואה לגורם פנימי 118</t>
  </si>
  <si>
    <t>הלוואה לגורם פנימי 119</t>
  </si>
  <si>
    <t>הלוואה לגורם פנימי 120</t>
  </si>
  <si>
    <t>הלוואה לגורם פנימי 121</t>
  </si>
  <si>
    <t>הלוואה לגורם פנימי 122</t>
  </si>
  <si>
    <t>הלוואה לגורם פנימי 123</t>
  </si>
  <si>
    <t>הלוואה לגורם פנימי 124</t>
  </si>
  <si>
    <t>הלוואה לגורם פנימי 125</t>
  </si>
  <si>
    <t>הלוואה לגורם פנימי 127</t>
  </si>
  <si>
    <t>הלוואה לגורם פנימי 128</t>
  </si>
  <si>
    <t>הלוואה לגורם פנימי 129</t>
  </si>
  <si>
    <t>הלוואה לגורם פנימי 130</t>
  </si>
  <si>
    <t>הלוואה לגורם פנימי 131</t>
  </si>
  <si>
    <t>הלוואה לגורם פנימי 132</t>
  </si>
  <si>
    <t>הלוואה לגורם פנימי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</si>
</sst>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0.00%"/>
    <numFmt numFmtId="165" formatCode="##0.0000"/>
    <numFmt numFmtId="166" formatCode="##0.0000%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8"/>
      <name val="Ariel"/>
    </font>
    <font>
      <sz val="11"/>
      <color theme="1"/>
      <name val="Calibri"/>
      <family val="2"/>
      <charset val="177"/>
    </font>
    <font>
      <sz val="11"/>
      <color theme="1"/>
      <name val="Arial"/>
      <family val="2"/>
      <scheme val="minor"/>
    </font>
    <font>
      <sz val="10"/>
      <color theme="1"/>
      <name val="Ariel"/>
    </font>
    <font>
      <sz val="10"/>
      <name val="Arial"/>
      <family val="2"/>
    </font>
    <font>
      <sz val="10"/>
      <name val="Ariel"/>
    </font>
    <font>
      <sz val="10"/>
      <color indexed="12"/>
      <name val="Ariel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2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2" fillId="0" borderId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 applyProtection="1">
      <alignment horizontal="right" readingOrder="2"/>
    </xf>
    <xf numFmtId="0" fontId="0" fillId="0" borderId="0" xfId="0" applyProtection="1"/>
    <xf numFmtId="0" fontId="3" fillId="0" borderId="0" xfId="0" applyFont="1" applyAlignment="1" applyProtection="1">
      <alignment horizontal="right" readingOrder="2"/>
    </xf>
    <xf numFmtId="0" fontId="4" fillId="0" borderId="0" xfId="0" applyFont="1" applyAlignment="1" applyProtection="1">
      <alignment horizontal="right" readingOrder="2"/>
    </xf>
    <xf numFmtId="0" fontId="4" fillId="0" borderId="1" xfId="0" applyFont="1" applyBorder="1" applyAlignment="1" applyProtection="1">
      <alignment horizontal="right" readingOrder="2"/>
    </xf>
    <xf numFmtId="0" fontId="5" fillId="0" borderId="0" xfId="0" applyFont="1" applyAlignment="1" applyProtection="1">
      <alignment horizontal="right" readingOrder="2"/>
    </xf>
    <xf numFmtId="0" fontId="6" fillId="0" borderId="0" xfId="0" applyFont="1" applyAlignment="1" applyProtection="1">
      <alignment horizontal="right" readingOrder="2"/>
    </xf>
    <xf numFmtId="4" fontId="6" fillId="0" borderId="0" xfId="0" applyNumberFormat="1" applyFont="1" applyAlignment="1" applyProtection="1">
      <alignment horizontal="right"/>
    </xf>
    <xf numFmtId="164" fontId="6" fillId="0" borderId="0" xfId="0" applyNumberFormat="1" applyFont="1" applyAlignment="1" applyProtection="1">
      <alignment horizontal="right"/>
    </xf>
    <xf numFmtId="4" fontId="4" fillId="0" borderId="0" xfId="0" applyNumberFormat="1" applyFont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5" fontId="6" fillId="0" borderId="0" xfId="0" applyNumberFormat="1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right" readingOrder="2"/>
    </xf>
    <xf numFmtId="0" fontId="7" fillId="0" borderId="0" xfId="0" applyFont="1" applyAlignment="1" applyProtection="1">
      <alignment horizontal="right"/>
    </xf>
    <xf numFmtId="4" fontId="7" fillId="0" borderId="0" xfId="0" applyNumberFormat="1" applyFont="1" applyAlignment="1" applyProtection="1">
      <alignment horizontal="right"/>
    </xf>
    <xf numFmtId="164" fontId="7" fillId="0" borderId="0" xfId="0" applyNumberFormat="1" applyFont="1" applyAlignment="1" applyProtection="1">
      <alignment horizontal="right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right" readingOrder="1"/>
    </xf>
    <xf numFmtId="0" fontId="4" fillId="0" borderId="0" xfId="0" applyFont="1" applyAlignment="1" applyProtection="1">
      <alignment horizontal="right" readingOrder="1"/>
    </xf>
    <xf numFmtId="0" fontId="7" fillId="0" borderId="0" xfId="0" applyFont="1" applyAlignment="1" applyProtection="1">
      <alignment horizontal="right" readingOrder="1"/>
    </xf>
    <xf numFmtId="166" fontId="6" fillId="0" borderId="0" xfId="0" applyNumberFormat="1" applyFont="1" applyAlignment="1" applyProtection="1">
      <alignment horizontal="right"/>
    </xf>
    <xf numFmtId="4" fontId="0" fillId="0" borderId="0" xfId="0" applyNumberFormat="1" applyProtection="1"/>
    <xf numFmtId="4" fontId="16" fillId="0" borderId="0" xfId="0" applyNumberFormat="1" applyFont="1" applyAlignment="1" applyProtection="1">
      <alignment horizontal="right"/>
    </xf>
    <xf numFmtId="4" fontId="14" fillId="0" borderId="0" xfId="0" applyNumberFormat="1" applyFont="1" applyAlignment="1" applyProtection="1">
      <alignment horizontal="right"/>
    </xf>
    <xf numFmtId="0" fontId="10" fillId="0" borderId="0" xfId="3" applyFont="1" applyAlignment="1" applyProtection="1">
      <alignment horizontal="right" readingOrder="2"/>
    </xf>
    <xf numFmtId="0" fontId="10" fillId="0" borderId="2" xfId="3" applyFont="1" applyBorder="1" applyAlignment="1" applyProtection="1">
      <alignment horizontal="right" readingOrder="2"/>
    </xf>
    <xf numFmtId="0" fontId="8" fillId="0" borderId="0" xfId="1" applyProtection="1"/>
    <xf numFmtId="43" fontId="8" fillId="0" borderId="0" xfId="2" applyFont="1" applyProtection="1"/>
    <xf numFmtId="0" fontId="8" fillId="0" borderId="0" xfId="1" applyBorder="1" applyProtection="1"/>
    <xf numFmtId="43" fontId="10" fillId="0" borderId="0" xfId="11" applyFont="1" applyAlignment="1" applyProtection="1">
      <alignment horizontal="right" readingOrder="2"/>
    </xf>
    <xf numFmtId="0" fontId="10" fillId="0" borderId="0" xfId="3" applyFont="1" applyBorder="1" applyAlignment="1" applyProtection="1">
      <alignment horizontal="right"/>
    </xf>
    <xf numFmtId="43" fontId="17" fillId="0" borderId="0" xfId="11" applyFont="1" applyAlignment="1" applyProtection="1">
      <alignment horizontal="right" readingOrder="2"/>
    </xf>
    <xf numFmtId="0" fontId="8" fillId="0" borderId="0" xfId="1" applyFont="1" applyFill="1" applyBorder="1" applyProtection="1"/>
    <xf numFmtId="43" fontId="11" fillId="0" borderId="0" xfId="2" applyFont="1" applyBorder="1" applyAlignment="1" applyProtection="1">
      <alignment horizontal="right"/>
    </xf>
    <xf numFmtId="14" fontId="8" fillId="0" borderId="0" xfId="1" applyNumberFormat="1" applyBorder="1" applyProtection="1"/>
    <xf numFmtId="0" fontId="8" fillId="0" borderId="0" xfId="1" applyFill="1" applyProtection="1"/>
    <xf numFmtId="0" fontId="10" fillId="0" borderId="0" xfId="3" applyFont="1" applyFill="1" applyAlignment="1" applyProtection="1">
      <alignment horizontal="right"/>
    </xf>
  </cellXfs>
  <cellStyles count="12">
    <cellStyle name="Comma" xfId="11" builtinId="3"/>
    <cellStyle name="Comma 2" xfId="5"/>
    <cellStyle name="Comma 2 5" xfId="10"/>
    <cellStyle name="Comma 3" xfId="9"/>
    <cellStyle name="Comma 4" xfId="2"/>
    <cellStyle name="Normal" xfId="0" builtinId="0"/>
    <cellStyle name="Normal 16" xfId="8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3.7109375" style="2" customWidth="1"/>
    <col min="4" max="4" width="16.7109375" style="2" customWidth="1"/>
    <col min="5" max="16384" width="9.140625" style="2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3" t="s">
        <v>4</v>
      </c>
    </row>
    <row r="7" spans="2:4">
      <c r="B7" s="4" t="s">
        <v>5</v>
      </c>
      <c r="C7" s="4" t="s">
        <v>6</v>
      </c>
      <c r="D7" s="4" t="s">
        <v>7</v>
      </c>
    </row>
    <row r="8" spans="2:4">
      <c r="B8" s="5"/>
      <c r="C8" s="5"/>
      <c r="D8" s="5"/>
    </row>
    <row r="10" spans="2:4">
      <c r="B10" s="6" t="s">
        <v>8</v>
      </c>
      <c r="C10" s="6"/>
      <c r="D10" s="6"/>
    </row>
    <row r="11" spans="2:4">
      <c r="B11" s="7" t="s">
        <v>9</v>
      </c>
      <c r="C11" s="8">
        <v>102934.99142999999</v>
      </c>
      <c r="D11" s="9">
        <v>3.1924129782799536E-2</v>
      </c>
    </row>
    <row r="12" spans="2:4">
      <c r="B12" s="7" t="s">
        <v>10</v>
      </c>
      <c r="C12" s="8">
        <v>2577300.83705121</v>
      </c>
      <c r="D12" s="9">
        <v>0.79932086522096979</v>
      </c>
    </row>
    <row r="13" spans="2:4">
      <c r="B13" s="7" t="s">
        <v>11</v>
      </c>
      <c r="C13" s="8">
        <v>1393388.21457431</v>
      </c>
      <c r="D13" s="9">
        <v>0.43214368196789199</v>
      </c>
    </row>
    <row r="14" spans="2:4">
      <c r="B14" s="7" t="s">
        <v>12</v>
      </c>
      <c r="C14" s="8">
        <v>0</v>
      </c>
      <c r="D14" s="9">
        <v>0</v>
      </c>
    </row>
    <row r="15" spans="2:4">
      <c r="B15" s="7" t="s">
        <v>13</v>
      </c>
      <c r="C15" s="8">
        <v>506790.70288330002</v>
      </c>
      <c r="D15" s="9">
        <v>0.15717543613499935</v>
      </c>
    </row>
    <row r="16" spans="2:4">
      <c r="B16" s="7" t="s">
        <v>14</v>
      </c>
      <c r="C16" s="8">
        <v>357238.43083000003</v>
      </c>
      <c r="D16" s="9">
        <v>0.11079348111643959</v>
      </c>
    </row>
    <row r="17" spans="2:4">
      <c r="B17" s="7" t="s">
        <v>15</v>
      </c>
      <c r="C17" s="8">
        <v>176275.13002000001</v>
      </c>
      <c r="D17" s="9">
        <v>5.4669748839151808E-2</v>
      </c>
    </row>
    <row r="18" spans="2:4">
      <c r="B18" s="7" t="s">
        <v>16</v>
      </c>
      <c r="C18" s="8">
        <v>111866.46927</v>
      </c>
      <c r="D18" s="9">
        <v>3.4694127173922437E-2</v>
      </c>
    </row>
    <row r="19" spans="2:4">
      <c r="B19" s="7" t="s">
        <v>17</v>
      </c>
      <c r="C19" s="8">
        <v>78.156859999999995</v>
      </c>
      <c r="D19" s="9">
        <v>2.4239471023348332E-5</v>
      </c>
    </row>
    <row r="20" spans="2:4">
      <c r="B20" s="7" t="s">
        <v>18</v>
      </c>
      <c r="C20" s="8">
        <v>-482.05367000000001</v>
      </c>
      <c r="D20" s="9">
        <v>-1.4950352362753212E-4</v>
      </c>
    </row>
    <row r="21" spans="2:4">
      <c r="B21" s="7" t="s">
        <v>19</v>
      </c>
      <c r="C21" s="8">
        <v>-1714.93577</v>
      </c>
      <c r="D21" s="9">
        <v>-5.3186803952741401E-4</v>
      </c>
    </row>
    <row r="22" spans="2:4">
      <c r="B22" s="7" t="s">
        <v>20</v>
      </c>
      <c r="C22" s="8">
        <v>33860.722053600002</v>
      </c>
      <c r="D22" s="9">
        <v>1.0501522080696296E-2</v>
      </c>
    </row>
    <row r="23" spans="2:4">
      <c r="B23" s="7" t="s">
        <v>21</v>
      </c>
      <c r="C23" s="8">
        <v>353846.31001999998</v>
      </c>
      <c r="D23" s="9">
        <v>0.10974145300167536</v>
      </c>
    </row>
    <row r="24" spans="2:4">
      <c r="B24" s="7" t="s">
        <v>11</v>
      </c>
      <c r="C24" s="8">
        <v>0</v>
      </c>
      <c r="D24" s="9">
        <v>0</v>
      </c>
    </row>
    <row r="25" spans="2:4">
      <c r="B25" s="7" t="s">
        <v>12</v>
      </c>
      <c r="C25" s="8">
        <v>73.780699999999996</v>
      </c>
      <c r="D25" s="9">
        <v>2.2882254222244295E-5</v>
      </c>
    </row>
    <row r="26" spans="2:4">
      <c r="B26" s="7" t="s">
        <v>13</v>
      </c>
      <c r="C26" s="8">
        <v>70922.812109999999</v>
      </c>
      <c r="D26" s="9">
        <v>2.1995912438584703E-2</v>
      </c>
    </row>
    <row r="27" spans="2:4">
      <c r="B27" s="7" t="s">
        <v>14</v>
      </c>
      <c r="C27" s="8">
        <v>4968.0276700000004</v>
      </c>
      <c r="D27" s="9">
        <v>1.5407779016475042E-3</v>
      </c>
    </row>
    <row r="28" spans="2:4">
      <c r="B28" s="7" t="s">
        <v>22</v>
      </c>
      <c r="C28" s="8">
        <v>278554.67</v>
      </c>
      <c r="D28" s="9">
        <v>8.6390597727229027E-2</v>
      </c>
    </row>
    <row r="29" spans="2:4">
      <c r="B29" s="7" t="s">
        <v>23</v>
      </c>
      <c r="C29" s="8">
        <v>1359.1405500000001</v>
      </c>
      <c r="D29" s="9">
        <v>4.2152215401671352E-4</v>
      </c>
    </row>
    <row r="30" spans="2:4">
      <c r="B30" s="7" t="s">
        <v>24</v>
      </c>
      <c r="C30" s="8">
        <v>-229.01662999999999</v>
      </c>
      <c r="D30" s="9">
        <v>-7.1026931823385509E-5</v>
      </c>
    </row>
    <row r="31" spans="2:4">
      <c r="B31" s="7" t="s">
        <v>25</v>
      </c>
      <c r="C31" s="8">
        <v>-11788.32417</v>
      </c>
      <c r="D31" s="9">
        <v>-3.6560161466639243E-3</v>
      </c>
    </row>
    <row r="32" spans="2:4">
      <c r="B32" s="7" t="s">
        <v>26</v>
      </c>
      <c r="C32" s="8">
        <v>9985.2197899999992</v>
      </c>
      <c r="D32" s="9">
        <v>3.0968036044624783E-3</v>
      </c>
    </row>
    <row r="33" spans="2:4">
      <c r="B33" s="7" t="s">
        <v>27</v>
      </c>
      <c r="C33" s="8">
        <v>188841.99922</v>
      </c>
      <c r="D33" s="9">
        <v>5.8567221969822718E-2</v>
      </c>
    </row>
    <row r="34" spans="2:4">
      <c r="B34" s="7" t="s">
        <v>28</v>
      </c>
      <c r="C34" s="8">
        <v>1045.6947600000001</v>
      </c>
      <c r="D34" s="9">
        <v>3.2431046787559267E-4</v>
      </c>
    </row>
    <row r="35" spans="2:4">
      <c r="B35" s="7" t="s">
        <v>29</v>
      </c>
      <c r="C35" s="8">
        <v>0</v>
      </c>
      <c r="D35" s="9">
        <v>0</v>
      </c>
    </row>
    <row r="36" spans="2:4">
      <c r="B36" s="7" t="s">
        <v>30</v>
      </c>
      <c r="C36" s="8">
        <v>0</v>
      </c>
      <c r="D36" s="9">
        <v>0</v>
      </c>
    </row>
    <row r="37" spans="2:4">
      <c r="B37" s="7" t="s">
        <v>31</v>
      </c>
      <c r="C37" s="8">
        <v>393.42822000000001</v>
      </c>
      <c r="D37" s="9">
        <v>1.2201733716602117E-4</v>
      </c>
    </row>
    <row r="38" spans="2:4">
      <c r="B38" s="6" t="s">
        <v>32</v>
      </c>
      <c r="C38" s="6"/>
      <c r="D38" s="6"/>
    </row>
    <row r="39" spans="2:4">
      <c r="B39" s="7" t="s">
        <v>33</v>
      </c>
      <c r="C39" s="8">
        <v>0</v>
      </c>
      <c r="D39" s="9">
        <v>0</v>
      </c>
    </row>
    <row r="40" spans="2:4">
      <c r="B40" s="7" t="s">
        <v>34</v>
      </c>
      <c r="C40" s="8">
        <v>0</v>
      </c>
      <c r="D40" s="9">
        <v>0</v>
      </c>
    </row>
    <row r="41" spans="2:4">
      <c r="B41" s="7" t="s">
        <v>35</v>
      </c>
      <c r="C41" s="8">
        <v>0</v>
      </c>
      <c r="D41" s="9">
        <v>0</v>
      </c>
    </row>
    <row r="42" spans="2:4">
      <c r="B42" s="4" t="s">
        <v>36</v>
      </c>
      <c r="C42" s="10">
        <v>3224363.2678582999</v>
      </c>
      <c r="D42" s="11">
        <v>1</v>
      </c>
    </row>
    <row r="43" spans="2:4">
      <c r="B43" s="7" t="s">
        <v>37</v>
      </c>
      <c r="C43" s="8">
        <v>190443.35721796693</v>
      </c>
      <c r="D43" s="9">
        <v>0</v>
      </c>
    </row>
    <row r="45" spans="2:4">
      <c r="B45" s="6"/>
      <c r="C45" s="6" t="s">
        <v>38</v>
      </c>
      <c r="D45" s="6" t="s">
        <v>39</v>
      </c>
    </row>
    <row r="47" spans="2:4">
      <c r="C47" s="7" t="s">
        <v>40</v>
      </c>
      <c r="D47" s="12">
        <v>3.7480000000000002</v>
      </c>
    </row>
    <row r="48" spans="2:4">
      <c r="C48" s="7" t="s">
        <v>41</v>
      </c>
      <c r="D48" s="12">
        <v>3.4113000000000002</v>
      </c>
    </row>
    <row r="49" spans="3:4">
      <c r="C49" s="7" t="s">
        <v>42</v>
      </c>
      <c r="D49" s="12">
        <v>4.7934000000000001</v>
      </c>
    </row>
    <row r="50" spans="3:4">
      <c r="C50" s="7" t="s">
        <v>43</v>
      </c>
      <c r="D50" s="12">
        <v>3.8071999999999999</v>
      </c>
    </row>
    <row r="51" spans="3:4">
      <c r="C51" s="7" t="s">
        <v>44</v>
      </c>
      <c r="D51" s="12">
        <v>2.7517</v>
      </c>
    </row>
    <row r="52" spans="3:4">
      <c r="C52" s="7" t="s">
        <v>45</v>
      </c>
      <c r="D52" s="12">
        <v>4.2915999999999999</v>
      </c>
    </row>
    <row r="53" spans="3:4">
      <c r="C53" s="7" t="s">
        <v>46</v>
      </c>
      <c r="D53" s="12">
        <v>0.41889999999999999</v>
      </c>
    </row>
    <row r="54" spans="3:4">
      <c r="C54" s="7" t="s">
        <v>47</v>
      </c>
      <c r="D54" s="12">
        <v>5.2786</v>
      </c>
    </row>
    <row r="55" spans="3:4">
      <c r="C55" s="7" t="s">
        <v>48</v>
      </c>
      <c r="D55" s="12">
        <v>0.5746</v>
      </c>
    </row>
    <row r="56" spans="3:4">
      <c r="C56" s="7" t="s">
        <v>49</v>
      </c>
      <c r="D56" s="12">
        <v>0.26100000000000001</v>
      </c>
    </row>
    <row r="57" spans="3:4">
      <c r="C57" s="7" t="s">
        <v>50</v>
      </c>
      <c r="D57" s="12">
        <v>2.6452</v>
      </c>
    </row>
    <row r="58" spans="3:4">
      <c r="C58" s="7" t="s">
        <v>51</v>
      </c>
      <c r="D58" s="12">
        <v>0.1507</v>
      </c>
    </row>
    <row r="59" spans="3:4">
      <c r="C59" s="7" t="s">
        <v>52</v>
      </c>
      <c r="D59" s="12">
        <v>7.3326000000000002</v>
      </c>
    </row>
    <row r="60" spans="3:4">
      <c r="C60" s="7" t="s">
        <v>53</v>
      </c>
      <c r="D60" s="12">
        <v>0.43149999999999999</v>
      </c>
    </row>
    <row r="61" spans="3:4">
      <c r="C61" s="7" t="s">
        <v>54</v>
      </c>
      <c r="D61" s="12">
        <v>5.3E-3</v>
      </c>
    </row>
    <row r="62" spans="3:4">
      <c r="C62" s="7" t="s">
        <v>55</v>
      </c>
      <c r="D62" s="12">
        <v>0.57899999999999996</v>
      </c>
    </row>
    <row r="63" spans="3:4">
      <c r="C63" s="7" t="s">
        <v>56</v>
      </c>
      <c r="D63" s="12">
        <v>0.1908</v>
      </c>
    </row>
    <row r="64" spans="3:4">
      <c r="C64" s="7" t="s">
        <v>57</v>
      </c>
      <c r="D64" s="12">
        <v>6.8209999999999997</v>
      </c>
    </row>
    <row r="65" spans="3:4">
      <c r="C65" s="7" t="s">
        <v>58</v>
      </c>
      <c r="D65" s="12">
        <v>5.3800000000000001E-2</v>
      </c>
    </row>
    <row r="66" spans="3:4">
      <c r="C66" s="7" t="s">
        <v>59</v>
      </c>
      <c r="D66" s="12">
        <v>0.9657</v>
      </c>
    </row>
    <row r="67" spans="3:4">
      <c r="C67" s="7" t="s">
        <v>60</v>
      </c>
      <c r="D67" s="12">
        <v>3.2199999999999999E-2</v>
      </c>
    </row>
    <row r="68" spans="3:4">
      <c r="C68" s="7" t="s">
        <v>61</v>
      </c>
      <c r="D68" s="12">
        <v>5.3699999999999998E-2</v>
      </c>
    </row>
    <row r="69" spans="3:4">
      <c r="C69" s="7" t="s">
        <v>62</v>
      </c>
      <c r="D69" s="12">
        <v>0.1158</v>
      </c>
    </row>
    <row r="70" spans="3:4">
      <c r="C70" s="7" t="s">
        <v>63</v>
      </c>
      <c r="D70" s="12">
        <v>0.12239999999999999</v>
      </c>
    </row>
    <row r="71" spans="3:4">
      <c r="C71" s="7" t="s">
        <v>64</v>
      </c>
      <c r="D71" s="12">
        <v>7.1400000000000005E-2</v>
      </c>
    </row>
    <row r="72" spans="3:4">
      <c r="C72" s="7" t="s">
        <v>65</v>
      </c>
      <c r="D72" s="12">
        <v>2.5164</v>
      </c>
    </row>
    <row r="73" spans="3:4">
      <c r="C73" s="7" t="s">
        <v>66</v>
      </c>
      <c r="D73" s="12">
        <v>0.70830000000000004</v>
      </c>
    </row>
    <row r="74" spans="3:4">
      <c r="C74" s="7" t="s">
        <v>67</v>
      </c>
      <c r="D74" s="12">
        <v>0.47860000000000003</v>
      </c>
    </row>
    <row r="75" spans="3:4">
      <c r="C75" s="7" t="s">
        <v>68</v>
      </c>
      <c r="D75" s="12">
        <v>2.7524999999999999</v>
      </c>
    </row>
    <row r="76" spans="3:4">
      <c r="C76" s="7" t="s">
        <v>69</v>
      </c>
      <c r="D76" s="12">
        <v>0.54490000000000005</v>
      </c>
    </row>
    <row r="77" spans="3:4">
      <c r="C77" s="7" t="s">
        <v>70</v>
      </c>
      <c r="D77" s="12">
        <v>0.99760000000000004</v>
      </c>
    </row>
    <row r="78" spans="3:4">
      <c r="C78" s="7" t="s">
        <v>71</v>
      </c>
      <c r="D78" s="12">
        <v>1.337</v>
      </c>
    </row>
    <row r="79" spans="3:4">
      <c r="C79" s="7" t="s">
        <v>72</v>
      </c>
      <c r="D79" s="12">
        <v>1.6681999999999999</v>
      </c>
    </row>
    <row r="80" spans="3:4">
      <c r="C80" s="7" t="s">
        <v>73</v>
      </c>
      <c r="D80" s="12">
        <v>14.078900000000001</v>
      </c>
    </row>
    <row r="81" spans="2:4">
      <c r="C81" s="7" t="s">
        <v>74</v>
      </c>
      <c r="D81" s="12">
        <v>3.3595999999999999</v>
      </c>
    </row>
    <row r="82" spans="2:4">
      <c r="C82" s="7" t="s">
        <v>75</v>
      </c>
      <c r="D82" s="12">
        <v>0.54490000000000005</v>
      </c>
    </row>
    <row r="83" spans="2:4">
      <c r="C83" s="7" t="s">
        <v>76</v>
      </c>
      <c r="D83" s="12">
        <v>0.84619999999999995</v>
      </c>
    </row>
    <row r="84" spans="2:4">
      <c r="C84" s="7" t="s">
        <v>77</v>
      </c>
      <c r="D84" s="12">
        <v>0.92030000000000001</v>
      </c>
    </row>
    <row r="85" spans="2:4">
      <c r="C85" s="7" t="s">
        <v>78</v>
      </c>
      <c r="D85" s="12">
        <v>2.4799999999999999E-2</v>
      </c>
    </row>
    <row r="86" spans="2:4">
      <c r="C86" s="7" t="s">
        <v>79</v>
      </c>
      <c r="D86" s="12">
        <v>0.20910000000000001</v>
      </c>
    </row>
    <row r="87" spans="2:4">
      <c r="C87" s="7" t="s">
        <v>80</v>
      </c>
      <c r="D87" s="12">
        <v>2.7099999999999999E-2</v>
      </c>
    </row>
    <row r="88" spans="2:4">
      <c r="C88" s="7" t="s">
        <v>81</v>
      </c>
      <c r="D88" s="12">
        <v>2.1943999999999999</v>
      </c>
    </row>
    <row r="89" spans="2:4">
      <c r="C89" s="7" t="s">
        <v>82</v>
      </c>
      <c r="D89" s="12">
        <v>0.14149999999999999</v>
      </c>
    </row>
    <row r="92" spans="2:4">
      <c r="B92" s="6" t="s">
        <v>83</v>
      </c>
    </row>
  </sheetData>
  <sheetProtection algorithmName="SHA-512" hashValue="7zNBJcU8AcSUmlte1gaXOdDn573l6fl5HdunE6Ly6Fi8y1uL8m3KK3ZPFGVA/1vJHCs8z4HOYmpW+2QO2Pr5yQ==" saltValue="alsKR7P9FWAOruMPquoVFQ==" spinCount="100000" sheet="1" objects="1" scenarios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4.7109375" style="2" customWidth="1"/>
    <col min="4" max="4" width="12.7109375" style="2" customWidth="1"/>
    <col min="5" max="5" width="11.7109375" style="2" customWidth="1"/>
    <col min="6" max="6" width="15.7109375" style="2" customWidth="1"/>
    <col min="7" max="8" width="12.7109375" style="2" customWidth="1"/>
    <col min="9" max="9" width="11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186</v>
      </c>
    </row>
    <row r="7" spans="2:12" ht="15.75">
      <c r="B7" s="3" t="s">
        <v>1087</v>
      </c>
    </row>
    <row r="8" spans="2:12">
      <c r="B8" s="4" t="s">
        <v>85</v>
      </c>
      <c r="C8" s="4" t="s">
        <v>86</v>
      </c>
      <c r="D8" s="4" t="s">
        <v>188</v>
      </c>
      <c r="E8" s="4" t="s">
        <v>254</v>
      </c>
      <c r="F8" s="4" t="s">
        <v>90</v>
      </c>
      <c r="G8" s="4" t="s">
        <v>191</v>
      </c>
      <c r="H8" s="4" t="s">
        <v>39</v>
      </c>
      <c r="I8" s="4" t="s">
        <v>93</v>
      </c>
      <c r="J8" s="4" t="s">
        <v>193</v>
      </c>
      <c r="K8" s="4" t="s">
        <v>194</v>
      </c>
      <c r="L8" s="4" t="s">
        <v>95</v>
      </c>
    </row>
    <row r="9" spans="2:12">
      <c r="B9" s="5"/>
      <c r="C9" s="5"/>
      <c r="D9" s="5"/>
      <c r="E9" s="5"/>
      <c r="F9" s="5"/>
      <c r="G9" s="5" t="s">
        <v>197</v>
      </c>
      <c r="H9" s="5" t="s">
        <v>198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1088</v>
      </c>
      <c r="C11" s="13"/>
      <c r="D11" s="20"/>
      <c r="E11" s="4"/>
      <c r="F11" s="4"/>
      <c r="G11" s="10">
        <v>-4500</v>
      </c>
      <c r="I11" s="10">
        <v>-482.05</v>
      </c>
      <c r="K11" s="11">
        <v>1</v>
      </c>
      <c r="L11" s="11">
        <v>-1E-4</v>
      </c>
    </row>
    <row r="12" spans="2:12">
      <c r="B12" s="4" t="s">
        <v>1089</v>
      </c>
      <c r="C12" s="13"/>
      <c r="D12" s="20"/>
      <c r="E12" s="4"/>
      <c r="F12" s="4"/>
      <c r="G12" s="10">
        <v>0</v>
      </c>
      <c r="I12" s="10">
        <v>-180.19</v>
      </c>
      <c r="K12" s="11">
        <v>0.37380000000000002</v>
      </c>
      <c r="L12" s="11">
        <v>-1E-4</v>
      </c>
    </row>
    <row r="13" spans="2:12">
      <c r="B13" s="14" t="s">
        <v>1090</v>
      </c>
      <c r="C13" s="15"/>
      <c r="D13" s="21"/>
      <c r="E13" s="14"/>
      <c r="F13" s="14"/>
      <c r="G13" s="16">
        <v>0</v>
      </c>
      <c r="I13" s="16">
        <v>-180.19</v>
      </c>
      <c r="K13" s="17">
        <v>0.37380000000000002</v>
      </c>
      <c r="L13" s="17">
        <v>-1E-4</v>
      </c>
    </row>
    <row r="14" spans="2:12">
      <c r="B14" s="7" t="s">
        <v>1091</v>
      </c>
      <c r="C14" s="18">
        <v>82555350</v>
      </c>
      <c r="D14" s="19" t="s">
        <v>203</v>
      </c>
      <c r="E14" s="7" t="s">
        <v>1092</v>
      </c>
      <c r="F14" s="7" t="s">
        <v>102</v>
      </c>
      <c r="G14" s="8">
        <v>-118</v>
      </c>
      <c r="H14" s="8">
        <v>429300</v>
      </c>
      <c r="I14" s="8">
        <v>-506.57</v>
      </c>
      <c r="K14" s="9">
        <v>1.0508999999999999</v>
      </c>
      <c r="L14" s="9">
        <v>-2.0000000000000001E-4</v>
      </c>
    </row>
    <row r="15" spans="2:12">
      <c r="B15" s="7" t="s">
        <v>1093</v>
      </c>
      <c r="C15" s="18">
        <v>82556010</v>
      </c>
      <c r="D15" s="19" t="s">
        <v>203</v>
      </c>
      <c r="E15" s="7" t="s">
        <v>1092</v>
      </c>
      <c r="F15" s="7" t="s">
        <v>102</v>
      </c>
      <c r="G15" s="8">
        <v>118</v>
      </c>
      <c r="H15" s="8">
        <v>276600</v>
      </c>
      <c r="I15" s="8">
        <v>326.39</v>
      </c>
      <c r="K15" s="9">
        <v>-0.67710000000000004</v>
      </c>
      <c r="L15" s="9">
        <v>1E-4</v>
      </c>
    </row>
    <row r="16" spans="2:12">
      <c r="B16" s="14" t="s">
        <v>1094</v>
      </c>
      <c r="C16" s="15"/>
      <c r="D16" s="21"/>
      <c r="E16" s="14"/>
      <c r="F16" s="14"/>
      <c r="G16" s="16">
        <v>0</v>
      </c>
      <c r="I16" s="16">
        <v>0</v>
      </c>
      <c r="K16" s="17">
        <v>0</v>
      </c>
      <c r="L16" s="17">
        <v>0</v>
      </c>
    </row>
    <row r="17" spans="2:12">
      <c r="B17" s="14" t="s">
        <v>1095</v>
      </c>
      <c r="C17" s="15"/>
      <c r="D17" s="21"/>
      <c r="E17" s="14"/>
      <c r="F17" s="14"/>
      <c r="G17" s="16">
        <v>0</v>
      </c>
      <c r="I17" s="16">
        <v>0</v>
      </c>
      <c r="K17" s="17">
        <v>0</v>
      </c>
      <c r="L17" s="17">
        <v>0</v>
      </c>
    </row>
    <row r="18" spans="2:12">
      <c r="B18" s="14" t="s">
        <v>1096</v>
      </c>
      <c r="C18" s="15"/>
      <c r="D18" s="21"/>
      <c r="E18" s="14"/>
      <c r="F18" s="14"/>
      <c r="G18" s="16">
        <v>0</v>
      </c>
      <c r="I18" s="16">
        <v>0</v>
      </c>
      <c r="K18" s="17">
        <v>0</v>
      </c>
      <c r="L18" s="17">
        <v>0</v>
      </c>
    </row>
    <row r="19" spans="2:12">
      <c r="B19" s="4" t="s">
        <v>1097</v>
      </c>
      <c r="C19" s="13"/>
      <c r="D19" s="20"/>
      <c r="E19" s="4"/>
      <c r="F19" s="4"/>
      <c r="G19" s="10">
        <v>-4500</v>
      </c>
      <c r="I19" s="10">
        <v>-301.87</v>
      </c>
      <c r="K19" s="11">
        <v>0.62619999999999998</v>
      </c>
      <c r="L19" s="11">
        <v>-1E-4</v>
      </c>
    </row>
    <row r="20" spans="2:12">
      <c r="B20" s="14" t="s">
        <v>1090</v>
      </c>
      <c r="C20" s="15"/>
      <c r="D20" s="21"/>
      <c r="E20" s="14"/>
      <c r="F20" s="14"/>
      <c r="G20" s="16">
        <v>-4500</v>
      </c>
      <c r="I20" s="16">
        <v>-301.87</v>
      </c>
      <c r="K20" s="17">
        <v>0.62619999999999998</v>
      </c>
      <c r="L20" s="17">
        <v>-1E-4</v>
      </c>
    </row>
    <row r="21" spans="2:12">
      <c r="B21" s="7" t="s">
        <v>1098</v>
      </c>
      <c r="C21" s="18" t="s">
        <v>1099</v>
      </c>
      <c r="D21" s="19" t="s">
        <v>137</v>
      </c>
      <c r="E21" s="7" t="s">
        <v>1092</v>
      </c>
      <c r="F21" s="7" t="s">
        <v>40</v>
      </c>
      <c r="G21" s="8">
        <v>5000</v>
      </c>
      <c r="H21" s="8">
        <v>206</v>
      </c>
      <c r="I21" s="8">
        <v>38.6</v>
      </c>
      <c r="K21" s="9">
        <v>-8.0100000000000005E-2</v>
      </c>
      <c r="L21" s="9">
        <v>0</v>
      </c>
    </row>
    <row r="22" spans="2:12">
      <c r="B22" s="7" t="s">
        <v>1100</v>
      </c>
      <c r="C22" s="18" t="s">
        <v>1101</v>
      </c>
      <c r="D22" s="19" t="s">
        <v>137</v>
      </c>
      <c r="E22" s="7" t="s">
        <v>1092</v>
      </c>
      <c r="F22" s="7" t="s">
        <v>40</v>
      </c>
      <c r="G22" s="8">
        <v>-7400</v>
      </c>
      <c r="H22" s="8">
        <v>54</v>
      </c>
      <c r="I22" s="8">
        <v>-14.98</v>
      </c>
      <c r="K22" s="9">
        <v>3.1099999999999999E-2</v>
      </c>
      <c r="L22" s="9">
        <v>0</v>
      </c>
    </row>
    <row r="23" spans="2:12">
      <c r="B23" s="7" t="s">
        <v>1102</v>
      </c>
      <c r="C23" s="18" t="s">
        <v>1103</v>
      </c>
      <c r="D23" s="19" t="s">
        <v>137</v>
      </c>
      <c r="E23" s="7" t="s">
        <v>1092</v>
      </c>
      <c r="F23" s="7" t="s">
        <v>40</v>
      </c>
      <c r="G23" s="8">
        <v>3400</v>
      </c>
      <c r="H23" s="8">
        <v>10</v>
      </c>
      <c r="I23" s="8">
        <v>1.27</v>
      </c>
      <c r="K23" s="9">
        <v>-2.5999999999999999E-3</v>
      </c>
      <c r="L23" s="9">
        <v>0</v>
      </c>
    </row>
    <row r="24" spans="2:12">
      <c r="B24" s="7" t="s">
        <v>1104</v>
      </c>
      <c r="C24" s="18" t="s">
        <v>1105</v>
      </c>
      <c r="D24" s="19" t="s">
        <v>137</v>
      </c>
      <c r="E24" s="7" t="s">
        <v>1092</v>
      </c>
      <c r="F24" s="7" t="s">
        <v>40</v>
      </c>
      <c r="G24" s="8">
        <v>-3400</v>
      </c>
      <c r="H24" s="8">
        <v>2</v>
      </c>
      <c r="I24" s="8">
        <v>-0.25</v>
      </c>
      <c r="K24" s="9">
        <v>5.0000000000000001E-4</v>
      </c>
      <c r="L24" s="9">
        <v>0</v>
      </c>
    </row>
    <row r="25" spans="2:12">
      <c r="B25" s="7" t="s">
        <v>1106</v>
      </c>
      <c r="C25" s="18" t="s">
        <v>1107</v>
      </c>
      <c r="D25" s="19" t="s">
        <v>137</v>
      </c>
      <c r="E25" s="7" t="s">
        <v>1092</v>
      </c>
      <c r="F25" s="7" t="s">
        <v>40</v>
      </c>
      <c r="G25" s="8">
        <v>-1200</v>
      </c>
      <c r="H25" s="8">
        <v>5420</v>
      </c>
      <c r="I25" s="8">
        <v>-243.77</v>
      </c>
      <c r="K25" s="9">
        <v>0.50570000000000004</v>
      </c>
      <c r="L25" s="9">
        <v>-1E-4</v>
      </c>
    </row>
    <row r="26" spans="2:12">
      <c r="B26" s="7" t="s">
        <v>1108</v>
      </c>
      <c r="C26" s="18" t="s">
        <v>1109</v>
      </c>
      <c r="D26" s="19" t="s">
        <v>137</v>
      </c>
      <c r="E26" s="7" t="s">
        <v>1092</v>
      </c>
      <c r="F26" s="7" t="s">
        <v>40</v>
      </c>
      <c r="G26" s="8">
        <v>-900</v>
      </c>
      <c r="H26" s="8">
        <v>2453</v>
      </c>
      <c r="I26" s="8">
        <v>-82.74</v>
      </c>
      <c r="K26" s="9">
        <v>0.17169999999999999</v>
      </c>
      <c r="L26" s="9">
        <v>0</v>
      </c>
    </row>
    <row r="27" spans="2:12">
      <c r="B27" s="14" t="s">
        <v>1110</v>
      </c>
      <c r="C27" s="15"/>
      <c r="D27" s="21"/>
      <c r="E27" s="14"/>
      <c r="F27" s="14"/>
      <c r="G27" s="16">
        <v>0</v>
      </c>
      <c r="I27" s="16">
        <v>0</v>
      </c>
      <c r="K27" s="17">
        <v>0</v>
      </c>
      <c r="L27" s="17">
        <v>0</v>
      </c>
    </row>
    <row r="28" spans="2:12">
      <c r="B28" s="14" t="s">
        <v>1095</v>
      </c>
      <c r="C28" s="15"/>
      <c r="D28" s="21"/>
      <c r="E28" s="14"/>
      <c r="F28" s="14"/>
      <c r="G28" s="16">
        <v>0</v>
      </c>
      <c r="I28" s="16">
        <v>0</v>
      </c>
      <c r="K28" s="17">
        <v>0</v>
      </c>
      <c r="L28" s="17">
        <v>0</v>
      </c>
    </row>
    <row r="29" spans="2:12">
      <c r="B29" s="14" t="s">
        <v>1111</v>
      </c>
      <c r="C29" s="15"/>
      <c r="D29" s="21"/>
      <c r="E29" s="14"/>
      <c r="F29" s="14"/>
      <c r="G29" s="16">
        <v>0</v>
      </c>
      <c r="I29" s="16">
        <v>0</v>
      </c>
      <c r="K29" s="17">
        <v>0</v>
      </c>
      <c r="L29" s="17">
        <v>0</v>
      </c>
    </row>
    <row r="30" spans="2:12">
      <c r="B30" s="14" t="s">
        <v>1096</v>
      </c>
      <c r="C30" s="15"/>
      <c r="D30" s="21"/>
      <c r="E30" s="14"/>
      <c r="F30" s="14"/>
      <c r="G30" s="16">
        <v>0</v>
      </c>
      <c r="I30" s="16">
        <v>0</v>
      </c>
      <c r="K30" s="17">
        <v>0</v>
      </c>
      <c r="L30" s="17">
        <v>0</v>
      </c>
    </row>
    <row r="33" spans="2:6">
      <c r="B33" s="7" t="s">
        <v>185</v>
      </c>
      <c r="C33" s="18"/>
      <c r="D33" s="19"/>
      <c r="E33" s="7"/>
      <c r="F33" s="7"/>
    </row>
    <row r="37" spans="2:6">
      <c r="B37" s="6" t="s">
        <v>83</v>
      </c>
    </row>
  </sheetData>
  <sheetProtection algorithmName="SHA-512" hashValue="dys4ESAXOANIsLUiWGJWMIRsMgTPUDNlbNrdbJM+nbfafikkDHROth38Qqb97j8DatFCrUQNp1eHVm4VfYtwlQ==" saltValue="JITgizxnwtkYC6l+1QOdWw==" spinCount="100000" sheet="1" objects="1" scenarios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4" width="12.7109375" style="2" customWidth="1"/>
    <col min="5" max="5" width="11.7109375" style="2" customWidth="1"/>
    <col min="6" max="6" width="15.7109375" style="2" customWidth="1"/>
    <col min="7" max="7" width="11.7109375" style="2" customWidth="1"/>
    <col min="8" max="8" width="13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186</v>
      </c>
    </row>
    <row r="7" spans="2:11" ht="15.75">
      <c r="B7" s="3" t="s">
        <v>1112</v>
      </c>
    </row>
    <row r="8" spans="2:11">
      <c r="B8" s="4" t="s">
        <v>85</v>
      </c>
      <c r="C8" s="4" t="s">
        <v>86</v>
      </c>
      <c r="D8" s="4" t="s">
        <v>188</v>
      </c>
      <c r="E8" s="4" t="s">
        <v>254</v>
      </c>
      <c r="F8" s="4" t="s">
        <v>90</v>
      </c>
      <c r="G8" s="4" t="s">
        <v>191</v>
      </c>
      <c r="H8" s="4" t="s">
        <v>39</v>
      </c>
      <c r="I8" s="4" t="s">
        <v>93</v>
      </c>
      <c r="J8" s="4" t="s">
        <v>194</v>
      </c>
      <c r="K8" s="4" t="s">
        <v>95</v>
      </c>
    </row>
    <row r="9" spans="2:11">
      <c r="B9" s="5"/>
      <c r="C9" s="5"/>
      <c r="D9" s="5"/>
      <c r="E9" s="5"/>
      <c r="F9" s="5"/>
      <c r="G9" s="5" t="s">
        <v>197</v>
      </c>
      <c r="H9" s="5" t="s">
        <v>198</v>
      </c>
      <c r="I9" s="5" t="s">
        <v>97</v>
      </c>
      <c r="J9" s="5" t="s">
        <v>96</v>
      </c>
      <c r="K9" s="5" t="s">
        <v>96</v>
      </c>
    </row>
    <row r="11" spans="2:11">
      <c r="B11" s="4" t="s">
        <v>1113</v>
      </c>
      <c r="C11" s="13"/>
      <c r="D11" s="20"/>
      <c r="E11" s="4"/>
      <c r="F11" s="4"/>
      <c r="G11" s="10">
        <v>402</v>
      </c>
      <c r="I11" s="10">
        <v>-1714.94</v>
      </c>
      <c r="J11" s="11">
        <v>1</v>
      </c>
      <c r="K11" s="11">
        <v>-5.0000000000000001E-4</v>
      </c>
    </row>
    <row r="12" spans="2:11">
      <c r="B12" s="4" t="s">
        <v>1114</v>
      </c>
      <c r="C12" s="13"/>
      <c r="D12" s="20"/>
      <c r="E12" s="4"/>
      <c r="F12" s="4"/>
      <c r="G12" s="10">
        <v>0</v>
      </c>
      <c r="I12" s="10">
        <v>0</v>
      </c>
      <c r="J12" s="11">
        <v>0</v>
      </c>
      <c r="K12" s="11">
        <v>0</v>
      </c>
    </row>
    <row r="13" spans="2:11">
      <c r="B13" s="14" t="s">
        <v>1115</v>
      </c>
      <c r="C13" s="15"/>
      <c r="D13" s="21"/>
      <c r="E13" s="14"/>
      <c r="F13" s="14"/>
      <c r="G13" s="16">
        <v>0</v>
      </c>
      <c r="I13" s="16">
        <v>0</v>
      </c>
      <c r="J13" s="17">
        <v>0</v>
      </c>
      <c r="K13" s="17">
        <v>0</v>
      </c>
    </row>
    <row r="14" spans="2:11">
      <c r="B14" s="4" t="s">
        <v>1116</v>
      </c>
      <c r="C14" s="13"/>
      <c r="D14" s="20"/>
      <c r="E14" s="4"/>
      <c r="F14" s="4"/>
      <c r="G14" s="10">
        <v>402</v>
      </c>
      <c r="I14" s="10">
        <v>-1714.94</v>
      </c>
      <c r="J14" s="11">
        <v>1</v>
      </c>
      <c r="K14" s="11">
        <v>-5.0000000000000001E-4</v>
      </c>
    </row>
    <row r="15" spans="2:11">
      <c r="B15" s="14" t="s">
        <v>1117</v>
      </c>
      <c r="C15" s="15"/>
      <c r="D15" s="21"/>
      <c r="E15" s="14"/>
      <c r="F15" s="14"/>
      <c r="G15" s="16">
        <v>402</v>
      </c>
      <c r="I15" s="16">
        <v>-1714.94</v>
      </c>
      <c r="J15" s="17">
        <v>1</v>
      </c>
      <c r="K15" s="17">
        <v>-5.0000000000000001E-4</v>
      </c>
    </row>
    <row r="16" spans="2:11">
      <c r="B16" s="7" t="s">
        <v>1118</v>
      </c>
      <c r="C16" s="18" t="s">
        <v>1119</v>
      </c>
      <c r="D16" s="19" t="s">
        <v>137</v>
      </c>
      <c r="E16" s="7" t="s">
        <v>1092</v>
      </c>
      <c r="F16" s="7" t="s">
        <v>45</v>
      </c>
      <c r="G16" s="8">
        <v>-91</v>
      </c>
      <c r="H16" s="8">
        <v>16354</v>
      </c>
      <c r="I16" s="8">
        <v>-328.29</v>
      </c>
      <c r="J16" s="9">
        <v>0.19139999999999999</v>
      </c>
      <c r="K16" s="9">
        <v>-1E-4</v>
      </c>
    </row>
    <row r="17" spans="2:11">
      <c r="B17" s="7" t="s">
        <v>1120</v>
      </c>
      <c r="C17" s="18" t="s">
        <v>1121</v>
      </c>
      <c r="D17" s="19" t="s">
        <v>137</v>
      </c>
      <c r="E17" s="7" t="s">
        <v>1092</v>
      </c>
      <c r="F17" s="7" t="s">
        <v>40</v>
      </c>
      <c r="G17" s="8">
        <v>175</v>
      </c>
      <c r="H17" s="8">
        <v>12201.56</v>
      </c>
      <c r="I17" s="8">
        <v>1457.12</v>
      </c>
      <c r="J17" s="9">
        <v>-0.84970000000000001</v>
      </c>
      <c r="K17" s="9">
        <v>5.0000000000000001E-4</v>
      </c>
    </row>
    <row r="18" spans="2:11">
      <c r="B18" s="7" t="s">
        <v>1122</v>
      </c>
      <c r="C18" s="18" t="s">
        <v>1123</v>
      </c>
      <c r="D18" s="19" t="s">
        <v>137</v>
      </c>
      <c r="E18" s="7" t="s">
        <v>1092</v>
      </c>
      <c r="F18" s="7" t="s">
        <v>45</v>
      </c>
      <c r="G18" s="8">
        <v>13</v>
      </c>
      <c r="H18" s="8">
        <v>1056150</v>
      </c>
      <c r="I18" s="8">
        <v>-65.97</v>
      </c>
      <c r="J18" s="9">
        <v>3.85E-2</v>
      </c>
      <c r="K18" s="9">
        <v>0</v>
      </c>
    </row>
    <row r="19" spans="2:11">
      <c r="B19" s="7" t="s">
        <v>1124</v>
      </c>
      <c r="C19" s="18" t="s">
        <v>1125</v>
      </c>
      <c r="D19" s="19" t="s">
        <v>137</v>
      </c>
      <c r="E19" s="7" t="s">
        <v>1092</v>
      </c>
      <c r="F19" s="7" t="s">
        <v>40</v>
      </c>
      <c r="G19" s="8">
        <v>66</v>
      </c>
      <c r="H19" s="8">
        <v>96680</v>
      </c>
      <c r="I19" s="8">
        <v>-85.34</v>
      </c>
      <c r="J19" s="9">
        <v>4.9799999999999997E-2</v>
      </c>
      <c r="K19" s="9">
        <v>0</v>
      </c>
    </row>
    <row r="20" spans="2:11">
      <c r="B20" s="7" t="s">
        <v>1126</v>
      </c>
      <c r="C20" s="18" t="s">
        <v>1127</v>
      </c>
      <c r="D20" s="19" t="s">
        <v>137</v>
      </c>
      <c r="E20" s="7" t="s">
        <v>1092</v>
      </c>
      <c r="F20" s="7" t="s">
        <v>40</v>
      </c>
      <c r="G20" s="8">
        <v>72</v>
      </c>
      <c r="H20" s="8">
        <v>1986000</v>
      </c>
      <c r="I20" s="8">
        <v>-2732.29</v>
      </c>
      <c r="J20" s="9">
        <v>1.5931999999999999</v>
      </c>
      <c r="K20" s="9">
        <v>-8.0000000000000004E-4</v>
      </c>
    </row>
    <row r="21" spans="2:11">
      <c r="B21" s="7" t="s">
        <v>1128</v>
      </c>
      <c r="C21" s="18" t="s">
        <v>1129</v>
      </c>
      <c r="D21" s="19" t="s">
        <v>137</v>
      </c>
      <c r="E21" s="7" t="s">
        <v>1092</v>
      </c>
      <c r="F21" s="7" t="s">
        <v>45</v>
      </c>
      <c r="G21" s="8">
        <v>45</v>
      </c>
      <c r="H21" s="8">
        <v>297400</v>
      </c>
      <c r="I21" s="8">
        <v>-127.46</v>
      </c>
      <c r="J21" s="9">
        <v>7.4300000000000005E-2</v>
      </c>
      <c r="K21" s="9">
        <v>0</v>
      </c>
    </row>
    <row r="22" spans="2:11">
      <c r="B22" s="7" t="s">
        <v>1130</v>
      </c>
      <c r="C22" s="18" t="s">
        <v>1131</v>
      </c>
      <c r="D22" s="19" t="s">
        <v>137</v>
      </c>
      <c r="E22" s="7" t="s">
        <v>1092</v>
      </c>
      <c r="F22" s="7" t="s">
        <v>40</v>
      </c>
      <c r="G22" s="8">
        <v>37</v>
      </c>
      <c r="H22" s="8">
        <v>250525</v>
      </c>
      <c r="I22" s="8">
        <v>164.37</v>
      </c>
      <c r="J22" s="9">
        <v>-9.5799999999999996E-2</v>
      </c>
      <c r="K22" s="9">
        <v>1E-4</v>
      </c>
    </row>
    <row r="23" spans="2:11">
      <c r="B23" s="7" t="s">
        <v>1132</v>
      </c>
      <c r="C23" s="18" t="s">
        <v>1133</v>
      </c>
      <c r="D23" s="19" t="s">
        <v>137</v>
      </c>
      <c r="E23" s="7" t="s">
        <v>1092</v>
      </c>
      <c r="F23" s="7" t="s">
        <v>40</v>
      </c>
      <c r="G23" s="8">
        <v>51</v>
      </c>
      <c r="H23" s="8">
        <v>10615.63</v>
      </c>
      <c r="I23" s="8">
        <v>80.84</v>
      </c>
      <c r="J23" s="9">
        <v>-4.7100000000000003E-2</v>
      </c>
      <c r="K23" s="9">
        <v>0</v>
      </c>
    </row>
    <row r="24" spans="2:11">
      <c r="B24" s="7" t="s">
        <v>1134</v>
      </c>
      <c r="C24" s="18" t="s">
        <v>1135</v>
      </c>
      <c r="D24" s="19" t="s">
        <v>137</v>
      </c>
      <c r="E24" s="7" t="s">
        <v>1092</v>
      </c>
      <c r="F24" s="7" t="s">
        <v>45</v>
      </c>
      <c r="G24" s="8">
        <v>34</v>
      </c>
      <c r="H24" s="8">
        <v>472300</v>
      </c>
      <c r="I24" s="8">
        <v>-77.91</v>
      </c>
      <c r="J24" s="9">
        <v>4.5400000000000003E-2</v>
      </c>
      <c r="K24" s="9">
        <v>0</v>
      </c>
    </row>
    <row r="27" spans="2:11">
      <c r="B27" s="7" t="s">
        <v>185</v>
      </c>
      <c r="C27" s="18"/>
      <c r="D27" s="19"/>
      <c r="E27" s="7"/>
      <c r="F27" s="7"/>
    </row>
    <row r="31" spans="2:11">
      <c r="B31" s="6" t="s">
        <v>83</v>
      </c>
    </row>
  </sheetData>
  <sheetProtection algorithmName="SHA-512" hashValue="ptZkBAjy/8LR+2S+N4d1//Tjzi5bOrjVx5yCi+Hz487TGgpZQYUbJYXi5VOciIBlJQ6320toWBAbzitTypwQ3g==" saltValue="FIHxfGJDiaR/5va0pN3Adg==" spinCount="100000" sheet="1" objects="1" scenarios="1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9.7109375" style="2" customWidth="1"/>
    <col min="6" max="6" width="12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2" width="16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186</v>
      </c>
    </row>
    <row r="7" spans="2:17" ht="15.75">
      <c r="B7" s="3" t="s">
        <v>1136</v>
      </c>
    </row>
    <row r="8" spans="2:17">
      <c r="B8" s="4" t="s">
        <v>85</v>
      </c>
      <c r="C8" s="4" t="s">
        <v>86</v>
      </c>
      <c r="D8" s="4" t="s">
        <v>1137</v>
      </c>
      <c r="E8" s="4" t="s">
        <v>88</v>
      </c>
      <c r="F8" s="4" t="s">
        <v>89</v>
      </c>
      <c r="G8" s="4" t="s">
        <v>189</v>
      </c>
      <c r="H8" s="4" t="s">
        <v>190</v>
      </c>
      <c r="I8" s="4" t="s">
        <v>90</v>
      </c>
      <c r="J8" s="4" t="s">
        <v>91</v>
      </c>
      <c r="K8" s="4" t="s">
        <v>92</v>
      </c>
      <c r="L8" s="4" t="s">
        <v>191</v>
      </c>
      <c r="M8" s="4" t="s">
        <v>39</v>
      </c>
      <c r="N8" s="4" t="s">
        <v>93</v>
      </c>
      <c r="O8" s="4" t="s">
        <v>193</v>
      </c>
      <c r="P8" s="4" t="s">
        <v>194</v>
      </c>
      <c r="Q8" s="4" t="s">
        <v>95</v>
      </c>
    </row>
    <row r="9" spans="2:17">
      <c r="B9" s="5"/>
      <c r="C9" s="5"/>
      <c r="D9" s="5"/>
      <c r="E9" s="5"/>
      <c r="F9" s="5"/>
      <c r="G9" s="5" t="s">
        <v>195</v>
      </c>
      <c r="H9" s="5" t="s">
        <v>196</v>
      </c>
      <c r="I9" s="5"/>
      <c r="J9" s="5" t="s">
        <v>96</v>
      </c>
      <c r="K9" s="5" t="s">
        <v>96</v>
      </c>
      <c r="L9" s="5" t="s">
        <v>197</v>
      </c>
      <c r="M9" s="5" t="s">
        <v>198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1138</v>
      </c>
      <c r="C11" s="13"/>
      <c r="D11" s="4"/>
      <c r="E11" s="4"/>
      <c r="F11" s="4"/>
      <c r="G11" s="4"/>
      <c r="H11" s="13">
        <v>3.8</v>
      </c>
      <c r="I11" s="4"/>
      <c r="K11" s="11">
        <v>7.3000000000000001E-3</v>
      </c>
      <c r="L11" s="10">
        <v>33565347</v>
      </c>
      <c r="N11" s="10">
        <v>33860.720000000001</v>
      </c>
      <c r="P11" s="11">
        <v>1</v>
      </c>
      <c r="Q11" s="11">
        <v>1.0500000000000001E-2</v>
      </c>
    </row>
    <row r="12" spans="2:17">
      <c r="B12" s="4" t="s">
        <v>1139</v>
      </c>
      <c r="C12" s="13"/>
      <c r="D12" s="4"/>
      <c r="E12" s="4"/>
      <c r="F12" s="4"/>
      <c r="G12" s="4"/>
      <c r="H12" s="13">
        <v>3.8</v>
      </c>
      <c r="I12" s="4"/>
      <c r="K12" s="11">
        <v>7.3000000000000001E-3</v>
      </c>
      <c r="L12" s="10">
        <v>33565347</v>
      </c>
      <c r="N12" s="10">
        <v>33860.720000000001</v>
      </c>
      <c r="P12" s="11">
        <v>1</v>
      </c>
      <c r="Q12" s="11">
        <v>1.0500000000000001E-2</v>
      </c>
    </row>
    <row r="13" spans="2:17">
      <c r="B13" s="14" t="s">
        <v>1140</v>
      </c>
      <c r="C13" s="15"/>
      <c r="D13" s="14"/>
      <c r="E13" s="14"/>
      <c r="F13" s="14"/>
      <c r="G13" s="14"/>
      <c r="H13" s="15">
        <v>3.8</v>
      </c>
      <c r="I13" s="14"/>
      <c r="K13" s="17">
        <v>7.3000000000000001E-3</v>
      </c>
      <c r="L13" s="16">
        <v>33565347</v>
      </c>
      <c r="N13" s="16">
        <v>33860.720000000001</v>
      </c>
      <c r="P13" s="17">
        <v>1</v>
      </c>
      <c r="Q13" s="17">
        <v>1.0500000000000001E-2</v>
      </c>
    </row>
    <row r="14" spans="2:17">
      <c r="B14" s="7" t="s">
        <v>1141</v>
      </c>
      <c r="C14" s="18">
        <v>1142215</v>
      </c>
      <c r="D14" s="7" t="s">
        <v>137</v>
      </c>
      <c r="E14" s="7" t="s">
        <v>104</v>
      </c>
      <c r="F14" s="7" t="s">
        <v>108</v>
      </c>
      <c r="G14" s="7" t="s">
        <v>1142</v>
      </c>
      <c r="H14" s="18">
        <v>3.8</v>
      </c>
      <c r="I14" s="7" t="s">
        <v>102</v>
      </c>
      <c r="J14" s="22">
        <v>6.1799999999999997E-3</v>
      </c>
      <c r="K14" s="9">
        <v>7.3000000000000001E-3</v>
      </c>
      <c r="L14" s="8">
        <v>33565347</v>
      </c>
      <c r="M14" s="8">
        <v>100.88</v>
      </c>
      <c r="N14" s="8">
        <v>33860.720000000001</v>
      </c>
      <c r="O14" s="9">
        <v>7.1000000000000004E-3</v>
      </c>
      <c r="P14" s="9">
        <v>1</v>
      </c>
      <c r="Q14" s="9">
        <v>1.0500000000000001E-2</v>
      </c>
    </row>
    <row r="15" spans="2:17">
      <c r="B15" s="14" t="s">
        <v>1143</v>
      </c>
      <c r="C15" s="15"/>
      <c r="D15" s="14"/>
      <c r="E15" s="14"/>
      <c r="F15" s="14"/>
      <c r="G15" s="14"/>
      <c r="I15" s="14"/>
      <c r="L15" s="16">
        <v>0</v>
      </c>
      <c r="N15" s="16">
        <v>0</v>
      </c>
      <c r="P15" s="17">
        <v>0</v>
      </c>
      <c r="Q15" s="17">
        <v>0</v>
      </c>
    </row>
    <row r="16" spans="2:17">
      <c r="B16" s="14" t="s">
        <v>1144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1145</v>
      </c>
      <c r="C17" s="15"/>
      <c r="D17" s="14"/>
      <c r="E17" s="14"/>
      <c r="F17" s="14"/>
      <c r="G17" s="14"/>
      <c r="I17" s="14"/>
      <c r="L17" s="16">
        <v>0</v>
      </c>
      <c r="N17" s="16">
        <v>0</v>
      </c>
      <c r="P17" s="17">
        <v>0</v>
      </c>
      <c r="Q17" s="17">
        <v>0</v>
      </c>
    </row>
    <row r="18" spans="2:17">
      <c r="B18" s="14" t="s">
        <v>1146</v>
      </c>
      <c r="C18" s="15"/>
      <c r="D18" s="14"/>
      <c r="E18" s="14"/>
      <c r="F18" s="14"/>
      <c r="G18" s="14"/>
      <c r="I18" s="14"/>
      <c r="L18" s="16">
        <v>0</v>
      </c>
      <c r="N18" s="16">
        <v>0</v>
      </c>
      <c r="P18" s="17">
        <v>0</v>
      </c>
      <c r="Q18" s="17">
        <v>0</v>
      </c>
    </row>
    <row r="19" spans="2:17">
      <c r="B19" s="14" t="s">
        <v>1147</v>
      </c>
      <c r="C19" s="15"/>
      <c r="D19" s="14"/>
      <c r="E19" s="14"/>
      <c r="F19" s="14"/>
      <c r="G19" s="14"/>
      <c r="I19" s="14"/>
      <c r="L19" s="16">
        <v>0</v>
      </c>
      <c r="N19" s="16">
        <v>0</v>
      </c>
      <c r="P19" s="17">
        <v>0</v>
      </c>
      <c r="Q19" s="17">
        <v>0</v>
      </c>
    </row>
    <row r="20" spans="2:17">
      <c r="B20" s="4" t="s">
        <v>1148</v>
      </c>
      <c r="C20" s="13"/>
      <c r="D20" s="4"/>
      <c r="E20" s="4"/>
      <c r="F20" s="4"/>
      <c r="G20" s="4"/>
      <c r="I20" s="4"/>
      <c r="L20" s="10">
        <v>0</v>
      </c>
      <c r="N20" s="10">
        <v>0</v>
      </c>
      <c r="P20" s="11">
        <v>0</v>
      </c>
      <c r="Q20" s="11">
        <v>0</v>
      </c>
    </row>
    <row r="21" spans="2:17">
      <c r="B21" s="14" t="s">
        <v>1140</v>
      </c>
      <c r="C21" s="15"/>
      <c r="D21" s="14"/>
      <c r="E21" s="14"/>
      <c r="F21" s="14"/>
      <c r="G21" s="14"/>
      <c r="I21" s="14"/>
      <c r="L21" s="16">
        <v>0</v>
      </c>
      <c r="N21" s="16">
        <v>0</v>
      </c>
      <c r="P21" s="17">
        <v>0</v>
      </c>
      <c r="Q21" s="17">
        <v>0</v>
      </c>
    </row>
    <row r="22" spans="2:17">
      <c r="B22" s="14" t="s">
        <v>1143</v>
      </c>
      <c r="C22" s="15"/>
      <c r="D22" s="14"/>
      <c r="E22" s="14"/>
      <c r="F22" s="14"/>
      <c r="G22" s="14"/>
      <c r="I22" s="14"/>
      <c r="L22" s="16">
        <v>0</v>
      </c>
      <c r="N22" s="16">
        <v>0</v>
      </c>
      <c r="P22" s="17">
        <v>0</v>
      </c>
      <c r="Q22" s="17">
        <v>0</v>
      </c>
    </row>
    <row r="23" spans="2:17">
      <c r="B23" s="14" t="s">
        <v>1144</v>
      </c>
      <c r="C23" s="15"/>
      <c r="D23" s="14"/>
      <c r="E23" s="14"/>
      <c r="F23" s="14"/>
      <c r="G23" s="14"/>
      <c r="I23" s="14"/>
      <c r="L23" s="16">
        <v>0</v>
      </c>
      <c r="N23" s="16">
        <v>0</v>
      </c>
      <c r="P23" s="17">
        <v>0</v>
      </c>
      <c r="Q23" s="17">
        <v>0</v>
      </c>
    </row>
    <row r="24" spans="2:17">
      <c r="B24" s="14" t="s">
        <v>1145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1146</v>
      </c>
      <c r="C25" s="15"/>
      <c r="D25" s="14"/>
      <c r="E25" s="14"/>
      <c r="F25" s="14"/>
      <c r="G25" s="14"/>
      <c r="I25" s="14"/>
      <c r="L25" s="16">
        <v>0</v>
      </c>
      <c r="N25" s="16">
        <v>0</v>
      </c>
      <c r="P25" s="17">
        <v>0</v>
      </c>
      <c r="Q25" s="17">
        <v>0</v>
      </c>
    </row>
    <row r="26" spans="2:17">
      <c r="B26" s="14" t="s">
        <v>1147</v>
      </c>
      <c r="C26" s="15"/>
      <c r="D26" s="14"/>
      <c r="E26" s="14"/>
      <c r="F26" s="14"/>
      <c r="G26" s="14"/>
      <c r="I26" s="14"/>
      <c r="L26" s="16">
        <v>0</v>
      </c>
      <c r="N26" s="16">
        <v>0</v>
      </c>
      <c r="P26" s="17">
        <v>0</v>
      </c>
      <c r="Q26" s="17">
        <v>0</v>
      </c>
    </row>
    <row r="29" spans="2:17">
      <c r="B29" s="7" t="s">
        <v>185</v>
      </c>
      <c r="C29" s="18"/>
      <c r="D29" s="7"/>
      <c r="E29" s="7"/>
      <c r="F29" s="7"/>
      <c r="G29" s="7"/>
      <c r="I29" s="7"/>
    </row>
    <row r="33" spans="2:2">
      <c r="B33" s="6" t="s">
        <v>83</v>
      </c>
    </row>
  </sheetData>
  <sheetProtection algorithmName="SHA-512" hashValue="BsW392jO4EtUPcIHFx1Cp9pLsI9C0tMCcUSbVfdvZGScDeO/GvIvLkjAbt/b9QPOCgti6Y3OV8M0sE6tO7Y6sA==" saltValue="ltNWAA4iYJMcsaxZ+jviUQ==" spinCount="100000" sheet="1" objects="1" scenarios="1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4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1.7109375" style="2" customWidth="1"/>
    <col min="12" max="12" width="9.7109375" style="2" customWidth="1"/>
    <col min="13" max="13" width="12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1149</v>
      </c>
    </row>
    <row r="7" spans="2:16" ht="15.75">
      <c r="B7" s="3" t="s">
        <v>187</v>
      </c>
    </row>
    <row r="8" spans="2:16">
      <c r="B8" s="4" t="s">
        <v>85</v>
      </c>
      <c r="C8" s="4" t="s">
        <v>86</v>
      </c>
      <c r="D8" s="4" t="s">
        <v>88</v>
      </c>
      <c r="E8" s="4" t="s">
        <v>89</v>
      </c>
      <c r="F8" s="4" t="s">
        <v>189</v>
      </c>
      <c r="G8" s="4" t="s">
        <v>190</v>
      </c>
      <c r="H8" s="4" t="s">
        <v>90</v>
      </c>
      <c r="I8" s="4" t="s">
        <v>91</v>
      </c>
      <c r="J8" s="4" t="s">
        <v>92</v>
      </c>
      <c r="K8" s="4" t="s">
        <v>191</v>
      </c>
      <c r="L8" s="4" t="s">
        <v>39</v>
      </c>
      <c r="M8" s="4" t="s">
        <v>1150</v>
      </c>
      <c r="N8" s="4" t="s">
        <v>193</v>
      </c>
      <c r="O8" s="4" t="s">
        <v>194</v>
      </c>
      <c r="P8" s="4" t="s">
        <v>95</v>
      </c>
    </row>
    <row r="9" spans="2:16">
      <c r="B9" s="5"/>
      <c r="C9" s="5"/>
      <c r="D9" s="5"/>
      <c r="E9" s="5"/>
      <c r="F9" s="5" t="s">
        <v>195</v>
      </c>
      <c r="G9" s="5" t="s">
        <v>196</v>
      </c>
      <c r="H9" s="5"/>
      <c r="I9" s="5" t="s">
        <v>96</v>
      </c>
      <c r="J9" s="5" t="s">
        <v>96</v>
      </c>
      <c r="K9" s="5" t="s">
        <v>197</v>
      </c>
      <c r="L9" s="5" t="s">
        <v>198</v>
      </c>
      <c r="M9" s="5" t="s">
        <v>97</v>
      </c>
      <c r="N9" s="5" t="s">
        <v>96</v>
      </c>
      <c r="O9" s="5" t="s">
        <v>96</v>
      </c>
      <c r="P9" s="5" t="s">
        <v>96</v>
      </c>
    </row>
    <row r="11" spans="2:16">
      <c r="B11" s="4" t="s">
        <v>199</v>
      </c>
      <c r="C11" s="13"/>
      <c r="D11" s="4"/>
      <c r="E11" s="4"/>
      <c r="F11" s="4"/>
      <c r="H11" s="4"/>
      <c r="K11" s="10">
        <v>0</v>
      </c>
      <c r="M11" s="10">
        <v>0</v>
      </c>
      <c r="O11" s="11">
        <v>0</v>
      </c>
      <c r="P11" s="11">
        <v>0</v>
      </c>
    </row>
    <row r="12" spans="2:16">
      <c r="B12" s="4" t="s">
        <v>1151</v>
      </c>
      <c r="C12" s="13"/>
      <c r="D12" s="4"/>
      <c r="E12" s="4"/>
      <c r="F12" s="4"/>
      <c r="H12" s="4"/>
      <c r="K12" s="10">
        <v>0</v>
      </c>
      <c r="M12" s="10">
        <v>0</v>
      </c>
      <c r="O12" s="11">
        <v>0</v>
      </c>
      <c r="P12" s="11">
        <v>0</v>
      </c>
    </row>
    <row r="13" spans="2:16">
      <c r="B13" s="14" t="s">
        <v>1152</v>
      </c>
      <c r="C13" s="15"/>
      <c r="D13" s="14"/>
      <c r="E13" s="14"/>
      <c r="F13" s="14"/>
      <c r="H13" s="14"/>
      <c r="K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1153</v>
      </c>
      <c r="C14" s="15"/>
      <c r="D14" s="14"/>
      <c r="E14" s="14"/>
      <c r="F14" s="14"/>
      <c r="H14" s="14"/>
      <c r="K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1154</v>
      </c>
      <c r="C15" s="15"/>
      <c r="D15" s="14"/>
      <c r="E15" s="14"/>
      <c r="F15" s="14"/>
      <c r="H15" s="14"/>
      <c r="K15" s="16">
        <v>0</v>
      </c>
      <c r="M15" s="16">
        <v>0</v>
      </c>
      <c r="O15" s="17">
        <v>0</v>
      </c>
      <c r="P15" s="17">
        <v>0</v>
      </c>
    </row>
    <row r="16" spans="2:16">
      <c r="B16" s="14" t="s">
        <v>1155</v>
      </c>
      <c r="C16" s="15"/>
      <c r="D16" s="14"/>
      <c r="E16" s="14"/>
      <c r="F16" s="14"/>
      <c r="H16" s="14"/>
      <c r="K16" s="16">
        <v>0</v>
      </c>
      <c r="M16" s="16">
        <v>0</v>
      </c>
      <c r="O16" s="17">
        <v>0</v>
      </c>
      <c r="P16" s="17">
        <v>0</v>
      </c>
    </row>
    <row r="17" spans="2:16">
      <c r="B17" s="14" t="s">
        <v>1156</v>
      </c>
      <c r="C17" s="15"/>
      <c r="D17" s="14"/>
      <c r="E17" s="14"/>
      <c r="F17" s="14"/>
      <c r="H17" s="14"/>
      <c r="K17" s="16">
        <v>0</v>
      </c>
      <c r="M17" s="16">
        <v>0</v>
      </c>
      <c r="O17" s="17">
        <v>0</v>
      </c>
      <c r="P17" s="17">
        <v>0</v>
      </c>
    </row>
    <row r="18" spans="2:16">
      <c r="B18" s="4" t="s">
        <v>1157</v>
      </c>
      <c r="C18" s="13"/>
      <c r="D18" s="4"/>
      <c r="E18" s="4"/>
      <c r="F18" s="4"/>
      <c r="H18" s="4"/>
      <c r="K18" s="10">
        <v>0</v>
      </c>
      <c r="M18" s="10">
        <v>0</v>
      </c>
      <c r="O18" s="11">
        <v>0</v>
      </c>
      <c r="P18" s="11">
        <v>0</v>
      </c>
    </row>
    <row r="19" spans="2:16">
      <c r="B19" s="14" t="s">
        <v>240</v>
      </c>
      <c r="C19" s="15"/>
      <c r="D19" s="14"/>
      <c r="E19" s="14"/>
      <c r="F19" s="14"/>
      <c r="H19" s="14"/>
      <c r="K19" s="16">
        <v>0</v>
      </c>
      <c r="M19" s="16">
        <v>0</v>
      </c>
      <c r="O19" s="17">
        <v>0</v>
      </c>
      <c r="P19" s="17">
        <v>0</v>
      </c>
    </row>
    <row r="20" spans="2:16">
      <c r="B20" s="14" t="s">
        <v>1158</v>
      </c>
      <c r="C20" s="15"/>
      <c r="D20" s="14"/>
      <c r="E20" s="14"/>
      <c r="F20" s="14"/>
      <c r="H20" s="14"/>
      <c r="K20" s="16">
        <v>0</v>
      </c>
      <c r="M20" s="16">
        <v>0</v>
      </c>
      <c r="O20" s="17">
        <v>0</v>
      </c>
      <c r="P20" s="17">
        <v>0</v>
      </c>
    </row>
    <row r="23" spans="2:16">
      <c r="B23" s="7" t="s">
        <v>185</v>
      </c>
      <c r="C23" s="18"/>
      <c r="D23" s="7"/>
      <c r="E23" s="7"/>
      <c r="F23" s="7"/>
      <c r="H23" s="7"/>
    </row>
    <row r="27" spans="2:16">
      <c r="B27" s="6" t="s">
        <v>83</v>
      </c>
    </row>
  </sheetData>
  <sheetProtection algorithmName="SHA-512" hashValue="qITJNfq3pBKkqplAbpBK1o5fFF1QwwlQoP+qvZmNfkFWxo3Ud4EUlpsSyOxLhTbZ64V5x0WqyVO75hMuGmpNAw==" saltValue="OgE6rY9i2dIdfPBM7ype7w==" spinCount="100000" sheet="1" objects="1" scenarios="1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1" max="1" width="9.140625" style="2"/>
    <col min="2" max="2" width="47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11.7109375" style="2" customWidth="1"/>
    <col min="7" max="7" width="8.7109375" style="2" customWidth="1"/>
    <col min="8" max="8" width="10.7109375" style="2" customWidth="1"/>
    <col min="9" max="9" width="14.7109375" style="2" customWidth="1"/>
    <col min="10" max="10" width="6.7109375" style="2" customWidth="1"/>
    <col min="11" max="11" width="15.7109375" style="2" customWidth="1"/>
    <col min="12" max="12" width="14.7109375" style="2" customWidth="1"/>
    <col min="13" max="13" width="16.7109375" style="2" customWidth="1"/>
    <col min="14" max="14" width="12.7109375" style="2" customWidth="1"/>
    <col min="15" max="15" width="9.7109375" style="2" customWidth="1"/>
    <col min="16" max="16" width="12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1149</v>
      </c>
    </row>
    <row r="7" spans="2:19" ht="15.75">
      <c r="B7" s="3" t="s">
        <v>252</v>
      </c>
    </row>
    <row r="8" spans="2:19">
      <c r="B8" s="4" t="s">
        <v>85</v>
      </c>
      <c r="C8" s="4" t="s">
        <v>86</v>
      </c>
      <c r="D8" s="4" t="s">
        <v>253</v>
      </c>
      <c r="E8" s="4" t="s">
        <v>87</v>
      </c>
      <c r="F8" s="4" t="s">
        <v>254</v>
      </c>
      <c r="G8" s="4" t="s">
        <v>88</v>
      </c>
      <c r="H8" s="4" t="s">
        <v>89</v>
      </c>
      <c r="I8" s="4" t="s">
        <v>189</v>
      </c>
      <c r="J8" s="4" t="s">
        <v>190</v>
      </c>
      <c r="K8" s="4" t="s">
        <v>90</v>
      </c>
      <c r="L8" s="4" t="s">
        <v>91</v>
      </c>
      <c r="M8" s="4" t="s">
        <v>92</v>
      </c>
      <c r="N8" s="4" t="s">
        <v>191</v>
      </c>
      <c r="O8" s="4" t="s">
        <v>39</v>
      </c>
      <c r="P8" s="4" t="s">
        <v>1150</v>
      </c>
      <c r="Q8" s="4" t="s">
        <v>193</v>
      </c>
      <c r="R8" s="4" t="s">
        <v>194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195</v>
      </c>
      <c r="J9" s="5" t="s">
        <v>196</v>
      </c>
      <c r="K9" s="5"/>
      <c r="L9" s="5" t="s">
        <v>96</v>
      </c>
      <c r="M9" s="5" t="s">
        <v>96</v>
      </c>
      <c r="N9" s="5" t="s">
        <v>197</v>
      </c>
      <c r="O9" s="5" t="s">
        <v>198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1159</v>
      </c>
      <c r="C11" s="13"/>
      <c r="D11" s="4"/>
      <c r="E11" s="4"/>
      <c r="F11" s="4"/>
      <c r="G11" s="4"/>
      <c r="H11" s="4"/>
      <c r="I11" s="4"/>
      <c r="K11" s="4"/>
      <c r="N11" s="10">
        <v>22059.78</v>
      </c>
      <c r="P11" s="10">
        <v>73.78</v>
      </c>
      <c r="R11" s="11">
        <v>1</v>
      </c>
      <c r="S11" s="11">
        <v>0</v>
      </c>
    </row>
    <row r="12" spans="2:19">
      <c r="B12" s="4" t="s">
        <v>1160</v>
      </c>
      <c r="C12" s="13"/>
      <c r="D12" s="4"/>
      <c r="E12" s="4"/>
      <c r="F12" s="4"/>
      <c r="G12" s="4"/>
      <c r="H12" s="4"/>
      <c r="I12" s="4"/>
      <c r="K12" s="4"/>
      <c r="N12" s="10">
        <v>22059.78</v>
      </c>
      <c r="P12" s="10">
        <v>73.78</v>
      </c>
      <c r="R12" s="11">
        <v>1</v>
      </c>
      <c r="S12" s="11">
        <v>0</v>
      </c>
    </row>
    <row r="13" spans="2:19">
      <c r="B13" s="14" t="s">
        <v>1161</v>
      </c>
      <c r="C13" s="15"/>
      <c r="D13" s="14"/>
      <c r="E13" s="14"/>
      <c r="F13" s="14"/>
      <c r="G13" s="14"/>
      <c r="H13" s="14"/>
      <c r="I13" s="14"/>
      <c r="K13" s="14"/>
      <c r="N13" s="16">
        <v>0</v>
      </c>
      <c r="P13" s="16">
        <v>0</v>
      </c>
      <c r="R13" s="17">
        <v>0</v>
      </c>
      <c r="S13" s="17">
        <v>0</v>
      </c>
    </row>
    <row r="14" spans="2:19">
      <c r="B14" s="14" t="s">
        <v>1162</v>
      </c>
      <c r="C14" s="15"/>
      <c r="D14" s="14"/>
      <c r="E14" s="14"/>
      <c r="F14" s="14"/>
      <c r="G14" s="14"/>
      <c r="H14" s="14"/>
      <c r="I14" s="14"/>
      <c r="K14" s="14"/>
      <c r="N14" s="16">
        <v>0</v>
      </c>
      <c r="P14" s="16">
        <v>0</v>
      </c>
      <c r="R14" s="17">
        <v>0</v>
      </c>
      <c r="S14" s="17">
        <v>0</v>
      </c>
    </row>
    <row r="15" spans="2:19">
      <c r="B15" s="14" t="s">
        <v>259</v>
      </c>
      <c r="C15" s="15"/>
      <c r="D15" s="14"/>
      <c r="E15" s="14"/>
      <c r="F15" s="14"/>
      <c r="G15" s="14"/>
      <c r="H15" s="14"/>
      <c r="I15" s="14"/>
      <c r="K15" s="14"/>
      <c r="N15" s="16">
        <v>22059.78</v>
      </c>
      <c r="P15" s="16">
        <v>73.78</v>
      </c>
      <c r="R15" s="17">
        <v>1</v>
      </c>
      <c r="S15" s="17">
        <v>0</v>
      </c>
    </row>
    <row r="16" spans="2:19">
      <c r="B16" s="7" t="s">
        <v>1163</v>
      </c>
      <c r="C16" s="18">
        <v>991031111</v>
      </c>
      <c r="D16" s="7"/>
      <c r="E16" s="7"/>
      <c r="F16" s="7" t="s">
        <v>137</v>
      </c>
      <c r="G16" s="7" t="s">
        <v>402</v>
      </c>
      <c r="H16" s="7"/>
      <c r="I16" s="7" t="s">
        <v>1164</v>
      </c>
      <c r="K16" s="7" t="s">
        <v>40</v>
      </c>
      <c r="N16" s="8">
        <v>22059.78</v>
      </c>
      <c r="O16" s="8">
        <v>89.24</v>
      </c>
      <c r="P16" s="8">
        <v>73.78</v>
      </c>
      <c r="R16" s="9">
        <v>1</v>
      </c>
      <c r="S16" s="9">
        <v>0</v>
      </c>
    </row>
    <row r="17" spans="2:19">
      <c r="B17" s="14" t="s">
        <v>1165</v>
      </c>
      <c r="C17" s="15"/>
      <c r="D17" s="14"/>
      <c r="E17" s="14"/>
      <c r="F17" s="14"/>
      <c r="G17" s="14"/>
      <c r="H17" s="14"/>
      <c r="I17" s="14"/>
      <c r="K17" s="14"/>
      <c r="N17" s="16">
        <v>0</v>
      </c>
      <c r="P17" s="16">
        <v>0</v>
      </c>
      <c r="R17" s="17">
        <v>0</v>
      </c>
      <c r="S17" s="17">
        <v>0</v>
      </c>
    </row>
    <row r="18" spans="2:19">
      <c r="B18" s="4" t="s">
        <v>1166</v>
      </c>
      <c r="C18" s="13"/>
      <c r="D18" s="4"/>
      <c r="E18" s="4"/>
      <c r="F18" s="4"/>
      <c r="G18" s="4"/>
      <c r="H18" s="4"/>
      <c r="I18" s="4"/>
      <c r="K18" s="4"/>
      <c r="N18" s="10">
        <v>0</v>
      </c>
      <c r="P18" s="10">
        <v>0</v>
      </c>
      <c r="R18" s="11">
        <v>0</v>
      </c>
      <c r="S18" s="11">
        <v>0</v>
      </c>
    </row>
    <row r="19" spans="2:19">
      <c r="B19" s="14" t="s">
        <v>1167</v>
      </c>
      <c r="C19" s="15"/>
      <c r="D19" s="14"/>
      <c r="E19" s="14"/>
      <c r="F19" s="14"/>
      <c r="G19" s="14"/>
      <c r="H19" s="14"/>
      <c r="I19" s="14"/>
      <c r="K19" s="14"/>
      <c r="N19" s="16">
        <v>0</v>
      </c>
      <c r="P19" s="16">
        <v>0</v>
      </c>
      <c r="R19" s="17">
        <v>0</v>
      </c>
      <c r="S19" s="17">
        <v>0</v>
      </c>
    </row>
    <row r="20" spans="2:19">
      <c r="B20" s="14" t="s">
        <v>1168</v>
      </c>
      <c r="C20" s="15"/>
      <c r="D20" s="14"/>
      <c r="E20" s="14"/>
      <c r="F20" s="14"/>
      <c r="G20" s="14"/>
      <c r="H20" s="14"/>
      <c r="I20" s="14"/>
      <c r="K20" s="14"/>
      <c r="N20" s="16">
        <v>0</v>
      </c>
      <c r="P20" s="16">
        <v>0</v>
      </c>
      <c r="R20" s="17">
        <v>0</v>
      </c>
      <c r="S20" s="17">
        <v>0</v>
      </c>
    </row>
    <row r="23" spans="2:19">
      <c r="B23" s="7" t="s">
        <v>185</v>
      </c>
      <c r="C23" s="18"/>
      <c r="D23" s="7"/>
      <c r="E23" s="7"/>
      <c r="F23" s="7"/>
      <c r="G23" s="7"/>
      <c r="H23" s="7"/>
      <c r="I23" s="7"/>
      <c r="K23" s="7"/>
    </row>
    <row r="27" spans="2:19">
      <c r="B27" s="6" t="s">
        <v>83</v>
      </c>
    </row>
  </sheetData>
  <sheetProtection algorithmName="SHA-512" hashValue="VasyivV+S9a/sBwCxuj3qvG3Sr1bBEOaoaow6oGNe2HXalWpQJnoimYbfSdliaXufC4D1iEGcgkbq4rqlFhWFw==" saltValue="kiDNm0yE9oOwas9S/2b7nA==" spinCount="100000" sheet="1" objects="1" scenarios="1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5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22.7109375" style="2" customWidth="1"/>
    <col min="7" max="7" width="10.7109375" style="2" customWidth="1"/>
    <col min="8" max="8" width="12.7109375" style="2" customWidth="1"/>
    <col min="9" max="9" width="14.7109375" style="2" customWidth="1"/>
    <col min="10" max="10" width="8.7109375" style="2" customWidth="1"/>
    <col min="11" max="11" width="15.7109375" style="2" customWidth="1"/>
    <col min="12" max="12" width="14.7109375" style="2" customWidth="1"/>
    <col min="13" max="14" width="16.7109375" style="2" customWidth="1"/>
    <col min="15" max="15" width="9.7109375" style="2" customWidth="1"/>
    <col min="16" max="16" width="12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1149</v>
      </c>
    </row>
    <row r="7" spans="2:19" ht="15.75">
      <c r="B7" s="3" t="s">
        <v>264</v>
      </c>
    </row>
    <row r="8" spans="2:19">
      <c r="B8" s="4" t="s">
        <v>85</v>
      </c>
      <c r="C8" s="4" t="s">
        <v>86</v>
      </c>
      <c r="D8" s="4" t="s">
        <v>253</v>
      </c>
      <c r="E8" s="4" t="s">
        <v>87</v>
      </c>
      <c r="F8" s="4" t="s">
        <v>254</v>
      </c>
      <c r="G8" s="4" t="s">
        <v>88</v>
      </c>
      <c r="H8" s="4" t="s">
        <v>89</v>
      </c>
      <c r="I8" s="4" t="s">
        <v>189</v>
      </c>
      <c r="J8" s="4" t="s">
        <v>190</v>
      </c>
      <c r="K8" s="4" t="s">
        <v>90</v>
      </c>
      <c r="L8" s="4" t="s">
        <v>91</v>
      </c>
      <c r="M8" s="4" t="s">
        <v>92</v>
      </c>
      <c r="N8" s="4" t="s">
        <v>191</v>
      </c>
      <c r="O8" s="4" t="s">
        <v>39</v>
      </c>
      <c r="P8" s="4" t="s">
        <v>1150</v>
      </c>
      <c r="Q8" s="4" t="s">
        <v>193</v>
      </c>
      <c r="R8" s="4" t="s">
        <v>194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195</v>
      </c>
      <c r="J9" s="5" t="s">
        <v>196</v>
      </c>
      <c r="K9" s="5"/>
      <c r="L9" s="5" t="s">
        <v>96</v>
      </c>
      <c r="M9" s="5" t="s">
        <v>96</v>
      </c>
      <c r="N9" s="5" t="s">
        <v>197</v>
      </c>
      <c r="O9" s="5" t="s">
        <v>198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1169</v>
      </c>
      <c r="C11" s="13"/>
      <c r="D11" s="4"/>
      <c r="E11" s="4"/>
      <c r="F11" s="4"/>
      <c r="G11" s="4"/>
      <c r="H11" s="4"/>
      <c r="I11" s="4"/>
      <c r="J11" s="13">
        <v>3.93</v>
      </c>
      <c r="K11" s="4"/>
      <c r="M11" s="11">
        <v>3.0499999999999999E-2</v>
      </c>
      <c r="N11" s="10">
        <v>58301570.960000001</v>
      </c>
      <c r="P11" s="10">
        <v>70922.81</v>
      </c>
      <c r="R11" s="11">
        <v>1</v>
      </c>
      <c r="S11" s="11">
        <v>2.1999999999999999E-2</v>
      </c>
    </row>
    <row r="12" spans="2:19">
      <c r="B12" s="4" t="s">
        <v>1170</v>
      </c>
      <c r="C12" s="13"/>
      <c r="D12" s="4"/>
      <c r="E12" s="4"/>
      <c r="F12" s="4"/>
      <c r="G12" s="4"/>
      <c r="H12" s="4"/>
      <c r="I12" s="4"/>
      <c r="J12" s="13">
        <v>3.93</v>
      </c>
      <c r="K12" s="4"/>
      <c r="M12" s="11">
        <v>3.0499999999999999E-2</v>
      </c>
      <c r="N12" s="10">
        <v>58301570.960000001</v>
      </c>
      <c r="P12" s="10">
        <v>70922.81</v>
      </c>
      <c r="R12" s="11">
        <v>1</v>
      </c>
      <c r="S12" s="11">
        <v>2.1999999999999999E-2</v>
      </c>
    </row>
    <row r="13" spans="2:19">
      <c r="B13" s="14" t="s">
        <v>1171</v>
      </c>
      <c r="C13" s="15"/>
      <c r="D13" s="14"/>
      <c r="E13" s="14"/>
      <c r="F13" s="14"/>
      <c r="G13" s="14"/>
      <c r="H13" s="14"/>
      <c r="I13" s="14"/>
      <c r="J13" s="15">
        <v>4.1100000000000003</v>
      </c>
      <c r="K13" s="14"/>
      <c r="M13" s="17">
        <v>2.3699999999999999E-2</v>
      </c>
      <c r="N13" s="16">
        <v>41234682.869999997</v>
      </c>
      <c r="P13" s="16">
        <v>51040.6</v>
      </c>
      <c r="R13" s="17">
        <v>0.71970000000000001</v>
      </c>
      <c r="S13" s="17">
        <v>1.5800000000000002E-2</v>
      </c>
    </row>
    <row r="14" spans="2:19">
      <c r="B14" s="7" t="s">
        <v>1172</v>
      </c>
      <c r="C14" s="18">
        <v>1136035</v>
      </c>
      <c r="D14" s="7"/>
      <c r="E14" s="19">
        <v>515275196</v>
      </c>
      <c r="F14" s="7" t="s">
        <v>446</v>
      </c>
      <c r="G14" s="7" t="s">
        <v>104</v>
      </c>
      <c r="H14" s="7" t="s">
        <v>108</v>
      </c>
      <c r="I14" s="7" t="s">
        <v>1173</v>
      </c>
      <c r="J14" s="18">
        <v>0.63</v>
      </c>
      <c r="K14" s="7" t="s">
        <v>102</v>
      </c>
      <c r="L14" s="22">
        <v>1.9133000000000001E-2</v>
      </c>
      <c r="M14" s="9">
        <v>1.0500000000000001E-2</v>
      </c>
      <c r="N14" s="8">
        <v>412106.64</v>
      </c>
      <c r="O14" s="8">
        <v>101.46</v>
      </c>
      <c r="P14" s="8">
        <v>418.12</v>
      </c>
      <c r="Q14" s="9">
        <v>2.5700000000000001E-2</v>
      </c>
      <c r="R14" s="9">
        <v>5.8999999999999999E-3</v>
      </c>
      <c r="S14" s="9">
        <v>1E-4</v>
      </c>
    </row>
    <row r="15" spans="2:19">
      <c r="B15" s="7" t="s">
        <v>1174</v>
      </c>
      <c r="C15" s="18">
        <v>1124346</v>
      </c>
      <c r="D15" s="7"/>
      <c r="E15" s="19">
        <v>520010869</v>
      </c>
      <c r="F15" s="7" t="s">
        <v>369</v>
      </c>
      <c r="G15" s="7" t="s">
        <v>104</v>
      </c>
      <c r="H15" s="7" t="s">
        <v>108</v>
      </c>
      <c r="I15" s="7" t="s">
        <v>1175</v>
      </c>
      <c r="J15" s="18">
        <v>11.25</v>
      </c>
      <c r="K15" s="7" t="s">
        <v>102</v>
      </c>
      <c r="L15" s="22">
        <v>4.1000000000000002E-2</v>
      </c>
      <c r="M15" s="9">
        <v>2.8299999999999999E-2</v>
      </c>
      <c r="N15" s="8">
        <v>3014730.93</v>
      </c>
      <c r="O15" s="8">
        <v>120.95</v>
      </c>
      <c r="P15" s="8">
        <v>3646.32</v>
      </c>
      <c r="Q15" s="9">
        <v>3.7000000000000002E-3</v>
      </c>
      <c r="R15" s="9">
        <v>5.1400000000000001E-2</v>
      </c>
      <c r="S15" s="9">
        <v>1.1000000000000001E-3</v>
      </c>
    </row>
    <row r="16" spans="2:19">
      <c r="B16" s="7" t="s">
        <v>1176</v>
      </c>
      <c r="C16" s="18">
        <v>1100908</v>
      </c>
      <c r="D16" s="7"/>
      <c r="E16" s="19">
        <v>520010869</v>
      </c>
      <c r="F16" s="7" t="s">
        <v>369</v>
      </c>
      <c r="G16" s="7" t="s">
        <v>104</v>
      </c>
      <c r="H16" s="7" t="s">
        <v>108</v>
      </c>
      <c r="I16" s="7" t="s">
        <v>1177</v>
      </c>
      <c r="J16" s="18">
        <v>8.35</v>
      </c>
      <c r="K16" s="7" t="s">
        <v>102</v>
      </c>
      <c r="L16" s="22">
        <v>4.9000000000000002E-2</v>
      </c>
      <c r="M16" s="9">
        <v>2.3199999999999998E-2</v>
      </c>
      <c r="N16" s="8">
        <v>4046777</v>
      </c>
      <c r="O16" s="8">
        <v>148.15</v>
      </c>
      <c r="P16" s="8">
        <v>5995.3</v>
      </c>
      <c r="Q16" s="9">
        <v>3.5000000000000001E-3</v>
      </c>
      <c r="R16" s="9">
        <v>8.4500000000000006E-2</v>
      </c>
      <c r="S16" s="9">
        <v>1.9E-3</v>
      </c>
    </row>
    <row r="17" spans="2:19">
      <c r="B17" s="7" t="s">
        <v>1178</v>
      </c>
      <c r="C17" s="18">
        <v>6001028</v>
      </c>
      <c r="D17" s="7"/>
      <c r="E17" s="19">
        <v>520000472</v>
      </c>
      <c r="F17" s="7" t="s">
        <v>307</v>
      </c>
      <c r="G17" s="7" t="s">
        <v>107</v>
      </c>
      <c r="H17" s="7" t="s">
        <v>108</v>
      </c>
      <c r="I17" s="7" t="s">
        <v>1179</v>
      </c>
      <c r="J17" s="18">
        <v>1.32</v>
      </c>
      <c r="K17" s="7" t="s">
        <v>102</v>
      </c>
      <c r="L17" s="22">
        <v>4.5999999999999999E-2</v>
      </c>
      <c r="M17" s="9">
        <v>3.5000000000000001E-3</v>
      </c>
      <c r="N17" s="8">
        <v>75000</v>
      </c>
      <c r="O17" s="8">
        <v>317.23</v>
      </c>
      <c r="P17" s="8">
        <v>237.92</v>
      </c>
      <c r="R17" s="9">
        <v>3.3999999999999998E-3</v>
      </c>
      <c r="S17" s="9">
        <v>1E-4</v>
      </c>
    </row>
    <row r="18" spans="2:19">
      <c r="B18" s="7" t="s">
        <v>1178</v>
      </c>
      <c r="C18" s="18">
        <v>6001044</v>
      </c>
      <c r="D18" s="7"/>
      <c r="E18" s="19">
        <v>520000472</v>
      </c>
      <c r="F18" s="7" t="s">
        <v>307</v>
      </c>
      <c r="G18" s="7" t="s">
        <v>107</v>
      </c>
      <c r="H18" s="7" t="s">
        <v>108</v>
      </c>
      <c r="I18" s="7" t="s">
        <v>1180</v>
      </c>
      <c r="J18" s="18">
        <v>1.41</v>
      </c>
      <c r="K18" s="7" t="s">
        <v>102</v>
      </c>
      <c r="L18" s="22">
        <v>4.5999999999999999E-2</v>
      </c>
      <c r="M18" s="9">
        <v>6.1999999999999998E-3</v>
      </c>
      <c r="N18" s="8">
        <v>75000</v>
      </c>
      <c r="O18" s="8">
        <v>309.12</v>
      </c>
      <c r="P18" s="8">
        <v>231.84</v>
      </c>
      <c r="R18" s="9">
        <v>3.3E-3</v>
      </c>
      <c r="S18" s="9">
        <v>1E-4</v>
      </c>
    </row>
    <row r="19" spans="2:19">
      <c r="B19" s="7" t="s">
        <v>1181</v>
      </c>
      <c r="C19" s="18">
        <v>1099084</v>
      </c>
      <c r="D19" s="7"/>
      <c r="E19" s="19">
        <v>513831446</v>
      </c>
      <c r="F19" s="7" t="s">
        <v>446</v>
      </c>
      <c r="G19" s="7" t="s">
        <v>107</v>
      </c>
      <c r="H19" s="7" t="s">
        <v>108</v>
      </c>
      <c r="I19" s="7" t="s">
        <v>1182</v>
      </c>
      <c r="J19" s="18">
        <v>1.39</v>
      </c>
      <c r="K19" s="7" t="s">
        <v>102</v>
      </c>
      <c r="L19" s="22">
        <v>5.8000000000000003E-2</v>
      </c>
      <c r="M19" s="9">
        <v>2.2000000000000001E-3</v>
      </c>
      <c r="N19" s="8">
        <v>244992.39</v>
      </c>
      <c r="O19" s="8">
        <v>129.30000000000001</v>
      </c>
      <c r="P19" s="8">
        <v>316.77999999999997</v>
      </c>
      <c r="Q19" s="9">
        <v>1.38E-2</v>
      </c>
      <c r="R19" s="9">
        <v>4.4999999999999997E-3</v>
      </c>
      <c r="S19" s="9">
        <v>1E-4</v>
      </c>
    </row>
    <row r="20" spans="2:19">
      <c r="B20" s="7" t="s">
        <v>1183</v>
      </c>
      <c r="C20" s="18">
        <v>1106822</v>
      </c>
      <c r="D20" s="7"/>
      <c r="E20" s="19">
        <v>513938548</v>
      </c>
      <c r="F20" s="7" t="s">
        <v>369</v>
      </c>
      <c r="G20" s="7" t="s">
        <v>107</v>
      </c>
      <c r="H20" s="7" t="s">
        <v>108</v>
      </c>
      <c r="I20" s="7" t="s">
        <v>1184</v>
      </c>
      <c r="J20" s="18">
        <v>3.11</v>
      </c>
      <c r="K20" s="7" t="s">
        <v>102</v>
      </c>
      <c r="L20" s="22">
        <v>4.9000000000000002E-2</v>
      </c>
      <c r="M20" s="9">
        <v>7.1999999999999998E-3</v>
      </c>
      <c r="N20" s="8">
        <v>1813602.19</v>
      </c>
      <c r="O20" s="8">
        <v>138.69</v>
      </c>
      <c r="P20" s="8">
        <v>2515.2800000000002</v>
      </c>
      <c r="Q20" s="9">
        <v>7.0000000000000001E-3</v>
      </c>
      <c r="R20" s="9">
        <v>3.5499999999999997E-2</v>
      </c>
      <c r="S20" s="9">
        <v>8.0000000000000004E-4</v>
      </c>
    </row>
    <row r="21" spans="2:19">
      <c r="B21" s="7" t="s">
        <v>1185</v>
      </c>
      <c r="C21" s="18">
        <v>1094820</v>
      </c>
      <c r="D21" s="7"/>
      <c r="E21" s="19">
        <v>513698365</v>
      </c>
      <c r="F21" s="7" t="s">
        <v>285</v>
      </c>
      <c r="G21" s="7" t="s">
        <v>293</v>
      </c>
      <c r="H21" s="7" t="s">
        <v>108</v>
      </c>
      <c r="I21" s="7" t="s">
        <v>1186</v>
      </c>
      <c r="J21" s="18">
        <v>1.57</v>
      </c>
      <c r="K21" s="7" t="s">
        <v>102</v>
      </c>
      <c r="L21" s="22">
        <v>5.2999999999999999E-2</v>
      </c>
      <c r="M21" s="9">
        <v>3.0000000000000001E-3</v>
      </c>
      <c r="N21" s="8">
        <v>705954.63</v>
      </c>
      <c r="O21" s="8">
        <v>132.78</v>
      </c>
      <c r="P21" s="8">
        <v>937.37</v>
      </c>
      <c r="Q21" s="9">
        <v>4.5999999999999999E-3</v>
      </c>
      <c r="R21" s="9">
        <v>1.32E-2</v>
      </c>
      <c r="S21" s="9">
        <v>2.9999999999999997E-4</v>
      </c>
    </row>
    <row r="22" spans="2:19">
      <c r="B22" s="7" t="s">
        <v>1187</v>
      </c>
      <c r="C22" s="18">
        <v>200108504</v>
      </c>
      <c r="D22" s="7"/>
      <c r="E22" s="19">
        <v>512475203</v>
      </c>
      <c r="F22" s="7" t="s">
        <v>285</v>
      </c>
      <c r="G22" s="7" t="s">
        <v>308</v>
      </c>
      <c r="H22" s="7" t="s">
        <v>289</v>
      </c>
      <c r="I22" s="7" t="s">
        <v>1188</v>
      </c>
      <c r="J22" s="18">
        <v>4.22</v>
      </c>
      <c r="K22" s="7" t="s">
        <v>102</v>
      </c>
      <c r="L22" s="22">
        <v>5.2389999999999999E-2</v>
      </c>
      <c r="M22" s="9">
        <v>1.14E-2</v>
      </c>
      <c r="N22" s="8">
        <v>1591539.01</v>
      </c>
      <c r="O22" s="8">
        <v>151.16999999999999</v>
      </c>
      <c r="P22" s="8">
        <v>2405.9299999999998</v>
      </c>
      <c r="R22" s="9">
        <v>3.39E-2</v>
      </c>
      <c r="S22" s="9">
        <v>6.9999999999999999E-4</v>
      </c>
    </row>
    <row r="23" spans="2:19">
      <c r="B23" s="7" t="s">
        <v>1189</v>
      </c>
      <c r="C23" s="18">
        <v>6000129</v>
      </c>
      <c r="D23" s="7"/>
      <c r="E23" s="19">
        <v>520000472</v>
      </c>
      <c r="F23" s="7" t="s">
        <v>307</v>
      </c>
      <c r="G23" s="7" t="s">
        <v>308</v>
      </c>
      <c r="H23" s="7" t="s">
        <v>289</v>
      </c>
      <c r="I23" s="7" t="s">
        <v>1190</v>
      </c>
      <c r="J23" s="18">
        <v>2.59</v>
      </c>
      <c r="K23" s="7" t="s">
        <v>102</v>
      </c>
      <c r="L23" s="22">
        <v>0.06</v>
      </c>
      <c r="M23" s="9">
        <v>7.9000000000000008E-3</v>
      </c>
      <c r="N23" s="8">
        <v>7528456</v>
      </c>
      <c r="O23" s="8">
        <v>123.89</v>
      </c>
      <c r="P23" s="8">
        <v>9327</v>
      </c>
      <c r="Q23" s="9">
        <v>2.0999999999999999E-3</v>
      </c>
      <c r="R23" s="9">
        <v>0.13150000000000001</v>
      </c>
      <c r="S23" s="9">
        <v>2.8999999999999998E-3</v>
      </c>
    </row>
    <row r="24" spans="2:19">
      <c r="B24" s="7" t="s">
        <v>1191</v>
      </c>
      <c r="C24" s="18">
        <v>6000186</v>
      </c>
      <c r="D24" s="7"/>
      <c r="E24" s="19">
        <v>520000472</v>
      </c>
      <c r="F24" s="7" t="s">
        <v>307</v>
      </c>
      <c r="G24" s="7" t="s">
        <v>308</v>
      </c>
      <c r="H24" s="7" t="s">
        <v>289</v>
      </c>
      <c r="I24" s="7" t="s">
        <v>1192</v>
      </c>
      <c r="J24" s="18">
        <v>6.56</v>
      </c>
      <c r="K24" s="7" t="s">
        <v>102</v>
      </c>
      <c r="L24" s="22">
        <v>0.06</v>
      </c>
      <c r="M24" s="9">
        <v>1.9300000000000001E-2</v>
      </c>
      <c r="N24" s="8">
        <v>1525213</v>
      </c>
      <c r="O24" s="8">
        <v>131.11000000000001</v>
      </c>
      <c r="P24" s="8">
        <v>1999.71</v>
      </c>
      <c r="Q24" s="9">
        <v>2E-3</v>
      </c>
      <c r="R24" s="9">
        <v>2.8199999999999999E-2</v>
      </c>
      <c r="S24" s="9">
        <v>5.9999999999999995E-4</v>
      </c>
    </row>
    <row r="25" spans="2:19">
      <c r="B25" s="7" t="s">
        <v>1193</v>
      </c>
      <c r="C25" s="18">
        <v>70010067</v>
      </c>
      <c r="D25" s="7"/>
      <c r="E25" s="19">
        <v>512475203</v>
      </c>
      <c r="F25" s="7" t="s">
        <v>285</v>
      </c>
      <c r="G25" s="7" t="s">
        <v>321</v>
      </c>
      <c r="H25" s="7" t="s">
        <v>289</v>
      </c>
      <c r="I25" s="7" t="s">
        <v>1194</v>
      </c>
      <c r="J25" s="18">
        <v>4.4800000000000004</v>
      </c>
      <c r="K25" s="7" t="s">
        <v>102</v>
      </c>
      <c r="L25" s="22">
        <v>4.7039999999999998E-2</v>
      </c>
      <c r="M25" s="9">
        <v>1.14E-2</v>
      </c>
      <c r="N25" s="8">
        <v>662579.47</v>
      </c>
      <c r="O25" s="8">
        <v>140.93</v>
      </c>
      <c r="P25" s="8">
        <v>933.77</v>
      </c>
      <c r="R25" s="9">
        <v>1.32E-2</v>
      </c>
      <c r="S25" s="9">
        <v>2.9999999999999997E-4</v>
      </c>
    </row>
    <row r="26" spans="2:19">
      <c r="B26" s="7" t="s">
        <v>1195</v>
      </c>
      <c r="C26" s="18">
        <v>1087683</v>
      </c>
      <c r="D26" s="7"/>
      <c r="E26" s="19">
        <v>1148</v>
      </c>
      <c r="F26" s="7" t="s">
        <v>446</v>
      </c>
      <c r="G26" s="7" t="s">
        <v>325</v>
      </c>
      <c r="H26" s="7" t="s">
        <v>108</v>
      </c>
      <c r="I26" s="7" t="s">
        <v>1196</v>
      </c>
      <c r="J26" s="18">
        <v>3.16</v>
      </c>
      <c r="K26" s="7" t="s">
        <v>102</v>
      </c>
      <c r="L26" s="22">
        <v>7.7499999999999999E-2</v>
      </c>
      <c r="M26" s="9">
        <v>7.9000000000000008E-3</v>
      </c>
      <c r="N26" s="8">
        <v>299950.2</v>
      </c>
      <c r="O26" s="8">
        <v>153.74</v>
      </c>
      <c r="P26" s="8">
        <v>461.14</v>
      </c>
      <c r="R26" s="9">
        <v>6.4999999999999997E-3</v>
      </c>
      <c r="S26" s="9">
        <v>1E-4</v>
      </c>
    </row>
    <row r="27" spans="2:19">
      <c r="B27" s="7" t="s">
        <v>1197</v>
      </c>
      <c r="C27" s="18">
        <v>1125483</v>
      </c>
      <c r="D27" s="7"/>
      <c r="E27" s="19">
        <v>513230029</v>
      </c>
      <c r="F27" s="7" t="s">
        <v>310</v>
      </c>
      <c r="G27" s="7" t="s">
        <v>321</v>
      </c>
      <c r="H27" s="7" t="s">
        <v>289</v>
      </c>
      <c r="I27" s="7" t="s">
        <v>1198</v>
      </c>
      <c r="J27" s="18">
        <v>0.09</v>
      </c>
      <c r="K27" s="7" t="s">
        <v>102</v>
      </c>
      <c r="L27" s="22">
        <v>3.5000000000000003E-2</v>
      </c>
      <c r="M27" s="9">
        <v>5.0000000000000001E-3</v>
      </c>
      <c r="N27" s="8">
        <v>2337029</v>
      </c>
      <c r="O27" s="8">
        <v>103.58</v>
      </c>
      <c r="P27" s="8">
        <v>2420.69</v>
      </c>
      <c r="Q27" s="9">
        <v>4.7000000000000002E-3</v>
      </c>
      <c r="R27" s="9">
        <v>3.4099999999999998E-2</v>
      </c>
      <c r="S27" s="9">
        <v>8.0000000000000004E-4</v>
      </c>
    </row>
    <row r="28" spans="2:19">
      <c r="B28" s="7" t="s">
        <v>1199</v>
      </c>
      <c r="C28" s="18">
        <v>6620215</v>
      </c>
      <c r="D28" s="7"/>
      <c r="E28" s="19">
        <v>520000118</v>
      </c>
      <c r="F28" s="7" t="s">
        <v>269</v>
      </c>
      <c r="G28" s="7" t="s">
        <v>354</v>
      </c>
      <c r="H28" s="7" t="s">
        <v>108</v>
      </c>
      <c r="I28" s="7" t="s">
        <v>1200</v>
      </c>
      <c r="J28" s="18">
        <v>0.09</v>
      </c>
      <c r="K28" s="7" t="s">
        <v>102</v>
      </c>
      <c r="L28" s="22">
        <v>5.7500000000000002E-2</v>
      </c>
      <c r="M28" s="9">
        <v>6.7000000000000002E-3</v>
      </c>
      <c r="N28" s="8">
        <v>400000</v>
      </c>
      <c r="O28" s="8">
        <v>127.16</v>
      </c>
      <c r="P28" s="8">
        <v>508.64</v>
      </c>
      <c r="Q28" s="9">
        <v>8.9999999999999998E-4</v>
      </c>
      <c r="R28" s="9">
        <v>7.1999999999999998E-3</v>
      </c>
      <c r="S28" s="9">
        <v>2.0000000000000001E-4</v>
      </c>
    </row>
    <row r="29" spans="2:19">
      <c r="B29" s="7" t="s">
        <v>1201</v>
      </c>
      <c r="C29" s="18">
        <v>100669</v>
      </c>
      <c r="D29" s="7"/>
      <c r="E29" s="19">
        <v>512475203</v>
      </c>
      <c r="F29" s="7" t="s">
        <v>285</v>
      </c>
      <c r="G29" s="7" t="s">
        <v>376</v>
      </c>
      <c r="H29" s="7" t="s">
        <v>289</v>
      </c>
      <c r="I29" s="7" t="s">
        <v>1202</v>
      </c>
      <c r="J29" s="18">
        <v>1.32</v>
      </c>
      <c r="K29" s="7" t="s">
        <v>102</v>
      </c>
      <c r="L29" s="22">
        <v>7.0900000000000005E-2</v>
      </c>
      <c r="M29" s="9">
        <v>4.5999999999999999E-3</v>
      </c>
      <c r="N29" s="8">
        <v>985655.43</v>
      </c>
      <c r="O29" s="8">
        <v>135.43</v>
      </c>
      <c r="P29" s="8">
        <v>1334.87</v>
      </c>
      <c r="Q29" s="9">
        <v>3.8E-3</v>
      </c>
      <c r="R29" s="9">
        <v>1.8800000000000001E-2</v>
      </c>
      <c r="S29" s="9">
        <v>4.0000000000000002E-4</v>
      </c>
    </row>
    <row r="30" spans="2:19">
      <c r="B30" s="7" t="s">
        <v>1203</v>
      </c>
      <c r="C30" s="18">
        <v>99101560</v>
      </c>
      <c r="D30" s="7"/>
      <c r="E30" s="19">
        <v>512475203</v>
      </c>
      <c r="F30" s="7" t="s">
        <v>285</v>
      </c>
      <c r="G30" s="7" t="s">
        <v>376</v>
      </c>
      <c r="H30" s="7" t="s">
        <v>289</v>
      </c>
      <c r="I30" s="7" t="s">
        <v>1204</v>
      </c>
      <c r="J30" s="18">
        <v>3.86</v>
      </c>
      <c r="K30" s="7" t="s">
        <v>102</v>
      </c>
      <c r="L30" s="22">
        <v>7.1499999999999994E-2</v>
      </c>
      <c r="M30" s="9">
        <v>1.06E-2</v>
      </c>
      <c r="N30" s="8">
        <v>8392599.6300000008</v>
      </c>
      <c r="O30" s="8">
        <v>135.76</v>
      </c>
      <c r="P30" s="8">
        <v>11393.79</v>
      </c>
      <c r="R30" s="9">
        <v>0.16070000000000001</v>
      </c>
      <c r="S30" s="9">
        <v>3.5000000000000001E-3</v>
      </c>
    </row>
    <row r="31" spans="2:19">
      <c r="B31" s="7" t="s">
        <v>1205</v>
      </c>
      <c r="C31" s="18">
        <v>1092162</v>
      </c>
      <c r="D31" s="7"/>
      <c r="E31" s="19">
        <v>513734566</v>
      </c>
      <c r="F31" s="7" t="s">
        <v>285</v>
      </c>
      <c r="G31" s="7" t="s">
        <v>388</v>
      </c>
      <c r="H31" s="7" t="s">
        <v>108</v>
      </c>
      <c r="I31" s="7" t="s">
        <v>1206</v>
      </c>
      <c r="J31" s="18">
        <v>1.02</v>
      </c>
      <c r="K31" s="7" t="s">
        <v>102</v>
      </c>
      <c r="L31" s="22">
        <v>7.0000000000000007E-2</v>
      </c>
      <c r="M31" s="9">
        <v>3.2500000000000001E-2</v>
      </c>
      <c r="N31" s="8">
        <v>500263.37</v>
      </c>
      <c r="O31" s="8">
        <v>130.41</v>
      </c>
      <c r="P31" s="8">
        <v>652.39</v>
      </c>
      <c r="Q31" s="9">
        <v>9.9000000000000008E-3</v>
      </c>
      <c r="R31" s="9">
        <v>9.1999999999999998E-3</v>
      </c>
      <c r="S31" s="9">
        <v>2.0000000000000001E-4</v>
      </c>
    </row>
    <row r="32" spans="2:19">
      <c r="B32" s="7" t="s">
        <v>1207</v>
      </c>
      <c r="C32" s="18">
        <v>1094747</v>
      </c>
      <c r="D32" s="7"/>
      <c r="E32" s="19">
        <v>513734566</v>
      </c>
      <c r="F32" s="7" t="s">
        <v>285</v>
      </c>
      <c r="G32" s="7" t="s">
        <v>388</v>
      </c>
      <c r="H32" s="7" t="s">
        <v>108</v>
      </c>
      <c r="I32" s="7" t="s">
        <v>1208</v>
      </c>
      <c r="J32" s="18">
        <v>1.41</v>
      </c>
      <c r="K32" s="7" t="s">
        <v>102</v>
      </c>
      <c r="L32" s="22">
        <v>6.7000000000000004E-2</v>
      </c>
      <c r="M32" s="9">
        <v>3.8199999999999998E-2</v>
      </c>
      <c r="N32" s="8">
        <v>1549464.41</v>
      </c>
      <c r="O32" s="8">
        <v>128.74</v>
      </c>
      <c r="P32" s="8">
        <v>1994.78</v>
      </c>
      <c r="Q32" s="9">
        <v>3.6400000000000002E-2</v>
      </c>
      <c r="R32" s="9">
        <v>2.81E-2</v>
      </c>
      <c r="S32" s="9">
        <v>5.9999999999999995E-4</v>
      </c>
    </row>
    <row r="33" spans="2:19">
      <c r="B33" s="7" t="s">
        <v>1209</v>
      </c>
      <c r="C33" s="18">
        <v>1092774</v>
      </c>
      <c r="D33" s="7"/>
      <c r="E33" s="19">
        <v>513734566</v>
      </c>
      <c r="F33" s="7" t="s">
        <v>285</v>
      </c>
      <c r="G33" s="7" t="s">
        <v>388</v>
      </c>
      <c r="H33" s="7" t="s">
        <v>108</v>
      </c>
      <c r="I33" s="7" t="s">
        <v>1210</v>
      </c>
      <c r="J33" s="18">
        <v>1.08</v>
      </c>
      <c r="K33" s="7" t="s">
        <v>102</v>
      </c>
      <c r="L33" s="22">
        <v>6.7000000000000004E-2</v>
      </c>
      <c r="M33" s="9">
        <v>3.7999999999999999E-2</v>
      </c>
      <c r="N33" s="8">
        <v>865259.83</v>
      </c>
      <c r="O33" s="8">
        <v>130.47999999999999</v>
      </c>
      <c r="P33" s="8">
        <v>1128.99</v>
      </c>
      <c r="Q33" s="9">
        <v>7.4000000000000003E-3</v>
      </c>
      <c r="R33" s="9">
        <v>1.5900000000000001E-2</v>
      </c>
      <c r="S33" s="9">
        <v>4.0000000000000002E-4</v>
      </c>
    </row>
    <row r="34" spans="2:19">
      <c r="B34" s="7" t="s">
        <v>1211</v>
      </c>
      <c r="C34" s="18">
        <v>1119049</v>
      </c>
      <c r="D34" s="7"/>
      <c r="E34" s="19">
        <v>513467191</v>
      </c>
      <c r="F34" s="7" t="s">
        <v>369</v>
      </c>
      <c r="G34" s="7" t="s">
        <v>1212</v>
      </c>
      <c r="H34" s="7" t="s">
        <v>289</v>
      </c>
      <c r="I34" s="7" t="s">
        <v>1213</v>
      </c>
      <c r="J34" s="18">
        <v>1.46</v>
      </c>
      <c r="K34" s="7" t="s">
        <v>102</v>
      </c>
      <c r="L34" s="22">
        <v>4.6300000000000001E-2</v>
      </c>
      <c r="M34" s="9">
        <v>1.7899999999999999E-2</v>
      </c>
      <c r="N34" s="8">
        <v>304342.11</v>
      </c>
      <c r="O34" s="8">
        <v>115.52</v>
      </c>
      <c r="P34" s="8">
        <v>351.58</v>
      </c>
      <c r="Q34" s="9">
        <v>2.5000000000000001E-3</v>
      </c>
      <c r="R34" s="9">
        <v>5.0000000000000001E-3</v>
      </c>
      <c r="S34" s="9">
        <v>1E-4</v>
      </c>
    </row>
    <row r="35" spans="2:19">
      <c r="B35" s="7" t="s">
        <v>1214</v>
      </c>
      <c r="C35" s="18">
        <v>1170141</v>
      </c>
      <c r="D35" s="7"/>
      <c r="E35" s="19">
        <v>520033838</v>
      </c>
      <c r="F35" s="7" t="s">
        <v>285</v>
      </c>
      <c r="G35" s="7" t="s">
        <v>1215</v>
      </c>
      <c r="H35" s="7" t="s">
        <v>289</v>
      </c>
      <c r="I35" s="7"/>
      <c r="K35" s="7" t="s">
        <v>102</v>
      </c>
      <c r="L35" s="22">
        <v>5.5E-2</v>
      </c>
      <c r="N35" s="8">
        <v>144732.66</v>
      </c>
      <c r="O35" s="8">
        <v>70</v>
      </c>
      <c r="P35" s="8">
        <v>101.31</v>
      </c>
      <c r="Q35" s="9">
        <v>6.4999999999999997E-3</v>
      </c>
      <c r="R35" s="9">
        <v>1.4E-3</v>
      </c>
      <c r="S35" s="9">
        <v>0</v>
      </c>
    </row>
    <row r="36" spans="2:19">
      <c r="B36" s="7" t="s">
        <v>1216</v>
      </c>
      <c r="C36" s="18">
        <v>3780038</v>
      </c>
      <c r="D36" s="7"/>
      <c r="E36" s="19">
        <v>520038480</v>
      </c>
      <c r="F36" s="7" t="s">
        <v>603</v>
      </c>
      <c r="G36" s="7" t="s">
        <v>1217</v>
      </c>
      <c r="H36" s="7" t="s">
        <v>108</v>
      </c>
      <c r="I36" s="7" t="s">
        <v>1184</v>
      </c>
      <c r="J36" s="18">
        <v>0.53</v>
      </c>
      <c r="K36" s="7" t="s">
        <v>102</v>
      </c>
      <c r="L36" s="22">
        <v>6.3894999999999993E-2</v>
      </c>
      <c r="M36" s="9">
        <v>2.9539</v>
      </c>
      <c r="N36" s="8">
        <v>200697.68</v>
      </c>
      <c r="O36" s="8">
        <v>48</v>
      </c>
      <c r="P36" s="8">
        <v>96.33</v>
      </c>
      <c r="Q36" s="9">
        <v>6.3E-3</v>
      </c>
      <c r="R36" s="9">
        <v>1.4E-3</v>
      </c>
      <c r="S36" s="9">
        <v>0</v>
      </c>
    </row>
    <row r="37" spans="2:19">
      <c r="B37" s="7" t="s">
        <v>1218</v>
      </c>
      <c r="C37" s="18">
        <v>1088202</v>
      </c>
      <c r="D37" s="7"/>
      <c r="E37" s="19">
        <v>513406835</v>
      </c>
      <c r="F37" s="7" t="s">
        <v>446</v>
      </c>
      <c r="G37" s="7" t="s">
        <v>398</v>
      </c>
      <c r="H37" s="7" t="s">
        <v>1219</v>
      </c>
      <c r="I37" s="7" t="s">
        <v>1220</v>
      </c>
      <c r="K37" s="7" t="s">
        <v>102</v>
      </c>
      <c r="N37" s="8">
        <v>51827.48</v>
      </c>
      <c r="O37" s="8">
        <v>0</v>
      </c>
      <c r="P37" s="8">
        <v>0</v>
      </c>
      <c r="R37" s="9">
        <v>0</v>
      </c>
      <c r="S37" s="9">
        <v>0</v>
      </c>
    </row>
    <row r="38" spans="2:19">
      <c r="B38" s="7" t="s">
        <v>1221</v>
      </c>
      <c r="C38" s="18">
        <v>991001170</v>
      </c>
      <c r="D38" s="7"/>
      <c r="E38" s="19">
        <v>513739466</v>
      </c>
      <c r="F38" s="7" t="s">
        <v>1222</v>
      </c>
      <c r="G38" s="7" t="s">
        <v>1223</v>
      </c>
      <c r="H38" s="7" t="s">
        <v>1219</v>
      </c>
      <c r="I38" s="7" t="s">
        <v>1224</v>
      </c>
      <c r="K38" s="7" t="s">
        <v>102</v>
      </c>
      <c r="M38" s="9">
        <v>3.6463000000000001</v>
      </c>
      <c r="N38" s="8">
        <v>503156.29</v>
      </c>
      <c r="O38" s="8">
        <v>0</v>
      </c>
      <c r="P38" s="8">
        <v>0</v>
      </c>
      <c r="Q38" s="9">
        <v>1.23E-2</v>
      </c>
      <c r="R38" s="9">
        <v>0</v>
      </c>
      <c r="S38" s="9">
        <v>0</v>
      </c>
    </row>
    <row r="39" spans="2:19">
      <c r="B39" s="7" t="s">
        <v>1225</v>
      </c>
      <c r="C39" s="18">
        <v>3520046</v>
      </c>
      <c r="D39" s="7"/>
      <c r="E39" s="19">
        <v>520036799</v>
      </c>
      <c r="F39" s="7" t="s">
        <v>603</v>
      </c>
      <c r="G39" s="7" t="s">
        <v>1223</v>
      </c>
      <c r="H39" s="7" t="s">
        <v>108</v>
      </c>
      <c r="I39" s="7" t="s">
        <v>1226</v>
      </c>
      <c r="K39" s="7" t="s">
        <v>102</v>
      </c>
      <c r="L39" s="22">
        <v>6.4000000000000001E-2</v>
      </c>
      <c r="M39" s="9">
        <v>6.4000000000000001E-2</v>
      </c>
      <c r="N39" s="8">
        <v>734000</v>
      </c>
      <c r="O39" s="8">
        <v>1</v>
      </c>
      <c r="P39" s="8">
        <v>7.34</v>
      </c>
      <c r="R39" s="9">
        <v>1E-4</v>
      </c>
      <c r="S39" s="9">
        <v>0</v>
      </c>
    </row>
    <row r="40" spans="2:19">
      <c r="B40" s="7" t="s">
        <v>1227</v>
      </c>
      <c r="C40" s="18">
        <v>1120740</v>
      </c>
      <c r="D40" s="7"/>
      <c r="E40" s="7" t="s">
        <v>1228</v>
      </c>
      <c r="F40" s="7" t="s">
        <v>357</v>
      </c>
      <c r="G40" s="7" t="s">
        <v>402</v>
      </c>
      <c r="H40" s="7"/>
      <c r="I40" s="7"/>
      <c r="K40" s="7" t="s">
        <v>102</v>
      </c>
      <c r="N40" s="8">
        <v>31735.14</v>
      </c>
      <c r="O40" s="8">
        <v>34.020000000000003</v>
      </c>
      <c r="P40" s="8">
        <v>10.8</v>
      </c>
      <c r="Q40" s="9">
        <v>2.0000000000000001E-4</v>
      </c>
      <c r="R40" s="9">
        <v>2.0000000000000001E-4</v>
      </c>
      <c r="S40" s="9">
        <v>0</v>
      </c>
    </row>
    <row r="41" spans="2:19">
      <c r="B41" s="7" t="s">
        <v>1229</v>
      </c>
      <c r="C41" s="18">
        <v>1101567</v>
      </c>
      <c r="D41" s="7"/>
      <c r="E41" s="19">
        <v>520043563</v>
      </c>
      <c r="F41" s="7" t="s">
        <v>357</v>
      </c>
      <c r="G41" s="7" t="s">
        <v>402</v>
      </c>
      <c r="H41" s="7"/>
      <c r="I41" s="7" t="s">
        <v>1230</v>
      </c>
      <c r="J41" s="18">
        <v>1.73</v>
      </c>
      <c r="K41" s="7" t="s">
        <v>102</v>
      </c>
      <c r="L41" s="22">
        <v>5.6000000000000001E-2</v>
      </c>
      <c r="M41" s="9">
        <v>0.14360000000000001</v>
      </c>
      <c r="N41" s="8">
        <v>1487803.47</v>
      </c>
      <c r="O41" s="8">
        <v>94.7</v>
      </c>
      <c r="P41" s="8">
        <v>1408.88</v>
      </c>
      <c r="Q41" s="9">
        <v>2.5999999999999999E-3</v>
      </c>
      <c r="R41" s="9">
        <v>1.9900000000000001E-2</v>
      </c>
      <c r="S41" s="9">
        <v>4.0000000000000002E-4</v>
      </c>
    </row>
    <row r="42" spans="2:19">
      <c r="B42" s="7" t="s">
        <v>1231</v>
      </c>
      <c r="C42" s="18">
        <v>7509953</v>
      </c>
      <c r="D42" s="7"/>
      <c r="E42" s="19">
        <v>520019423</v>
      </c>
      <c r="F42" s="7" t="s">
        <v>613</v>
      </c>
      <c r="G42" s="7" t="s">
        <v>402</v>
      </c>
      <c r="H42" s="7"/>
      <c r="I42" s="7"/>
      <c r="K42" s="7" t="s">
        <v>102</v>
      </c>
      <c r="L42" s="22">
        <v>7.0000000000000001E-3</v>
      </c>
      <c r="N42" s="8">
        <v>8685.4599999999991</v>
      </c>
      <c r="O42" s="8">
        <v>0</v>
      </c>
      <c r="P42" s="8">
        <v>0</v>
      </c>
      <c r="Q42" s="9">
        <v>3.8E-3</v>
      </c>
      <c r="R42" s="9">
        <v>0</v>
      </c>
      <c r="S42" s="9">
        <v>0</v>
      </c>
    </row>
    <row r="43" spans="2:19">
      <c r="B43" s="7" t="s">
        <v>1232</v>
      </c>
      <c r="C43" s="18">
        <v>1110378</v>
      </c>
      <c r="D43" s="7"/>
      <c r="E43" s="7" t="s">
        <v>1228</v>
      </c>
      <c r="F43" s="7" t="s">
        <v>357</v>
      </c>
      <c r="G43" s="7" t="s">
        <v>402</v>
      </c>
      <c r="H43" s="7"/>
      <c r="I43" s="7"/>
      <c r="K43" s="7" t="s">
        <v>102</v>
      </c>
      <c r="N43" s="8">
        <v>124490.61</v>
      </c>
      <c r="O43" s="8">
        <v>34.020000000000003</v>
      </c>
      <c r="P43" s="8">
        <v>42.35</v>
      </c>
      <c r="R43" s="9">
        <v>5.9999999999999995E-4</v>
      </c>
      <c r="S43" s="9">
        <v>0</v>
      </c>
    </row>
    <row r="44" spans="2:19">
      <c r="B44" s="7" t="s">
        <v>1233</v>
      </c>
      <c r="C44" s="18">
        <v>1091032</v>
      </c>
      <c r="D44" s="7"/>
      <c r="E44" s="19">
        <v>520042441</v>
      </c>
      <c r="F44" s="7" t="s">
        <v>357</v>
      </c>
      <c r="G44" s="7" t="s">
        <v>402</v>
      </c>
      <c r="H44" s="7"/>
      <c r="I44" s="7"/>
      <c r="K44" s="7" t="s">
        <v>102</v>
      </c>
      <c r="L44" s="22">
        <v>5.1999999999999998E-2</v>
      </c>
      <c r="N44" s="8">
        <v>8286.19</v>
      </c>
      <c r="O44" s="8">
        <v>18</v>
      </c>
      <c r="P44" s="8">
        <v>1.49</v>
      </c>
      <c r="Q44" s="9">
        <v>2.0000000000000001E-4</v>
      </c>
      <c r="R44" s="9">
        <v>0</v>
      </c>
      <c r="S44" s="9">
        <v>0</v>
      </c>
    </row>
    <row r="45" spans="2:19">
      <c r="B45" s="7" t="s">
        <v>1234</v>
      </c>
      <c r="C45" s="18">
        <v>1116755</v>
      </c>
      <c r="D45" s="7"/>
      <c r="E45" s="19">
        <v>520018136</v>
      </c>
      <c r="F45" s="7" t="s">
        <v>285</v>
      </c>
      <c r="G45" s="7" t="s">
        <v>402</v>
      </c>
      <c r="H45" s="7"/>
      <c r="I45" s="7"/>
      <c r="K45" s="7" t="s">
        <v>102</v>
      </c>
      <c r="N45" s="8">
        <v>408309.41</v>
      </c>
      <c r="O45" s="8">
        <v>36.56</v>
      </c>
      <c r="P45" s="8">
        <v>149.28</v>
      </c>
      <c r="Q45" s="9">
        <v>5.7999999999999996E-3</v>
      </c>
      <c r="R45" s="9">
        <v>2.0999999999999999E-3</v>
      </c>
      <c r="S45" s="9">
        <v>0</v>
      </c>
    </row>
    <row r="46" spans="2:19">
      <c r="B46" s="7" t="s">
        <v>1235</v>
      </c>
      <c r="C46" s="18">
        <v>1112911</v>
      </c>
      <c r="D46" s="7"/>
      <c r="E46" s="19">
        <v>510928518</v>
      </c>
      <c r="F46" s="7" t="s">
        <v>369</v>
      </c>
      <c r="G46" s="7" t="s">
        <v>402</v>
      </c>
      <c r="H46" s="7"/>
      <c r="I46" s="7"/>
      <c r="K46" s="7" t="s">
        <v>102</v>
      </c>
      <c r="L46" s="22">
        <v>0.10150000000000001</v>
      </c>
      <c r="N46" s="8">
        <v>59013.91</v>
      </c>
      <c r="O46" s="8">
        <v>17.93</v>
      </c>
      <c r="P46" s="8">
        <v>10.58</v>
      </c>
      <c r="Q46" s="9">
        <v>8.0000000000000004E-4</v>
      </c>
      <c r="R46" s="9">
        <v>1E-4</v>
      </c>
      <c r="S46" s="9">
        <v>0</v>
      </c>
    </row>
    <row r="47" spans="2:19">
      <c r="B47" s="7" t="s">
        <v>1236</v>
      </c>
      <c r="C47" s="18">
        <v>3980018</v>
      </c>
      <c r="D47" s="7"/>
      <c r="E47" s="19">
        <v>520022492</v>
      </c>
      <c r="F47" s="7" t="s">
        <v>654</v>
      </c>
      <c r="G47" s="7" t="s">
        <v>402</v>
      </c>
      <c r="H47" s="7"/>
      <c r="I47" s="7"/>
      <c r="K47" s="7" t="s">
        <v>102</v>
      </c>
      <c r="N47" s="8">
        <v>70714.679999999993</v>
      </c>
      <c r="O47" s="8">
        <v>0</v>
      </c>
      <c r="P47" s="8">
        <v>0</v>
      </c>
      <c r="Q47" s="9">
        <v>6.7999999999999996E-3</v>
      </c>
      <c r="R47" s="9">
        <v>0</v>
      </c>
      <c r="S47" s="9">
        <v>0</v>
      </c>
    </row>
    <row r="48" spans="2:19">
      <c r="B48" s="7" t="s">
        <v>1237</v>
      </c>
      <c r="C48" s="18">
        <v>3980042</v>
      </c>
      <c r="D48" s="7"/>
      <c r="E48" s="19">
        <v>520022492</v>
      </c>
      <c r="F48" s="7" t="s">
        <v>654</v>
      </c>
      <c r="G48" s="7" t="s">
        <v>402</v>
      </c>
      <c r="H48" s="7"/>
      <c r="I48" s="7"/>
      <c r="K48" s="7" t="s">
        <v>102</v>
      </c>
      <c r="N48" s="8">
        <v>70714.66</v>
      </c>
      <c r="O48" s="8">
        <v>0</v>
      </c>
      <c r="P48" s="8">
        <v>0</v>
      </c>
      <c r="R48" s="9">
        <v>0</v>
      </c>
      <c r="S48" s="9">
        <v>0</v>
      </c>
    </row>
    <row r="49" spans="2:19">
      <c r="B49" s="14" t="s">
        <v>1238</v>
      </c>
      <c r="C49" s="15"/>
      <c r="D49" s="14"/>
      <c r="E49" s="14"/>
      <c r="F49" s="14"/>
      <c r="G49" s="14"/>
      <c r="H49" s="14"/>
      <c r="I49" s="14"/>
      <c r="J49" s="15">
        <v>3.09</v>
      </c>
      <c r="K49" s="14"/>
      <c r="M49" s="17">
        <v>3.9199999999999999E-2</v>
      </c>
      <c r="N49" s="16">
        <v>15254704.48</v>
      </c>
      <c r="P49" s="16">
        <v>14787.73</v>
      </c>
      <c r="R49" s="17">
        <v>0.20849999999999999</v>
      </c>
      <c r="S49" s="17">
        <v>4.5999999999999999E-3</v>
      </c>
    </row>
    <row r="50" spans="2:19">
      <c r="B50" s="7" t="s">
        <v>1239</v>
      </c>
      <c r="C50" s="18">
        <v>1155506</v>
      </c>
      <c r="D50" s="7"/>
      <c r="E50" s="19">
        <v>512905423</v>
      </c>
      <c r="F50" s="7" t="s">
        <v>446</v>
      </c>
      <c r="G50" s="7" t="s">
        <v>325</v>
      </c>
      <c r="H50" s="7" t="s">
        <v>108</v>
      </c>
      <c r="I50" s="7" t="s">
        <v>1240</v>
      </c>
      <c r="J50" s="18">
        <v>2.88</v>
      </c>
      <c r="K50" s="7" t="s">
        <v>102</v>
      </c>
      <c r="L50" s="22">
        <v>1.464E-2</v>
      </c>
      <c r="M50" s="9">
        <v>2.9100000000000001E-2</v>
      </c>
      <c r="N50" s="8">
        <v>3529503</v>
      </c>
      <c r="O50" s="8">
        <v>98.37</v>
      </c>
      <c r="P50" s="8">
        <v>3471.97</v>
      </c>
      <c r="Q50" s="9">
        <v>3.0999999999999999E-3</v>
      </c>
      <c r="R50" s="9">
        <v>4.9000000000000002E-2</v>
      </c>
      <c r="S50" s="9">
        <v>1.1000000000000001E-3</v>
      </c>
    </row>
    <row r="51" spans="2:19">
      <c r="B51" s="7" t="s">
        <v>1241</v>
      </c>
      <c r="C51" s="18">
        <v>1142009</v>
      </c>
      <c r="D51" s="7"/>
      <c r="E51" s="19">
        <v>515703528</v>
      </c>
      <c r="F51" s="7" t="s">
        <v>310</v>
      </c>
      <c r="G51" s="7" t="s">
        <v>352</v>
      </c>
      <c r="H51" s="7" t="s">
        <v>289</v>
      </c>
      <c r="I51" s="7" t="s">
        <v>1242</v>
      </c>
      <c r="J51" s="18">
        <v>4.41</v>
      </c>
      <c r="K51" s="7" t="s">
        <v>102</v>
      </c>
      <c r="L51" s="22">
        <v>3.85E-2</v>
      </c>
      <c r="M51" s="9">
        <v>4.5699999999999998E-2</v>
      </c>
      <c r="N51" s="8">
        <v>2775483</v>
      </c>
      <c r="O51" s="8">
        <v>98.18</v>
      </c>
      <c r="P51" s="8">
        <v>2724.97</v>
      </c>
      <c r="Q51" s="9">
        <v>2.0999999999999999E-3</v>
      </c>
      <c r="R51" s="9">
        <v>3.8399999999999997E-2</v>
      </c>
      <c r="S51" s="9">
        <v>8.0000000000000004E-4</v>
      </c>
    </row>
    <row r="52" spans="2:19">
      <c r="B52" s="7" t="s">
        <v>1243</v>
      </c>
      <c r="C52" s="18">
        <v>1151141</v>
      </c>
      <c r="D52" s="7"/>
      <c r="E52" s="19">
        <v>514189596</v>
      </c>
      <c r="F52" s="7" t="s">
        <v>285</v>
      </c>
      <c r="G52" s="7" t="s">
        <v>354</v>
      </c>
      <c r="H52" s="7" t="s">
        <v>108</v>
      </c>
      <c r="I52" s="7" t="s">
        <v>1244</v>
      </c>
      <c r="J52" s="18">
        <v>4.92</v>
      </c>
      <c r="K52" s="7" t="s">
        <v>102</v>
      </c>
      <c r="L52" s="22">
        <v>3.5499999999999997E-2</v>
      </c>
      <c r="M52" s="9">
        <v>4.1000000000000002E-2</v>
      </c>
      <c r="N52" s="8">
        <v>1420000</v>
      </c>
      <c r="O52" s="8">
        <v>97.54</v>
      </c>
      <c r="P52" s="8">
        <v>1385.07</v>
      </c>
      <c r="Q52" s="9">
        <v>4.4000000000000003E-3</v>
      </c>
      <c r="R52" s="9">
        <v>1.95E-2</v>
      </c>
      <c r="S52" s="9">
        <v>4.0000000000000002E-4</v>
      </c>
    </row>
    <row r="53" spans="2:19">
      <c r="B53" s="7" t="s">
        <v>1245</v>
      </c>
      <c r="C53" s="18">
        <v>1139336</v>
      </c>
      <c r="D53" s="7"/>
      <c r="E53" s="19">
        <v>511446551</v>
      </c>
      <c r="F53" s="7" t="s">
        <v>446</v>
      </c>
      <c r="G53" s="7" t="s">
        <v>376</v>
      </c>
      <c r="H53" s="7" t="s">
        <v>289</v>
      </c>
      <c r="I53" s="7" t="s">
        <v>1246</v>
      </c>
      <c r="J53" s="18">
        <v>2.64</v>
      </c>
      <c r="K53" s="7" t="s">
        <v>102</v>
      </c>
      <c r="L53" s="22">
        <v>3.4200000000000001E-2</v>
      </c>
      <c r="M53" s="9">
        <v>3.3300000000000003E-2</v>
      </c>
      <c r="N53" s="8">
        <v>2476824.7999999998</v>
      </c>
      <c r="O53" s="8">
        <v>101.03</v>
      </c>
      <c r="P53" s="8">
        <v>2502.34</v>
      </c>
      <c r="R53" s="9">
        <v>3.5299999999999998E-2</v>
      </c>
      <c r="S53" s="9">
        <v>8.0000000000000004E-4</v>
      </c>
    </row>
    <row r="54" spans="2:19">
      <c r="B54" s="7" t="s">
        <v>1247</v>
      </c>
      <c r="C54" s="18">
        <v>1143007</v>
      </c>
      <c r="D54" s="7"/>
      <c r="E54" s="19">
        <v>550016091</v>
      </c>
      <c r="F54" s="7" t="s">
        <v>357</v>
      </c>
      <c r="G54" s="7" t="s">
        <v>388</v>
      </c>
      <c r="H54" s="7" t="s">
        <v>108</v>
      </c>
      <c r="I54" s="7" t="s">
        <v>1248</v>
      </c>
      <c r="J54" s="18">
        <v>2.1800000000000002</v>
      </c>
      <c r="K54" s="7" t="s">
        <v>102</v>
      </c>
      <c r="L54" s="22">
        <v>2.5700000000000001E-2</v>
      </c>
      <c r="M54" s="9">
        <v>4.5400000000000003E-2</v>
      </c>
      <c r="N54" s="8">
        <v>4894572</v>
      </c>
      <c r="O54" s="8">
        <v>95.95</v>
      </c>
      <c r="P54" s="8">
        <v>4696.34</v>
      </c>
      <c r="Q54" s="9">
        <v>1.5299999999999999E-2</v>
      </c>
      <c r="R54" s="9">
        <v>6.6199999999999995E-2</v>
      </c>
      <c r="S54" s="9">
        <v>1.5E-3</v>
      </c>
    </row>
    <row r="55" spans="2:19">
      <c r="B55" s="7" t="s">
        <v>1249</v>
      </c>
      <c r="C55" s="18">
        <v>1127273</v>
      </c>
      <c r="D55" s="7"/>
      <c r="E55" s="19">
        <v>514781350</v>
      </c>
      <c r="F55" s="7" t="s">
        <v>285</v>
      </c>
      <c r="G55" s="7" t="s">
        <v>402</v>
      </c>
      <c r="H55" s="7"/>
      <c r="I55" s="7" t="s">
        <v>1250</v>
      </c>
      <c r="J55" s="18">
        <v>1.85</v>
      </c>
      <c r="K55" s="7" t="s">
        <v>102</v>
      </c>
      <c r="L55" s="22">
        <v>5.1120000000000002E-3</v>
      </c>
      <c r="M55" s="9">
        <v>1.72E-2</v>
      </c>
      <c r="N55" s="8">
        <v>158321.68</v>
      </c>
      <c r="O55" s="8">
        <v>4.45</v>
      </c>
      <c r="P55" s="8">
        <v>7.05</v>
      </c>
      <c r="Q55" s="9">
        <v>1.6999999999999999E-3</v>
      </c>
      <c r="R55" s="9">
        <v>1E-4</v>
      </c>
      <c r="S55" s="9">
        <v>0</v>
      </c>
    </row>
    <row r="56" spans="2:19">
      <c r="B56" s="14" t="s">
        <v>1251</v>
      </c>
      <c r="C56" s="15"/>
      <c r="D56" s="14"/>
      <c r="E56" s="14"/>
      <c r="F56" s="14"/>
      <c r="G56" s="14"/>
      <c r="H56" s="14"/>
      <c r="I56" s="14"/>
      <c r="J56" s="15">
        <v>4.51</v>
      </c>
      <c r="K56" s="14"/>
      <c r="M56" s="17">
        <v>7.3499999999999996E-2</v>
      </c>
      <c r="N56" s="16">
        <v>1812183.61</v>
      </c>
      <c r="P56" s="16">
        <v>5094.4799999999996</v>
      </c>
      <c r="R56" s="17">
        <v>7.1800000000000003E-2</v>
      </c>
      <c r="S56" s="17">
        <v>1.6000000000000001E-3</v>
      </c>
    </row>
    <row r="57" spans="2:19">
      <c r="B57" s="7" t="s">
        <v>1252</v>
      </c>
      <c r="C57" s="18">
        <v>1132166</v>
      </c>
      <c r="D57" s="7"/>
      <c r="E57" s="19">
        <v>514914001</v>
      </c>
      <c r="F57" s="7" t="s">
        <v>492</v>
      </c>
      <c r="G57" s="7" t="s">
        <v>293</v>
      </c>
      <c r="H57" s="7" t="s">
        <v>1219</v>
      </c>
      <c r="I57" s="7" t="s">
        <v>1253</v>
      </c>
      <c r="J57" s="18">
        <v>1.94</v>
      </c>
      <c r="K57" s="7" t="s">
        <v>40</v>
      </c>
      <c r="L57" s="22">
        <v>4.4350000000000001E-2</v>
      </c>
      <c r="M57" s="9">
        <v>3.8600000000000002E-2</v>
      </c>
      <c r="N57" s="8">
        <v>151808</v>
      </c>
      <c r="O57" s="8">
        <v>101.17</v>
      </c>
      <c r="P57" s="8">
        <v>575.63</v>
      </c>
      <c r="Q57" s="9">
        <v>5.0000000000000001E-4</v>
      </c>
      <c r="R57" s="9">
        <v>8.0999999999999996E-3</v>
      </c>
      <c r="S57" s="9">
        <v>2.0000000000000001E-4</v>
      </c>
    </row>
    <row r="58" spans="2:19">
      <c r="B58" s="7" t="s">
        <v>1254</v>
      </c>
      <c r="C58" s="18">
        <v>1132174</v>
      </c>
      <c r="D58" s="7"/>
      <c r="E58" s="19">
        <v>514914001</v>
      </c>
      <c r="F58" s="7" t="s">
        <v>492</v>
      </c>
      <c r="G58" s="7" t="s">
        <v>293</v>
      </c>
      <c r="H58" s="7" t="s">
        <v>1219</v>
      </c>
      <c r="I58" s="7" t="s">
        <v>1253</v>
      </c>
      <c r="J58" s="18">
        <v>4.4800000000000004</v>
      </c>
      <c r="K58" s="7" t="s">
        <v>40</v>
      </c>
      <c r="L58" s="22">
        <v>5.0819999999999997E-2</v>
      </c>
      <c r="M58" s="9">
        <v>4.9799999999999997E-2</v>
      </c>
      <c r="N58" s="8">
        <v>134962.4</v>
      </c>
      <c r="O58" s="8">
        <v>100.72</v>
      </c>
      <c r="P58" s="8">
        <v>509.48</v>
      </c>
      <c r="Q58" s="9">
        <v>4.0000000000000002E-4</v>
      </c>
      <c r="R58" s="9">
        <v>7.1999999999999998E-3</v>
      </c>
      <c r="S58" s="9">
        <v>2.0000000000000001E-4</v>
      </c>
    </row>
    <row r="59" spans="2:19">
      <c r="B59" s="7" t="s">
        <v>1255</v>
      </c>
      <c r="C59" s="18">
        <v>1132182</v>
      </c>
      <c r="D59" s="7"/>
      <c r="E59" s="19">
        <v>514914001</v>
      </c>
      <c r="F59" s="7" t="s">
        <v>492</v>
      </c>
      <c r="G59" s="7" t="s">
        <v>293</v>
      </c>
      <c r="H59" s="7" t="s">
        <v>108</v>
      </c>
      <c r="I59" s="7" t="s">
        <v>1253</v>
      </c>
      <c r="J59" s="18">
        <v>5.93</v>
      </c>
      <c r="K59" s="7" t="s">
        <v>40</v>
      </c>
      <c r="L59" s="22">
        <v>5.4120000000000001E-2</v>
      </c>
      <c r="M59" s="9">
        <v>5.2999999999999999E-2</v>
      </c>
      <c r="N59" s="8">
        <v>116467.2</v>
      </c>
      <c r="O59" s="8">
        <v>101.01</v>
      </c>
      <c r="P59" s="8">
        <v>440.93</v>
      </c>
      <c r="Q59" s="9">
        <v>4.0000000000000002E-4</v>
      </c>
      <c r="R59" s="9">
        <v>6.1999999999999998E-3</v>
      </c>
      <c r="S59" s="9">
        <v>1E-4</v>
      </c>
    </row>
    <row r="60" spans="2:19">
      <c r="B60" s="7" t="s">
        <v>1256</v>
      </c>
      <c r="C60" s="18">
        <v>2810273</v>
      </c>
      <c r="D60" s="7"/>
      <c r="E60" s="19">
        <v>520027830</v>
      </c>
      <c r="F60" s="7" t="s">
        <v>613</v>
      </c>
      <c r="G60" s="7" t="s">
        <v>1257</v>
      </c>
      <c r="H60" s="7" t="s">
        <v>108</v>
      </c>
      <c r="I60" s="7" t="s">
        <v>1258</v>
      </c>
      <c r="J60" s="18">
        <v>5.26</v>
      </c>
      <c r="K60" s="7" t="s">
        <v>40</v>
      </c>
      <c r="L60" s="22">
        <v>4.4999999999999998E-2</v>
      </c>
      <c r="M60" s="9">
        <v>4.2700000000000002E-2</v>
      </c>
      <c r="N60" s="8">
        <v>698000</v>
      </c>
      <c r="O60" s="8">
        <v>101.78</v>
      </c>
      <c r="P60" s="8">
        <v>2662.67</v>
      </c>
      <c r="Q60" s="9">
        <v>8.9999999999999998E-4</v>
      </c>
      <c r="R60" s="9">
        <v>3.7499999999999999E-2</v>
      </c>
      <c r="S60" s="9">
        <v>8.0000000000000004E-4</v>
      </c>
    </row>
    <row r="61" spans="2:19">
      <c r="B61" s="7" t="s">
        <v>1259</v>
      </c>
      <c r="C61" s="18">
        <v>651006918</v>
      </c>
      <c r="D61" s="7"/>
      <c r="E61" s="19">
        <v>520015041</v>
      </c>
      <c r="F61" s="7" t="s">
        <v>369</v>
      </c>
      <c r="G61" s="7" t="s">
        <v>1260</v>
      </c>
      <c r="H61" s="7" t="s">
        <v>1219</v>
      </c>
      <c r="I61" s="7" t="s">
        <v>1261</v>
      </c>
      <c r="J61" s="18">
        <v>1.62</v>
      </c>
      <c r="K61" s="7" t="s">
        <v>40</v>
      </c>
      <c r="L61" s="22">
        <v>2.8000000000000001E-2</v>
      </c>
      <c r="M61" s="9">
        <v>5.3999999999999999E-2</v>
      </c>
      <c r="N61" s="8">
        <v>76672.210000000006</v>
      </c>
      <c r="O61" s="8">
        <v>96.08</v>
      </c>
      <c r="P61" s="8">
        <v>276.10000000000002</v>
      </c>
      <c r="Q61" s="9">
        <v>2.9999999999999997E-4</v>
      </c>
      <c r="R61" s="9">
        <v>3.8999999999999998E-3</v>
      </c>
      <c r="S61" s="9">
        <v>1E-4</v>
      </c>
    </row>
    <row r="62" spans="2:19">
      <c r="B62" s="7" t="s">
        <v>1262</v>
      </c>
      <c r="C62" s="18">
        <v>7509938</v>
      </c>
      <c r="D62" s="7"/>
      <c r="E62" s="19">
        <v>520019423</v>
      </c>
      <c r="F62" s="7" t="s">
        <v>613</v>
      </c>
      <c r="G62" s="7" t="s">
        <v>402</v>
      </c>
      <c r="H62" s="7"/>
      <c r="I62" s="7"/>
      <c r="K62" s="7" t="s">
        <v>102</v>
      </c>
      <c r="L62" s="22">
        <v>2.8000000000000001E-2</v>
      </c>
      <c r="N62" s="8">
        <v>223413.02</v>
      </c>
      <c r="O62" s="8">
        <v>0</v>
      </c>
      <c r="P62" s="8">
        <v>0</v>
      </c>
      <c r="Q62" s="9">
        <v>0.36280000000000001</v>
      </c>
      <c r="R62" s="9">
        <v>0</v>
      </c>
      <c r="S62" s="9">
        <v>0</v>
      </c>
    </row>
    <row r="63" spans="2:19">
      <c r="B63" s="7" t="s">
        <v>1263</v>
      </c>
      <c r="C63" s="18">
        <v>7500010</v>
      </c>
      <c r="D63" s="7"/>
      <c r="E63" s="19">
        <v>520019423</v>
      </c>
      <c r="F63" s="7" t="s">
        <v>613</v>
      </c>
      <c r="G63" s="7" t="s">
        <v>402</v>
      </c>
      <c r="H63" s="7"/>
      <c r="I63" s="7" t="s">
        <v>1264</v>
      </c>
      <c r="K63" s="7" t="s">
        <v>102</v>
      </c>
      <c r="L63" s="22">
        <v>6.1199999999999997E-2</v>
      </c>
      <c r="N63" s="8">
        <v>5546.31</v>
      </c>
      <c r="O63" s="8">
        <v>0</v>
      </c>
      <c r="P63" s="8">
        <v>0</v>
      </c>
      <c r="Q63" s="9">
        <v>2.3999999999999998E-3</v>
      </c>
      <c r="R63" s="9">
        <v>0</v>
      </c>
      <c r="S63" s="9">
        <v>0</v>
      </c>
    </row>
    <row r="64" spans="2:19">
      <c r="B64" s="7" t="s">
        <v>1265</v>
      </c>
      <c r="C64" s="18">
        <v>6510044</v>
      </c>
      <c r="D64" s="7"/>
      <c r="E64" s="19">
        <v>520015041</v>
      </c>
      <c r="F64" s="7" t="s">
        <v>369</v>
      </c>
      <c r="G64" s="7" t="s">
        <v>402</v>
      </c>
      <c r="H64" s="7"/>
      <c r="I64" s="7" t="s">
        <v>1261</v>
      </c>
      <c r="J64" s="18">
        <v>3.98</v>
      </c>
      <c r="K64" s="7" t="s">
        <v>40</v>
      </c>
      <c r="L64" s="22">
        <v>0.03</v>
      </c>
      <c r="M64" s="9">
        <v>0.27739999999999998</v>
      </c>
      <c r="N64" s="8">
        <v>405314.47</v>
      </c>
      <c r="O64" s="8">
        <v>41.45</v>
      </c>
      <c r="P64" s="8">
        <v>629.66999999999996</v>
      </c>
      <c r="Q64" s="9">
        <v>6.4299999999999996E-2</v>
      </c>
      <c r="R64" s="9">
        <v>8.8999999999999999E-3</v>
      </c>
      <c r="S64" s="9">
        <v>2.0000000000000001E-4</v>
      </c>
    </row>
    <row r="65" spans="2:19">
      <c r="B65" s="14" t="s">
        <v>1266</v>
      </c>
      <c r="C65" s="15"/>
      <c r="D65" s="14"/>
      <c r="E65" s="14"/>
      <c r="F65" s="14"/>
      <c r="G65" s="14"/>
      <c r="H65" s="14"/>
      <c r="I65" s="14"/>
      <c r="K65" s="14"/>
      <c r="N65" s="16">
        <v>0</v>
      </c>
      <c r="P65" s="16">
        <v>0</v>
      </c>
      <c r="R65" s="17">
        <v>0</v>
      </c>
      <c r="S65" s="17">
        <v>0</v>
      </c>
    </row>
    <row r="66" spans="2:19">
      <c r="B66" s="4" t="s">
        <v>1267</v>
      </c>
      <c r="C66" s="13"/>
      <c r="D66" s="4"/>
      <c r="E66" s="4"/>
      <c r="F66" s="4"/>
      <c r="G66" s="4"/>
      <c r="H66" s="4"/>
      <c r="I66" s="4"/>
      <c r="K66" s="4"/>
      <c r="N66" s="10">
        <v>0</v>
      </c>
      <c r="P66" s="10">
        <v>0</v>
      </c>
      <c r="R66" s="11">
        <v>0</v>
      </c>
      <c r="S66" s="11">
        <v>0</v>
      </c>
    </row>
    <row r="67" spans="2:19">
      <c r="B67" s="14" t="s">
        <v>1268</v>
      </c>
      <c r="C67" s="15"/>
      <c r="D67" s="14"/>
      <c r="E67" s="14"/>
      <c r="F67" s="14"/>
      <c r="G67" s="14"/>
      <c r="H67" s="14"/>
      <c r="I67" s="14"/>
      <c r="K67" s="14"/>
      <c r="N67" s="16">
        <v>0</v>
      </c>
      <c r="P67" s="16">
        <v>0</v>
      </c>
      <c r="R67" s="17">
        <v>0</v>
      </c>
      <c r="S67" s="17">
        <v>0</v>
      </c>
    </row>
    <row r="68" spans="2:19">
      <c r="B68" s="14" t="s">
        <v>1269</v>
      </c>
      <c r="C68" s="15"/>
      <c r="D68" s="14"/>
      <c r="E68" s="14"/>
      <c r="F68" s="14"/>
      <c r="G68" s="14"/>
      <c r="H68" s="14"/>
      <c r="I68" s="14"/>
      <c r="K68" s="14"/>
      <c r="N68" s="16">
        <v>0</v>
      </c>
      <c r="P68" s="16">
        <v>0</v>
      </c>
      <c r="R68" s="17">
        <v>0</v>
      </c>
      <c r="S68" s="17">
        <v>0</v>
      </c>
    </row>
    <row r="71" spans="2:19">
      <c r="B71" s="7" t="s">
        <v>185</v>
      </c>
      <c r="C71" s="18"/>
      <c r="D71" s="7"/>
      <c r="E71" s="7"/>
      <c r="F71" s="7"/>
      <c r="G71" s="7"/>
      <c r="H71" s="7"/>
      <c r="I71" s="7"/>
      <c r="K71" s="7"/>
    </row>
    <row r="75" spans="2:19">
      <c r="B75" s="6" t="s">
        <v>83</v>
      </c>
    </row>
  </sheetData>
  <sheetProtection algorithmName="SHA-512" hashValue="u2WVHb8sXmEl/U0ECguL3pBC2j/53wKi6ht+1tlhvYN7h4XuTUrjG6CA/X4YNP0NQ7YqCjvqVdpPWIcZXHGfvw==" saltValue="lDx5lTYYKQJ1WoHwoSL0gA==" spinCount="100000" sheet="1" objects="1" scenarios="1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workbookViewId="0"/>
  </sheetViews>
  <sheetFormatPr defaultColWidth="9.140625" defaultRowHeight="12.75"/>
  <cols>
    <col min="1" max="1" width="9.140625" style="2"/>
    <col min="2" max="2" width="43.7109375" style="2" customWidth="1"/>
    <col min="3" max="3" width="15.7109375" style="2" customWidth="1"/>
    <col min="4" max="4" width="11.7109375" style="2" customWidth="1"/>
    <col min="5" max="5" width="13.7109375" style="2" customWidth="1"/>
    <col min="6" max="6" width="23.7109375" style="2" customWidth="1"/>
    <col min="7" max="8" width="15.7109375" style="2" customWidth="1"/>
    <col min="9" max="9" width="10.7109375" style="2" customWidth="1"/>
    <col min="10" max="10" width="12.7109375" style="2" customWidth="1"/>
    <col min="11" max="11" width="24.7109375" style="2" customWidth="1"/>
    <col min="12" max="12" width="27.7109375" style="2" customWidth="1"/>
    <col min="13" max="13" width="20.7109375" style="2" customWidth="1"/>
    <col min="14" max="16384" width="9.140625" style="2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3" t="s">
        <v>1149</v>
      </c>
    </row>
    <row r="7" spans="2:13" ht="15.75">
      <c r="B7" s="3" t="s">
        <v>591</v>
      </c>
    </row>
    <row r="8" spans="2:13">
      <c r="B8" s="4" t="s">
        <v>85</v>
      </c>
      <c r="C8" s="4" t="s">
        <v>86</v>
      </c>
      <c r="D8" s="4" t="s">
        <v>253</v>
      </c>
      <c r="E8" s="4" t="s">
        <v>87</v>
      </c>
      <c r="F8" s="4" t="s">
        <v>254</v>
      </c>
      <c r="G8" s="4" t="s">
        <v>90</v>
      </c>
      <c r="H8" s="4" t="s">
        <v>191</v>
      </c>
      <c r="I8" s="4" t="s">
        <v>39</v>
      </c>
      <c r="J8" s="4" t="s">
        <v>1150</v>
      </c>
      <c r="K8" s="4" t="s">
        <v>193</v>
      </c>
      <c r="L8" s="4" t="s">
        <v>194</v>
      </c>
      <c r="M8" s="4" t="s">
        <v>95</v>
      </c>
    </row>
    <row r="9" spans="2:13">
      <c r="B9" s="5"/>
      <c r="C9" s="5"/>
      <c r="D9" s="5"/>
      <c r="E9" s="5"/>
      <c r="F9" s="5"/>
      <c r="G9" s="5"/>
      <c r="H9" s="5" t="s">
        <v>197</v>
      </c>
      <c r="I9" s="5" t="s">
        <v>198</v>
      </c>
      <c r="J9" s="5" t="s">
        <v>97</v>
      </c>
      <c r="K9" s="5" t="s">
        <v>96</v>
      </c>
      <c r="L9" s="5" t="s">
        <v>96</v>
      </c>
      <c r="M9" s="5" t="s">
        <v>96</v>
      </c>
    </row>
    <row r="11" spans="2:13">
      <c r="B11" s="4" t="s">
        <v>1270</v>
      </c>
      <c r="C11" s="13"/>
      <c r="D11" s="4"/>
      <c r="E11" s="4"/>
      <c r="F11" s="4"/>
      <c r="G11" s="4"/>
      <c r="H11" s="10">
        <v>2690496.67</v>
      </c>
      <c r="J11" s="10">
        <v>4968.03</v>
      </c>
      <c r="L11" s="11">
        <v>1</v>
      </c>
      <c r="M11" s="11">
        <v>1.5E-3</v>
      </c>
    </row>
    <row r="12" spans="2:13">
      <c r="B12" s="4" t="s">
        <v>1271</v>
      </c>
      <c r="C12" s="13"/>
      <c r="D12" s="4"/>
      <c r="E12" s="4"/>
      <c r="F12" s="4"/>
      <c r="G12" s="4"/>
      <c r="H12" s="10">
        <v>2679316.67</v>
      </c>
      <c r="J12" s="10">
        <v>4968.03</v>
      </c>
      <c r="L12" s="11">
        <v>1</v>
      </c>
      <c r="M12" s="11">
        <v>1.5E-3</v>
      </c>
    </row>
    <row r="13" spans="2:13">
      <c r="B13" s="14" t="s">
        <v>593</v>
      </c>
      <c r="C13" s="15"/>
      <c r="D13" s="14"/>
      <c r="E13" s="14"/>
      <c r="F13" s="14"/>
      <c r="G13" s="14"/>
      <c r="H13" s="16">
        <v>2679316.67</v>
      </c>
      <c r="J13" s="16">
        <v>4968.03</v>
      </c>
      <c r="L13" s="17">
        <v>1</v>
      </c>
      <c r="M13" s="17">
        <v>1.5E-3</v>
      </c>
    </row>
    <row r="14" spans="2:13">
      <c r="B14" s="7" t="s">
        <v>1272</v>
      </c>
      <c r="C14" s="18">
        <v>222100869</v>
      </c>
      <c r="D14" s="7"/>
      <c r="E14" s="7"/>
      <c r="F14" s="7" t="s">
        <v>137</v>
      </c>
      <c r="G14" s="7" t="s">
        <v>40</v>
      </c>
      <c r="H14" s="8">
        <v>9931.2900000000009</v>
      </c>
      <c r="I14" s="8">
        <v>3559.81</v>
      </c>
      <c r="J14" s="8">
        <v>1325.05</v>
      </c>
      <c r="L14" s="9">
        <v>0.26669999999999999</v>
      </c>
      <c r="M14" s="9">
        <v>4.0000000000000002E-4</v>
      </c>
    </row>
    <row r="15" spans="2:13">
      <c r="B15" s="7" t="s">
        <v>1273</v>
      </c>
      <c r="C15" s="18">
        <v>222100877</v>
      </c>
      <c r="D15" s="7"/>
      <c r="E15" s="19">
        <v>550222764</v>
      </c>
      <c r="F15" s="7" t="s">
        <v>137</v>
      </c>
      <c r="G15" s="7" t="s">
        <v>40</v>
      </c>
      <c r="H15" s="8">
        <v>550.80999999999995</v>
      </c>
      <c r="I15" s="8">
        <v>351</v>
      </c>
      <c r="J15" s="8">
        <v>7.25</v>
      </c>
      <c r="L15" s="9">
        <v>1.5E-3</v>
      </c>
      <c r="M15" s="9">
        <v>0</v>
      </c>
    </row>
    <row r="16" spans="2:13">
      <c r="B16" s="7" t="s">
        <v>1274</v>
      </c>
      <c r="C16" s="18">
        <v>319012</v>
      </c>
      <c r="D16" s="7"/>
      <c r="E16" s="19">
        <v>520037474</v>
      </c>
      <c r="F16" s="7" t="s">
        <v>369</v>
      </c>
      <c r="G16" s="7" t="s">
        <v>102</v>
      </c>
      <c r="H16" s="8">
        <v>17241</v>
      </c>
      <c r="I16" s="8">
        <v>0</v>
      </c>
      <c r="J16" s="8">
        <v>0</v>
      </c>
      <c r="K16" s="9">
        <v>1.1000000000000001E-3</v>
      </c>
      <c r="L16" s="9">
        <v>0</v>
      </c>
      <c r="M16" s="9">
        <v>0</v>
      </c>
    </row>
    <row r="17" spans="2:13">
      <c r="B17" s="7" t="s">
        <v>1275</v>
      </c>
      <c r="C17" s="18">
        <v>222100497</v>
      </c>
      <c r="D17" s="7"/>
      <c r="E17" s="19">
        <v>520015041</v>
      </c>
      <c r="F17" s="7" t="s">
        <v>369</v>
      </c>
      <c r="G17" s="7" t="s">
        <v>40</v>
      </c>
      <c r="H17" s="8">
        <v>6228</v>
      </c>
      <c r="I17" s="8">
        <v>1120</v>
      </c>
      <c r="J17" s="8">
        <v>261.44</v>
      </c>
      <c r="L17" s="9">
        <v>5.2600000000000001E-2</v>
      </c>
      <c r="M17" s="9">
        <v>1E-4</v>
      </c>
    </row>
    <row r="18" spans="2:13">
      <c r="B18" s="7" t="s">
        <v>1276</v>
      </c>
      <c r="C18" s="18">
        <v>1080050</v>
      </c>
      <c r="D18" s="7"/>
      <c r="E18" s="19">
        <v>53</v>
      </c>
      <c r="F18" s="7" t="s">
        <v>285</v>
      </c>
      <c r="G18" s="7" t="s">
        <v>102</v>
      </c>
      <c r="H18" s="8">
        <v>6000</v>
      </c>
      <c r="I18" s="8">
        <v>0</v>
      </c>
      <c r="J18" s="8">
        <v>0</v>
      </c>
      <c r="K18" s="9">
        <v>5.0000000000000001E-4</v>
      </c>
      <c r="L18" s="9">
        <v>0</v>
      </c>
      <c r="M18" s="9">
        <v>0</v>
      </c>
    </row>
    <row r="19" spans="2:13">
      <c r="B19" s="7" t="s">
        <v>1277</v>
      </c>
      <c r="C19" s="18">
        <v>719013</v>
      </c>
      <c r="D19" s="7"/>
      <c r="E19" s="19">
        <v>520041096</v>
      </c>
      <c r="F19" s="7" t="s">
        <v>285</v>
      </c>
      <c r="G19" s="7" t="s">
        <v>102</v>
      </c>
      <c r="H19" s="8">
        <v>5614</v>
      </c>
      <c r="I19" s="8">
        <v>59</v>
      </c>
      <c r="J19" s="8">
        <v>3.31</v>
      </c>
      <c r="K19" s="9">
        <v>4.0000000000000002E-4</v>
      </c>
      <c r="L19" s="9">
        <v>6.9999999999999999E-4</v>
      </c>
      <c r="M19" s="9">
        <v>0</v>
      </c>
    </row>
    <row r="20" spans="2:13">
      <c r="B20" s="7" t="s">
        <v>1278</v>
      </c>
      <c r="C20" s="18">
        <v>239012</v>
      </c>
      <c r="D20" s="7"/>
      <c r="E20" s="19">
        <v>239</v>
      </c>
      <c r="F20" s="7" t="s">
        <v>709</v>
      </c>
      <c r="G20" s="7" t="s">
        <v>102</v>
      </c>
      <c r="H20" s="8">
        <v>5134</v>
      </c>
      <c r="I20" s="8">
        <v>0</v>
      </c>
      <c r="J20" s="8">
        <v>0</v>
      </c>
      <c r="K20" s="9">
        <v>2.0000000000000001E-4</v>
      </c>
      <c r="L20" s="9">
        <v>0</v>
      </c>
      <c r="M20" s="9">
        <v>0</v>
      </c>
    </row>
    <row r="21" spans="2:13">
      <c r="B21" s="7" t="s">
        <v>1279</v>
      </c>
      <c r="C21" s="18">
        <v>1081058</v>
      </c>
      <c r="D21" s="7"/>
      <c r="E21" s="19">
        <v>520042441</v>
      </c>
      <c r="F21" s="7" t="s">
        <v>357</v>
      </c>
      <c r="G21" s="7" t="s">
        <v>102</v>
      </c>
      <c r="H21" s="8">
        <v>4473</v>
      </c>
      <c r="I21" s="8">
        <v>0</v>
      </c>
      <c r="J21" s="8">
        <v>0</v>
      </c>
      <c r="K21" s="9">
        <v>1E-4</v>
      </c>
      <c r="L21" s="9">
        <v>0</v>
      </c>
      <c r="M21" s="9">
        <v>0</v>
      </c>
    </row>
    <row r="22" spans="2:13">
      <c r="B22" s="7" t="s">
        <v>1280</v>
      </c>
      <c r="C22" s="18">
        <v>222100786</v>
      </c>
      <c r="D22" s="7"/>
      <c r="E22" s="7"/>
      <c r="F22" s="7" t="s">
        <v>357</v>
      </c>
      <c r="G22" s="7" t="s">
        <v>102</v>
      </c>
      <c r="H22" s="8">
        <v>2563286.5699999998</v>
      </c>
      <c r="I22" s="8">
        <v>92.3</v>
      </c>
      <c r="J22" s="8">
        <v>2365.91</v>
      </c>
      <c r="L22" s="9">
        <v>0.47620000000000001</v>
      </c>
      <c r="M22" s="9">
        <v>6.9999999999999999E-4</v>
      </c>
    </row>
    <row r="23" spans="2:13">
      <c r="B23" s="7" t="s">
        <v>1281</v>
      </c>
      <c r="C23" s="18">
        <v>108348400</v>
      </c>
      <c r="D23" s="7"/>
      <c r="E23" s="19">
        <v>520044314</v>
      </c>
      <c r="F23" s="7" t="s">
        <v>298</v>
      </c>
      <c r="G23" s="7" t="s">
        <v>102</v>
      </c>
      <c r="H23" s="8">
        <v>60858</v>
      </c>
      <c r="I23" s="8">
        <v>1651.5</v>
      </c>
      <c r="J23" s="8">
        <v>1005.07</v>
      </c>
      <c r="K23" s="9">
        <v>4.0000000000000002E-4</v>
      </c>
      <c r="L23" s="9">
        <v>0.20230000000000001</v>
      </c>
      <c r="M23" s="9">
        <v>2.9999999999999997E-4</v>
      </c>
    </row>
    <row r="24" spans="2:13">
      <c r="B24" s="4" t="s">
        <v>1282</v>
      </c>
      <c r="C24" s="13"/>
      <c r="D24" s="4"/>
      <c r="E24" s="4"/>
      <c r="F24" s="4"/>
      <c r="G24" s="4"/>
      <c r="H24" s="10">
        <v>11180</v>
      </c>
      <c r="J24" s="10">
        <v>0</v>
      </c>
      <c r="L24" s="11">
        <v>0</v>
      </c>
      <c r="M24" s="11">
        <v>0</v>
      </c>
    </row>
    <row r="25" spans="2:13">
      <c r="B25" s="14" t="s">
        <v>758</v>
      </c>
      <c r="C25" s="15"/>
      <c r="D25" s="14"/>
      <c r="E25" s="14"/>
      <c r="F25" s="14"/>
      <c r="G25" s="14"/>
      <c r="H25" s="16">
        <v>0</v>
      </c>
      <c r="J25" s="16">
        <v>0</v>
      </c>
      <c r="L25" s="17">
        <v>0</v>
      </c>
      <c r="M25" s="17">
        <v>0</v>
      </c>
    </row>
    <row r="26" spans="2:13">
      <c r="B26" s="14" t="s">
        <v>811</v>
      </c>
      <c r="C26" s="15"/>
      <c r="D26" s="14"/>
      <c r="E26" s="14"/>
      <c r="F26" s="14"/>
      <c r="G26" s="14"/>
      <c r="H26" s="16">
        <v>11180</v>
      </c>
      <c r="J26" s="16">
        <v>0</v>
      </c>
      <c r="L26" s="17">
        <v>0</v>
      </c>
      <c r="M26" s="17">
        <v>0</v>
      </c>
    </row>
    <row r="27" spans="2:13">
      <c r="B27" s="7" t="s">
        <v>1283</v>
      </c>
      <c r="C27" s="18" t="s">
        <v>1284</v>
      </c>
      <c r="D27" s="7" t="s">
        <v>507</v>
      </c>
      <c r="E27" s="7"/>
      <c r="F27" s="7" t="s">
        <v>571</v>
      </c>
      <c r="G27" s="7" t="s">
        <v>40</v>
      </c>
      <c r="H27" s="8">
        <v>11180</v>
      </c>
      <c r="I27" s="8">
        <v>0</v>
      </c>
      <c r="J27" s="8">
        <v>0</v>
      </c>
      <c r="L27" s="9">
        <v>0</v>
      </c>
      <c r="M27" s="9">
        <v>0</v>
      </c>
    </row>
    <row r="30" spans="2:13">
      <c r="B30" s="7" t="s">
        <v>185</v>
      </c>
      <c r="C30" s="18"/>
      <c r="D30" s="7"/>
      <c r="E30" s="7"/>
      <c r="F30" s="7"/>
      <c r="G30" s="7"/>
    </row>
    <row r="34" spans="2:2">
      <c r="B34" s="6" t="s">
        <v>83</v>
      </c>
    </row>
  </sheetData>
  <sheetProtection algorithmName="SHA-512" hashValue="lmMw0kfxDLll2AKpXoXXz73T+lnpTPO5aJija14aID1xvr8BcFLuvfylWEulKFsaTg9Juvfpl1DFf0OTZiYarg==" saltValue="yoDQrHEMvbX8XR3tML5/Dg==" spinCount="100000" sheet="1" objects="1" scenarios="1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9"/>
  <sheetViews>
    <sheetView rightToLeft="1" topLeftCell="C13" workbookViewId="0"/>
  </sheetViews>
  <sheetFormatPr defaultColWidth="9.140625" defaultRowHeight="12.75"/>
  <cols>
    <col min="1" max="1" width="9.140625" style="2"/>
    <col min="2" max="2" width="46.7109375" style="2" customWidth="1"/>
    <col min="3" max="4" width="15.7109375" style="2" customWidth="1"/>
    <col min="5" max="5" width="14.7109375" style="2" customWidth="1"/>
    <col min="6" max="6" width="17.7109375" style="2" customWidth="1"/>
    <col min="7" max="7" width="12.7109375" style="2" customWidth="1"/>
    <col min="8" max="8" width="13.7109375" style="2" customWidth="1"/>
    <col min="9" max="9" width="24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1149</v>
      </c>
    </row>
    <row r="7" spans="2:11" ht="15.75">
      <c r="B7" s="3" t="s">
        <v>1285</v>
      </c>
    </row>
    <row r="8" spans="2:11">
      <c r="B8" s="4" t="s">
        <v>85</v>
      </c>
      <c r="C8" s="4" t="s">
        <v>86</v>
      </c>
      <c r="D8" s="4" t="s">
        <v>90</v>
      </c>
      <c r="E8" s="4" t="s">
        <v>189</v>
      </c>
      <c r="F8" s="4" t="s">
        <v>191</v>
      </c>
      <c r="G8" s="4" t="s">
        <v>39</v>
      </c>
      <c r="H8" s="4" t="s">
        <v>1150</v>
      </c>
      <c r="I8" s="4" t="s">
        <v>193</v>
      </c>
      <c r="J8" s="4" t="s">
        <v>194</v>
      </c>
      <c r="K8" s="4" t="s">
        <v>95</v>
      </c>
    </row>
    <row r="9" spans="2:11">
      <c r="B9" s="5"/>
      <c r="C9" s="5"/>
      <c r="D9" s="5"/>
      <c r="E9" s="5" t="s">
        <v>195</v>
      </c>
      <c r="F9" s="5" t="s">
        <v>197</v>
      </c>
      <c r="G9" s="5" t="s">
        <v>198</v>
      </c>
      <c r="H9" s="5" t="s">
        <v>97</v>
      </c>
      <c r="I9" s="5" t="s">
        <v>96</v>
      </c>
      <c r="J9" s="5" t="s">
        <v>96</v>
      </c>
      <c r="K9" s="5" t="s">
        <v>96</v>
      </c>
    </row>
    <row r="11" spans="2:11">
      <c r="B11" s="4" t="s">
        <v>1286</v>
      </c>
      <c r="C11" s="13"/>
      <c r="D11" s="4"/>
      <c r="E11" s="4"/>
      <c r="F11" s="10">
        <f>F12+F56</f>
        <v>126173848.73999999</v>
      </c>
      <c r="G11" s="23"/>
      <c r="H11" s="10">
        <v>277566.69</v>
      </c>
      <c r="J11" s="11">
        <v>1</v>
      </c>
      <c r="K11" s="11">
        <v>8.6099999999999996E-2</v>
      </c>
    </row>
    <row r="12" spans="2:11">
      <c r="B12" s="4" t="s">
        <v>1287</v>
      </c>
      <c r="C12" s="13"/>
      <c r="D12" s="4"/>
      <c r="E12" s="4"/>
      <c r="F12" s="10">
        <f>F13+F15+F22+F24</f>
        <v>76004684.019999996</v>
      </c>
      <c r="H12" s="10">
        <f>H13+H15+H22+H24</f>
        <v>88947.430000000008</v>
      </c>
      <c r="J12" s="11">
        <v>0.32045426632424806</v>
      </c>
      <c r="K12" s="11">
        <v>2.7300000000000001E-2</v>
      </c>
    </row>
    <row r="13" spans="2:11">
      <c r="B13" s="14" t="s">
        <v>1288</v>
      </c>
      <c r="C13" s="15"/>
      <c r="D13" s="14"/>
      <c r="E13" s="14"/>
      <c r="F13" s="16">
        <v>127219.9</v>
      </c>
      <c r="H13" s="16">
        <v>426.84</v>
      </c>
      <c r="J13" s="17">
        <v>1.5377925931962513E-3</v>
      </c>
      <c r="K13" s="17">
        <v>1E-4</v>
      </c>
    </row>
    <row r="14" spans="2:11">
      <c r="B14" s="7" t="s">
        <v>1289</v>
      </c>
      <c r="C14" s="18">
        <v>666104062</v>
      </c>
      <c r="D14" s="7" t="s">
        <v>40</v>
      </c>
      <c r="E14" s="7"/>
      <c r="F14" s="8">
        <v>127219.9</v>
      </c>
      <c r="G14" s="8">
        <v>89.52</v>
      </c>
      <c r="H14" s="8">
        <v>426.84</v>
      </c>
      <c r="J14" s="9">
        <v>1.5377925931962513E-3</v>
      </c>
      <c r="K14" s="9">
        <v>1E-4</v>
      </c>
    </row>
    <row r="15" spans="2:11">
      <c r="B15" s="14" t="s">
        <v>1290</v>
      </c>
      <c r="C15" s="15"/>
      <c r="D15" s="14"/>
      <c r="E15" s="14"/>
      <c r="F15" s="16">
        <v>2524858.37</v>
      </c>
      <c r="H15" s="16">
        <v>7457.01</v>
      </c>
      <c r="J15" s="17">
        <v>2.6865651638530545E-2</v>
      </c>
      <c r="K15" s="17">
        <v>2.3E-3</v>
      </c>
    </row>
    <row r="16" spans="2:11">
      <c r="B16" s="7" t="s">
        <v>1291</v>
      </c>
      <c r="C16" s="18">
        <v>451930</v>
      </c>
      <c r="D16" s="7" t="s">
        <v>102</v>
      </c>
      <c r="E16" s="7"/>
      <c r="F16" s="8">
        <v>663678.93999999994</v>
      </c>
      <c r="G16" s="8">
        <v>134.97</v>
      </c>
      <c r="H16" s="8">
        <v>895.77</v>
      </c>
      <c r="J16" s="9">
        <v>3.2272244194719475E-3</v>
      </c>
      <c r="K16" s="9">
        <v>2.9999999999999997E-4</v>
      </c>
    </row>
    <row r="17" spans="2:11">
      <c r="B17" s="7" t="s">
        <v>1292</v>
      </c>
      <c r="C17" s="18">
        <v>666102801</v>
      </c>
      <c r="D17" s="7" t="s">
        <v>40</v>
      </c>
      <c r="E17" s="7"/>
      <c r="F17" s="8">
        <v>4434.46</v>
      </c>
      <c r="G17" s="8">
        <v>19815.060000000001</v>
      </c>
      <c r="H17" s="8">
        <v>3293.33</v>
      </c>
      <c r="J17" s="9">
        <v>1.1865004406688712E-2</v>
      </c>
      <c r="K17" s="9">
        <v>1E-3</v>
      </c>
    </row>
    <row r="18" spans="2:11">
      <c r="B18" s="7" t="s">
        <v>1293</v>
      </c>
      <c r="C18" s="18">
        <v>666100599</v>
      </c>
      <c r="D18" s="7" t="s">
        <v>40</v>
      </c>
      <c r="E18" s="7" t="s">
        <v>1294</v>
      </c>
      <c r="F18" s="8">
        <v>18231.97</v>
      </c>
      <c r="G18" s="8">
        <v>472.32</v>
      </c>
      <c r="H18" s="8">
        <v>322.75</v>
      </c>
      <c r="J18" s="9">
        <v>1.1627836178757618E-3</v>
      </c>
      <c r="K18" s="9">
        <v>1E-4</v>
      </c>
    </row>
    <row r="19" spans="2:11">
      <c r="B19" s="7" t="s">
        <v>1295</v>
      </c>
      <c r="C19" s="18">
        <v>666106216</v>
      </c>
      <c r="D19" s="7" t="s">
        <v>102</v>
      </c>
      <c r="E19" s="7" t="s">
        <v>1296</v>
      </c>
      <c r="F19" s="8">
        <v>540000</v>
      </c>
      <c r="G19" s="8">
        <v>98.84</v>
      </c>
      <c r="H19" s="8">
        <v>533.73</v>
      </c>
      <c r="J19" s="9">
        <v>1.9228892342953688E-3</v>
      </c>
      <c r="K19" s="9">
        <v>2.0000000000000001E-4</v>
      </c>
    </row>
    <row r="20" spans="2:11">
      <c r="B20" s="7" t="s">
        <v>1297</v>
      </c>
      <c r="C20" s="18">
        <v>666105796</v>
      </c>
      <c r="D20" s="7" t="s">
        <v>40</v>
      </c>
      <c r="E20" s="7" t="s">
        <v>1298</v>
      </c>
      <c r="F20" s="8">
        <v>388513</v>
      </c>
      <c r="G20" s="8">
        <v>102.59</v>
      </c>
      <c r="H20" s="8">
        <v>1493.83</v>
      </c>
      <c r="J20" s="9">
        <v>5.3818777750312902E-3</v>
      </c>
      <c r="K20" s="9">
        <v>5.0000000000000001E-4</v>
      </c>
    </row>
    <row r="21" spans="2:11">
      <c r="B21" s="7" t="s">
        <v>1299</v>
      </c>
      <c r="C21" s="18">
        <v>666106208</v>
      </c>
      <c r="D21" s="7" t="s">
        <v>102</v>
      </c>
      <c r="E21" s="7" t="s">
        <v>1296</v>
      </c>
      <c r="F21" s="8">
        <v>910000</v>
      </c>
      <c r="G21" s="8">
        <v>100.83</v>
      </c>
      <c r="H21" s="8">
        <v>917.59</v>
      </c>
      <c r="J21" s="9">
        <v>3.3058361577896832E-3</v>
      </c>
      <c r="K21" s="9">
        <v>2.9999999999999997E-4</v>
      </c>
    </row>
    <row r="22" spans="2:11">
      <c r="B22" s="14" t="s">
        <v>1300</v>
      </c>
      <c r="C22" s="15"/>
      <c r="D22" s="14"/>
      <c r="E22" s="14"/>
      <c r="F22" s="16">
        <v>924039</v>
      </c>
      <c r="H22" s="16">
        <f>H23</f>
        <v>987.98</v>
      </c>
      <c r="J22" s="17">
        <v>3.5594328699888305E-3</v>
      </c>
      <c r="K22" s="17">
        <v>0</v>
      </c>
    </row>
    <row r="23" spans="2:11">
      <c r="B23" s="7" t="s">
        <v>1609</v>
      </c>
      <c r="C23" s="7">
        <v>222100935</v>
      </c>
      <c r="D23" s="7" t="s">
        <v>102</v>
      </c>
      <c r="E23" s="14"/>
      <c r="F23" s="24">
        <v>924039</v>
      </c>
      <c r="G23" s="2">
        <v>106.92</v>
      </c>
      <c r="H23" s="25">
        <v>987.98</v>
      </c>
      <c r="J23" s="17"/>
      <c r="K23" s="17"/>
    </row>
    <row r="24" spans="2:11">
      <c r="B24" s="14" t="s">
        <v>1301</v>
      </c>
      <c r="C24" s="15"/>
      <c r="D24" s="14"/>
      <c r="E24" s="14"/>
      <c r="F24" s="16">
        <v>72428566.75</v>
      </c>
      <c r="H24" s="16">
        <v>80075.600000000006</v>
      </c>
      <c r="J24" s="17">
        <v>0.28849138922253242</v>
      </c>
      <c r="K24" s="17">
        <v>2.4799999999999999E-2</v>
      </c>
    </row>
    <row r="25" spans="2:11">
      <c r="B25" s="7" t="s">
        <v>1302</v>
      </c>
      <c r="C25" s="18">
        <v>666101886</v>
      </c>
      <c r="D25" s="7" t="s">
        <v>40</v>
      </c>
      <c r="E25" s="7" t="s">
        <v>1303</v>
      </c>
      <c r="F25" s="8">
        <v>120900</v>
      </c>
      <c r="G25" s="8">
        <v>101.28</v>
      </c>
      <c r="H25" s="8">
        <v>458.92</v>
      </c>
      <c r="J25" s="9">
        <v>1.6533684211171016E-3</v>
      </c>
      <c r="K25" s="9">
        <v>1E-4</v>
      </c>
    </row>
    <row r="26" spans="2:11">
      <c r="B26" s="7" t="s">
        <v>1304</v>
      </c>
      <c r="C26" s="18">
        <v>666103056</v>
      </c>
      <c r="D26" s="7" t="s">
        <v>40</v>
      </c>
      <c r="E26" s="7"/>
      <c r="F26" s="8">
        <v>428745</v>
      </c>
      <c r="G26" s="8">
        <v>97.64</v>
      </c>
      <c r="H26" s="8">
        <v>1569.02</v>
      </c>
      <c r="J26" s="9">
        <v>5.6527676285652289E-3</v>
      </c>
      <c r="K26" s="9">
        <v>5.0000000000000001E-4</v>
      </c>
    </row>
    <row r="27" spans="2:11">
      <c r="B27" s="7" t="s">
        <v>1305</v>
      </c>
      <c r="C27" s="18">
        <v>666103239</v>
      </c>
      <c r="D27" s="7" t="s">
        <v>40</v>
      </c>
      <c r="E27" s="7"/>
      <c r="F27" s="8">
        <v>234541</v>
      </c>
      <c r="G27" s="8">
        <v>79.45</v>
      </c>
      <c r="H27" s="8">
        <v>698.37</v>
      </c>
      <c r="J27" s="9">
        <v>2.5160439820786852E-3</v>
      </c>
      <c r="K27" s="9">
        <v>2.0000000000000001E-4</v>
      </c>
    </row>
    <row r="28" spans="2:11">
      <c r="B28" s="7" t="s">
        <v>1306</v>
      </c>
      <c r="C28" s="18">
        <v>666101910</v>
      </c>
      <c r="D28" s="7" t="s">
        <v>40</v>
      </c>
      <c r="E28" s="7" t="s">
        <v>1303</v>
      </c>
      <c r="F28" s="8">
        <v>69063</v>
      </c>
      <c r="G28" s="8">
        <v>18.22</v>
      </c>
      <c r="H28" s="8">
        <v>47.15</v>
      </c>
      <c r="J28" s="9">
        <v>1.6986908623653653E-4</v>
      </c>
      <c r="K28" s="9">
        <v>0</v>
      </c>
    </row>
    <row r="29" spans="2:11">
      <c r="B29" s="7" t="s">
        <v>1307</v>
      </c>
      <c r="C29" s="18">
        <v>666106083</v>
      </c>
      <c r="D29" s="7" t="s">
        <v>102</v>
      </c>
      <c r="E29" s="7"/>
      <c r="F29" s="8">
        <v>91019</v>
      </c>
      <c r="G29" s="8">
        <v>61.64</v>
      </c>
      <c r="H29" s="8">
        <v>56.1</v>
      </c>
      <c r="J29" s="9">
        <v>2.0211358935036478E-4</v>
      </c>
      <c r="K29" s="9">
        <v>0</v>
      </c>
    </row>
    <row r="30" spans="2:11">
      <c r="B30" s="7" t="s">
        <v>1308</v>
      </c>
      <c r="C30" s="18">
        <v>666103569</v>
      </c>
      <c r="D30" s="7" t="s">
        <v>102</v>
      </c>
      <c r="E30" s="7"/>
      <c r="F30" s="8">
        <v>4333987.01</v>
      </c>
      <c r="G30" s="8">
        <v>88.66</v>
      </c>
      <c r="H30" s="8">
        <v>3842.3</v>
      </c>
      <c r="J30" s="9">
        <v>1.3842799364722042E-2</v>
      </c>
      <c r="K30" s="9">
        <v>1.1999999999999999E-3</v>
      </c>
    </row>
    <row r="31" spans="2:11">
      <c r="B31" s="7" t="s">
        <v>1309</v>
      </c>
      <c r="C31" s="18">
        <v>666105671</v>
      </c>
      <c r="D31" s="7" t="s">
        <v>40</v>
      </c>
      <c r="E31" s="7"/>
      <c r="F31" s="8">
        <v>46570.05</v>
      </c>
      <c r="G31" s="8">
        <v>63.86</v>
      </c>
      <c r="H31" s="8">
        <v>111.47</v>
      </c>
      <c r="J31" s="9">
        <v>4.0159718012273011E-4</v>
      </c>
      <c r="K31" s="9">
        <v>0</v>
      </c>
    </row>
    <row r="32" spans="2:11">
      <c r="B32" s="7" t="s">
        <v>1310</v>
      </c>
      <c r="C32" s="18">
        <v>666102975</v>
      </c>
      <c r="D32" s="7" t="s">
        <v>40</v>
      </c>
      <c r="E32" s="7"/>
      <c r="F32" s="8">
        <v>616129</v>
      </c>
      <c r="G32" s="8">
        <v>124.63</v>
      </c>
      <c r="H32" s="8">
        <v>2878.12</v>
      </c>
      <c r="J32" s="9">
        <v>1.0369111653851548E-2</v>
      </c>
      <c r="K32" s="9">
        <v>8.9999999999999998E-4</v>
      </c>
    </row>
    <row r="33" spans="2:11">
      <c r="B33" s="7" t="s">
        <v>1311</v>
      </c>
      <c r="C33" s="18">
        <v>666105838</v>
      </c>
      <c r="D33" s="7" t="s">
        <v>40</v>
      </c>
      <c r="E33" s="7" t="s">
        <v>1312</v>
      </c>
      <c r="F33" s="8">
        <v>65742</v>
      </c>
      <c r="G33" s="8">
        <v>79.349999999999994</v>
      </c>
      <c r="H33" s="8">
        <v>195.51</v>
      </c>
      <c r="J33" s="9">
        <v>7.0437126299268836E-4</v>
      </c>
      <c r="K33" s="9">
        <v>1E-4</v>
      </c>
    </row>
    <row r="34" spans="2:11">
      <c r="B34" s="7" t="s">
        <v>1313</v>
      </c>
      <c r="C34" s="18">
        <v>666105689</v>
      </c>
      <c r="D34" s="7" t="s">
        <v>40</v>
      </c>
      <c r="E34" s="7"/>
      <c r="F34" s="8">
        <v>146185</v>
      </c>
      <c r="G34" s="8">
        <v>88.28</v>
      </c>
      <c r="H34" s="8">
        <v>483.68</v>
      </c>
      <c r="J34" s="9">
        <v>1.7425722085023963E-3</v>
      </c>
      <c r="K34" s="9">
        <v>2.0000000000000001E-4</v>
      </c>
    </row>
    <row r="35" spans="2:11">
      <c r="B35" s="7" t="s">
        <v>1314</v>
      </c>
      <c r="C35" s="18">
        <v>666105846</v>
      </c>
      <c r="D35" s="7" t="s">
        <v>40</v>
      </c>
      <c r="E35" s="7" t="s">
        <v>1315</v>
      </c>
      <c r="F35" s="8">
        <v>96521</v>
      </c>
      <c r="G35" s="8">
        <v>89.55</v>
      </c>
      <c r="H35" s="8">
        <v>323.95</v>
      </c>
      <c r="J35" s="9">
        <v>1.1671069032094593E-3</v>
      </c>
      <c r="K35" s="9">
        <v>1E-4</v>
      </c>
    </row>
    <row r="36" spans="2:11">
      <c r="B36" s="7" t="s">
        <v>1316</v>
      </c>
      <c r="C36" s="18">
        <v>666105127</v>
      </c>
      <c r="D36" s="7" t="s">
        <v>102</v>
      </c>
      <c r="E36" s="7"/>
      <c r="F36" s="8">
        <v>1058054</v>
      </c>
      <c r="G36" s="8">
        <v>98.5</v>
      </c>
      <c r="H36" s="8">
        <v>1042.1500000000001</v>
      </c>
      <c r="J36" s="9">
        <v>3.7545931754274986E-3</v>
      </c>
      <c r="K36" s="9">
        <v>2.9999999999999997E-4</v>
      </c>
    </row>
    <row r="37" spans="2:11">
      <c r="B37" s="7" t="s">
        <v>1317</v>
      </c>
      <c r="C37" s="18">
        <v>666102728</v>
      </c>
      <c r="D37" s="7" t="s">
        <v>102</v>
      </c>
      <c r="E37" s="7"/>
      <c r="F37" s="8">
        <v>2131467</v>
      </c>
      <c r="G37" s="8">
        <v>138.28</v>
      </c>
      <c r="H37" s="8">
        <v>2947.31</v>
      </c>
      <c r="J37" s="9">
        <v>1.0618385080716998E-2</v>
      </c>
      <c r="K37" s="9">
        <v>8.9999999999999998E-4</v>
      </c>
    </row>
    <row r="38" spans="2:11">
      <c r="B38" s="7" t="s">
        <v>1318</v>
      </c>
      <c r="C38" s="18">
        <v>666103510</v>
      </c>
      <c r="D38" s="7" t="s">
        <v>40</v>
      </c>
      <c r="E38" s="7"/>
      <c r="F38" s="8">
        <v>1343101</v>
      </c>
      <c r="G38" s="8">
        <v>106.39</v>
      </c>
      <c r="H38" s="8">
        <v>5355.82</v>
      </c>
      <c r="J38" s="9">
        <v>1.9295615046603754E-2</v>
      </c>
      <c r="K38" s="9">
        <v>1.6999999999999999E-3</v>
      </c>
    </row>
    <row r="39" spans="2:11">
      <c r="B39" s="7" t="s">
        <v>1319</v>
      </c>
      <c r="C39" s="18">
        <v>666103106</v>
      </c>
      <c r="D39" s="7" t="s">
        <v>102</v>
      </c>
      <c r="E39" s="7"/>
      <c r="F39" s="8">
        <v>15316</v>
      </c>
      <c r="G39" s="8">
        <v>97.69</v>
      </c>
      <c r="H39" s="8">
        <v>14.96</v>
      </c>
      <c r="J39" s="9">
        <v>5.3896957160097275E-5</v>
      </c>
      <c r="K39" s="9">
        <v>0</v>
      </c>
    </row>
    <row r="40" spans="2:11">
      <c r="B40" s="7" t="s">
        <v>1320</v>
      </c>
      <c r="C40" s="18">
        <v>666102934</v>
      </c>
      <c r="D40" s="7" t="s">
        <v>102</v>
      </c>
      <c r="E40" s="7"/>
      <c r="F40" s="8">
        <v>6063626.46</v>
      </c>
      <c r="G40" s="8">
        <v>97.72</v>
      </c>
      <c r="H40" s="8">
        <v>5925.67</v>
      </c>
      <c r="J40" s="9">
        <v>2.1348635169443422E-2</v>
      </c>
      <c r="K40" s="9">
        <v>1.8E-3</v>
      </c>
    </row>
    <row r="41" spans="2:11">
      <c r="B41" s="7" t="s">
        <v>1321</v>
      </c>
      <c r="C41" s="18">
        <v>666103551</v>
      </c>
      <c r="D41" s="7" t="s">
        <v>102</v>
      </c>
      <c r="E41" s="7"/>
      <c r="F41" s="8">
        <v>3719604</v>
      </c>
      <c r="G41" s="8">
        <v>102.31</v>
      </c>
      <c r="H41" s="8">
        <v>3805.36</v>
      </c>
      <c r="J41" s="9">
        <v>1.3709714231199717E-2</v>
      </c>
      <c r="K41" s="9">
        <v>1.1999999999999999E-3</v>
      </c>
    </row>
    <row r="42" spans="2:11">
      <c r="B42" s="7" t="s">
        <v>1322</v>
      </c>
      <c r="C42" s="18">
        <v>666100052</v>
      </c>
      <c r="D42" s="7" t="s">
        <v>102</v>
      </c>
      <c r="E42" s="7" t="s">
        <v>1323</v>
      </c>
      <c r="F42" s="8">
        <v>4626</v>
      </c>
      <c r="G42" s="8">
        <v>5914.7</v>
      </c>
      <c r="H42" s="8">
        <v>273.61</v>
      </c>
      <c r="I42" s="9">
        <v>0</v>
      </c>
      <c r="J42" s="9">
        <v>9.8574508346084317E-4</v>
      </c>
      <c r="K42" s="9">
        <v>1E-4</v>
      </c>
    </row>
    <row r="43" spans="2:11">
      <c r="B43" s="7" t="s">
        <v>1324</v>
      </c>
      <c r="C43" s="18">
        <v>666106018</v>
      </c>
      <c r="D43" s="7" t="s">
        <v>40</v>
      </c>
      <c r="E43" s="7" t="s">
        <v>1325</v>
      </c>
      <c r="F43" s="8">
        <v>18327.43</v>
      </c>
      <c r="G43" s="8">
        <v>1097.08</v>
      </c>
      <c r="H43" s="8">
        <v>753.6</v>
      </c>
      <c r="J43" s="9">
        <v>2.7150231895621195E-3</v>
      </c>
      <c r="K43" s="9">
        <v>2.0000000000000001E-4</v>
      </c>
    </row>
    <row r="44" spans="2:11">
      <c r="B44" s="7" t="s">
        <v>1326</v>
      </c>
      <c r="C44" s="18">
        <v>666105788</v>
      </c>
      <c r="D44" s="7" t="s">
        <v>40</v>
      </c>
      <c r="E44" s="7" t="s">
        <v>1298</v>
      </c>
      <c r="F44" s="8">
        <v>973292</v>
      </c>
      <c r="G44" s="8">
        <v>103.22</v>
      </c>
      <c r="H44" s="8">
        <v>3765.29</v>
      </c>
      <c r="J44" s="9">
        <v>1.3565352528431995E-2</v>
      </c>
      <c r="K44" s="9">
        <v>1.1999999999999999E-3</v>
      </c>
    </row>
    <row r="45" spans="2:11">
      <c r="B45" s="7" t="s">
        <v>1327</v>
      </c>
      <c r="C45" s="18">
        <v>666103908</v>
      </c>
      <c r="D45" s="7" t="s">
        <v>40</v>
      </c>
      <c r="E45" s="7"/>
      <c r="F45" s="8">
        <v>656532</v>
      </c>
      <c r="G45" s="8">
        <v>100</v>
      </c>
      <c r="H45" s="8">
        <v>2460.59</v>
      </c>
      <c r="J45" s="9">
        <v>8.8648605493692346E-3</v>
      </c>
      <c r="K45" s="9">
        <v>8.0000000000000004E-4</v>
      </c>
    </row>
    <row r="46" spans="2:11">
      <c r="B46" s="7" t="s">
        <v>1328</v>
      </c>
      <c r="C46" s="18">
        <v>666100094</v>
      </c>
      <c r="D46" s="7" t="s">
        <v>40</v>
      </c>
      <c r="E46" s="7" t="s">
        <v>1208</v>
      </c>
      <c r="F46" s="8">
        <v>135696</v>
      </c>
      <c r="G46" s="8">
        <v>56.99</v>
      </c>
      <c r="H46" s="8">
        <v>289.85000000000002</v>
      </c>
      <c r="J46" s="9">
        <v>1.0442535449768848E-3</v>
      </c>
      <c r="K46" s="9">
        <v>1E-4</v>
      </c>
    </row>
    <row r="47" spans="2:11">
      <c r="B47" s="7" t="s">
        <v>1329</v>
      </c>
      <c r="C47" s="18">
        <v>666101001</v>
      </c>
      <c r="D47" s="7" t="s">
        <v>40</v>
      </c>
      <c r="E47" s="7" t="s">
        <v>1330</v>
      </c>
      <c r="F47" s="8">
        <v>600337</v>
      </c>
      <c r="G47" s="8">
        <v>178.06</v>
      </c>
      <c r="H47" s="8">
        <v>4006.36</v>
      </c>
      <c r="I47" s="9">
        <v>3.6600000000000001E-2</v>
      </c>
      <c r="J47" s="9">
        <v>1.4433864524594072E-2</v>
      </c>
      <c r="K47" s="9">
        <v>1.1999999999999999E-3</v>
      </c>
    </row>
    <row r="48" spans="2:11">
      <c r="B48" s="7" t="s">
        <v>1331</v>
      </c>
      <c r="C48" s="18">
        <v>666103502</v>
      </c>
      <c r="D48" s="7" t="s">
        <v>102</v>
      </c>
      <c r="E48" s="7"/>
      <c r="F48" s="8">
        <v>1728461</v>
      </c>
      <c r="G48" s="8">
        <v>88.02</v>
      </c>
      <c r="H48" s="8">
        <v>1521.39</v>
      </c>
      <c r="J48" s="9">
        <v>5.4811692281952137E-3</v>
      </c>
      <c r="K48" s="9">
        <v>5.0000000000000001E-4</v>
      </c>
    </row>
    <row r="49" spans="2:11">
      <c r="B49" s="7" t="s">
        <v>1332</v>
      </c>
      <c r="C49" s="18">
        <v>666103973</v>
      </c>
      <c r="D49" s="7" t="s">
        <v>102</v>
      </c>
      <c r="E49" s="7"/>
      <c r="F49" s="8">
        <v>1671655</v>
      </c>
      <c r="G49" s="8">
        <v>107.51</v>
      </c>
      <c r="H49" s="8">
        <v>1797.11</v>
      </c>
      <c r="J49" s="9">
        <v>6.4745160883678075E-3</v>
      </c>
      <c r="K49" s="9">
        <v>5.9999999999999995E-4</v>
      </c>
    </row>
    <row r="50" spans="2:11">
      <c r="B50" s="7" t="s">
        <v>1333</v>
      </c>
      <c r="C50" s="18">
        <v>666102751</v>
      </c>
      <c r="D50" s="7" t="s">
        <v>102</v>
      </c>
      <c r="E50" s="7"/>
      <c r="F50" s="8">
        <v>3370972</v>
      </c>
      <c r="G50" s="8">
        <v>61.88</v>
      </c>
      <c r="H50" s="8">
        <v>2085.9499999999998</v>
      </c>
      <c r="J50" s="9">
        <v>7.5151308681888299E-3</v>
      </c>
      <c r="K50" s="9">
        <v>5.9999999999999995E-4</v>
      </c>
    </row>
    <row r="51" spans="2:11">
      <c r="B51" s="7" t="s">
        <v>1334</v>
      </c>
      <c r="C51" s="18">
        <v>666103460</v>
      </c>
      <c r="D51" s="7" t="s">
        <v>102</v>
      </c>
      <c r="E51" s="7"/>
      <c r="F51" s="8">
        <v>29866553</v>
      </c>
      <c r="G51" s="8">
        <v>78.37</v>
      </c>
      <c r="H51" s="8">
        <v>23405.279999999999</v>
      </c>
      <c r="J51" s="9">
        <v>8.4323086462572291E-2</v>
      </c>
      <c r="K51" s="9">
        <v>7.3000000000000001E-3</v>
      </c>
    </row>
    <row r="52" spans="2:11">
      <c r="B52" s="7" t="s">
        <v>1335</v>
      </c>
      <c r="C52" s="18">
        <v>666103833</v>
      </c>
      <c r="D52" s="7" t="s">
        <v>102</v>
      </c>
      <c r="E52" s="7"/>
      <c r="F52" s="8">
        <v>393451</v>
      </c>
      <c r="G52" s="8">
        <v>100.78</v>
      </c>
      <c r="H52" s="8">
        <v>396.52</v>
      </c>
      <c r="J52" s="9">
        <v>1.4285575837648242E-3</v>
      </c>
      <c r="K52" s="9">
        <v>1E-4</v>
      </c>
    </row>
    <row r="53" spans="2:11">
      <c r="B53" s="7" t="s">
        <v>1336</v>
      </c>
      <c r="C53" s="18">
        <v>666100797</v>
      </c>
      <c r="D53" s="7" t="s">
        <v>102</v>
      </c>
      <c r="E53" s="7" t="s">
        <v>1337</v>
      </c>
      <c r="F53" s="8">
        <v>4587907</v>
      </c>
      <c r="G53" s="8">
        <v>133.22999999999999</v>
      </c>
      <c r="H53" s="8">
        <v>6112.35</v>
      </c>
      <c r="J53" s="9">
        <v>2.2021194257855654E-2</v>
      </c>
      <c r="K53" s="9">
        <v>1.9E-3</v>
      </c>
    </row>
    <row r="54" spans="2:11">
      <c r="B54" s="7" t="s">
        <v>1338</v>
      </c>
      <c r="C54" s="18">
        <v>666100763</v>
      </c>
      <c r="D54" s="7" t="s">
        <v>102</v>
      </c>
      <c r="E54" s="7" t="s">
        <v>1339</v>
      </c>
      <c r="F54" s="8">
        <v>2801185</v>
      </c>
      <c r="G54" s="8">
        <v>104.64</v>
      </c>
      <c r="H54" s="8">
        <v>2931.23</v>
      </c>
      <c r="J54" s="9">
        <v>1.0560453057245449E-2</v>
      </c>
      <c r="K54" s="9">
        <v>8.9999999999999998E-4</v>
      </c>
    </row>
    <row r="55" spans="2:11">
      <c r="B55" s="7" t="s">
        <v>1340</v>
      </c>
      <c r="C55" s="18">
        <v>666100110</v>
      </c>
      <c r="D55" s="7" t="s">
        <v>102</v>
      </c>
      <c r="E55" s="7" t="s">
        <v>1341</v>
      </c>
      <c r="F55" s="8">
        <v>5039001.8</v>
      </c>
      <c r="G55" s="8">
        <v>10.33</v>
      </c>
      <c r="H55" s="8">
        <v>520.59</v>
      </c>
      <c r="I55" s="9">
        <v>6.3E-3</v>
      </c>
      <c r="J55" s="9">
        <v>1.8755492598913797E-3</v>
      </c>
      <c r="K55" s="9">
        <v>2.0000000000000001E-4</v>
      </c>
    </row>
    <row r="56" spans="2:11">
      <c r="B56" s="4" t="s">
        <v>1342</v>
      </c>
      <c r="C56" s="13"/>
      <c r="D56" s="4"/>
      <c r="E56" s="4"/>
      <c r="F56" s="10">
        <v>50169164.719999999</v>
      </c>
      <c r="H56" s="10">
        <v>189607.25</v>
      </c>
      <c r="J56" s="11">
        <v>0.68310520257311858</v>
      </c>
      <c r="K56" s="11">
        <v>5.8799999999999998E-2</v>
      </c>
    </row>
    <row r="57" spans="2:11">
      <c r="B57" s="14" t="s">
        <v>1288</v>
      </c>
      <c r="C57" s="15"/>
      <c r="D57" s="14"/>
      <c r="E57" s="14"/>
      <c r="F57" s="16">
        <v>0</v>
      </c>
      <c r="H57" s="16">
        <v>0</v>
      </c>
      <c r="J57" s="17">
        <v>0</v>
      </c>
      <c r="K57" s="17">
        <v>0</v>
      </c>
    </row>
    <row r="58" spans="2:11">
      <c r="B58" s="14" t="s">
        <v>1290</v>
      </c>
      <c r="C58" s="15"/>
      <c r="D58" s="14"/>
      <c r="E58" s="14"/>
      <c r="F58" s="16">
        <v>2742467.86</v>
      </c>
      <c r="H58" s="16">
        <v>11418.23</v>
      </c>
      <c r="J58" s="17">
        <v>4.113688857982202E-2</v>
      </c>
      <c r="K58" s="17">
        <v>3.5000000000000001E-3</v>
      </c>
    </row>
    <row r="59" spans="2:11">
      <c r="B59" s="7" t="s">
        <v>1343</v>
      </c>
      <c r="C59" s="18" t="s">
        <v>1344</v>
      </c>
      <c r="D59" s="7" t="s">
        <v>40</v>
      </c>
      <c r="E59" s="7"/>
      <c r="F59" s="8">
        <v>682.81</v>
      </c>
      <c r="G59" s="8">
        <v>100407</v>
      </c>
      <c r="H59" s="8">
        <v>2569.59</v>
      </c>
      <c r="J59" s="9">
        <v>9.2575589671801042E-3</v>
      </c>
      <c r="K59" s="9">
        <v>8.0000000000000004E-4</v>
      </c>
    </row>
    <row r="60" spans="2:11">
      <c r="B60" s="7" t="s">
        <v>1345</v>
      </c>
      <c r="C60" s="18" t="s">
        <v>1346</v>
      </c>
      <c r="D60" s="7" t="s">
        <v>40</v>
      </c>
      <c r="E60" s="7"/>
      <c r="F60" s="8">
        <v>753785.05</v>
      </c>
      <c r="G60" s="8">
        <v>104.55</v>
      </c>
      <c r="H60" s="8">
        <v>2953.65</v>
      </c>
      <c r="J60" s="9">
        <v>1.0641226438230034E-2</v>
      </c>
      <c r="K60" s="9">
        <v>8.9999999999999998E-4</v>
      </c>
    </row>
    <row r="61" spans="2:11">
      <c r="B61" s="7" t="s">
        <v>1347</v>
      </c>
      <c r="C61" s="18" t="s">
        <v>1348</v>
      </c>
      <c r="D61" s="7" t="s">
        <v>40</v>
      </c>
      <c r="E61" s="7"/>
      <c r="F61" s="8">
        <v>406000</v>
      </c>
      <c r="G61" s="8">
        <v>76</v>
      </c>
      <c r="H61" s="8">
        <v>1156.48</v>
      </c>
      <c r="J61" s="9">
        <v>4.1664941855955413E-3</v>
      </c>
      <c r="K61" s="9">
        <v>4.0000000000000002E-4</v>
      </c>
    </row>
    <row r="62" spans="2:11">
      <c r="B62" s="7" t="s">
        <v>1349</v>
      </c>
      <c r="C62" s="18" t="s">
        <v>1350</v>
      </c>
      <c r="D62" s="7" t="s">
        <v>40</v>
      </c>
      <c r="E62" s="7"/>
      <c r="F62" s="8">
        <v>1190000</v>
      </c>
      <c r="G62" s="8">
        <v>84.83</v>
      </c>
      <c r="H62" s="8">
        <v>3783.52</v>
      </c>
      <c r="J62" s="9">
        <v>1.3631030438126419E-2</v>
      </c>
      <c r="K62" s="9">
        <v>1.1999999999999999E-3</v>
      </c>
    </row>
    <row r="63" spans="2:11">
      <c r="B63" s="7" t="s">
        <v>1351</v>
      </c>
      <c r="C63" s="18" t="s">
        <v>1352</v>
      </c>
      <c r="D63" s="7" t="s">
        <v>40</v>
      </c>
      <c r="E63" s="7"/>
      <c r="F63" s="8">
        <v>392000</v>
      </c>
      <c r="G63" s="8">
        <v>65</v>
      </c>
      <c r="H63" s="8">
        <v>954.99</v>
      </c>
      <c r="J63" s="9">
        <v>3.4405785506899261E-3</v>
      </c>
      <c r="K63" s="9">
        <v>2.9999999999999997E-4</v>
      </c>
    </row>
    <row r="64" spans="2:11">
      <c r="B64" s="14" t="s">
        <v>1300</v>
      </c>
      <c r="C64" s="15"/>
      <c r="D64" s="14"/>
      <c r="E64" s="14"/>
      <c r="F64" s="16">
        <v>8928510.4600000009</v>
      </c>
      <c r="H64" s="16">
        <v>31949.24</v>
      </c>
      <c r="J64" s="17">
        <v>0.11510473392898839</v>
      </c>
      <c r="K64" s="17">
        <v>9.9000000000000008E-3</v>
      </c>
    </row>
    <row r="65" spans="2:11">
      <c r="B65" s="7" t="s">
        <v>1353</v>
      </c>
      <c r="C65" s="18">
        <v>666100268</v>
      </c>
      <c r="D65" s="7" t="s">
        <v>40</v>
      </c>
      <c r="E65" s="7"/>
      <c r="F65" s="8">
        <v>47417</v>
      </c>
      <c r="G65" s="8">
        <v>37.64</v>
      </c>
      <c r="H65" s="8">
        <v>66.900000000000006</v>
      </c>
      <c r="J65" s="9">
        <v>2.4102315735364358E-4</v>
      </c>
      <c r="K65" s="9">
        <v>0</v>
      </c>
    </row>
    <row r="66" spans="2:11">
      <c r="B66" s="7" t="s">
        <v>1354</v>
      </c>
      <c r="C66" s="18">
        <v>666100888</v>
      </c>
      <c r="D66" s="7" t="s">
        <v>40</v>
      </c>
      <c r="E66" s="7" t="s">
        <v>1355</v>
      </c>
      <c r="F66" s="8">
        <v>481406</v>
      </c>
      <c r="G66" s="8">
        <v>62.39</v>
      </c>
      <c r="H66" s="8">
        <v>1125.71</v>
      </c>
      <c r="J66" s="9">
        <v>4.055637944163977E-3</v>
      </c>
      <c r="K66" s="9">
        <v>2.9999999999999997E-4</v>
      </c>
    </row>
    <row r="67" spans="2:11">
      <c r="B67" s="7" t="s">
        <v>1356</v>
      </c>
      <c r="C67" s="18">
        <v>666105952</v>
      </c>
      <c r="D67" s="7" t="s">
        <v>40</v>
      </c>
      <c r="E67" s="7" t="s">
        <v>1325</v>
      </c>
      <c r="F67" s="8">
        <v>694582</v>
      </c>
      <c r="G67" s="8">
        <v>100.42</v>
      </c>
      <c r="H67" s="8">
        <v>2614.1799999999998</v>
      </c>
      <c r="J67" s="9">
        <v>9.418205044704751E-3</v>
      </c>
      <c r="K67" s="9">
        <v>8.0000000000000004E-4</v>
      </c>
    </row>
    <row r="68" spans="2:11">
      <c r="B68" s="7" t="s">
        <v>1357</v>
      </c>
      <c r="C68" s="18">
        <v>666103767</v>
      </c>
      <c r="D68" s="7" t="s">
        <v>40</v>
      </c>
      <c r="E68" s="7"/>
      <c r="F68" s="8">
        <v>260910.26</v>
      </c>
      <c r="G68" s="8">
        <v>90.77</v>
      </c>
      <c r="H68" s="8">
        <v>887.63</v>
      </c>
      <c r="I68" s="9">
        <v>8.6999999999999994E-3</v>
      </c>
      <c r="J68" s="9">
        <v>3.197898133958365E-3</v>
      </c>
      <c r="K68" s="9">
        <v>2.9999999999999997E-4</v>
      </c>
    </row>
    <row r="69" spans="2:11">
      <c r="B69" s="7" t="s">
        <v>1358</v>
      </c>
      <c r="C69" s="18">
        <v>666103759</v>
      </c>
      <c r="D69" s="7" t="s">
        <v>40</v>
      </c>
      <c r="E69" s="7"/>
      <c r="F69" s="8">
        <v>531164.77</v>
      </c>
      <c r="G69" s="8">
        <v>152.07</v>
      </c>
      <c r="H69" s="8">
        <v>3027.44</v>
      </c>
      <c r="I69" s="9">
        <v>1.77E-2</v>
      </c>
      <c r="J69" s="9">
        <v>1.0907072458874659E-2</v>
      </c>
      <c r="K69" s="9">
        <v>8.9999999999999998E-4</v>
      </c>
    </row>
    <row r="70" spans="2:11">
      <c r="B70" s="7" t="s">
        <v>1359</v>
      </c>
      <c r="C70" s="18">
        <v>666105853</v>
      </c>
      <c r="D70" s="7" t="s">
        <v>40</v>
      </c>
      <c r="E70" s="7" t="s">
        <v>1315</v>
      </c>
      <c r="F70" s="8">
        <v>622032</v>
      </c>
      <c r="G70" s="8">
        <v>98.1</v>
      </c>
      <c r="H70" s="8">
        <v>2287.08</v>
      </c>
      <c r="J70" s="9">
        <v>8.2397495174943367E-3</v>
      </c>
      <c r="K70" s="9">
        <v>6.9999999999999999E-4</v>
      </c>
    </row>
    <row r="71" spans="2:11">
      <c r="B71" s="7" t="s">
        <v>1360</v>
      </c>
      <c r="C71" s="18">
        <v>666106430</v>
      </c>
      <c r="D71" s="7" t="s">
        <v>40</v>
      </c>
      <c r="E71" s="7" t="s">
        <v>1361</v>
      </c>
      <c r="F71" s="8">
        <v>1088556</v>
      </c>
      <c r="G71" s="8">
        <v>100</v>
      </c>
      <c r="H71" s="8">
        <v>4079.91</v>
      </c>
      <c r="J71" s="9">
        <v>1.4698845888171955E-2</v>
      </c>
      <c r="K71" s="9">
        <v>1.2999999999999999E-3</v>
      </c>
    </row>
    <row r="72" spans="2:11">
      <c r="B72" s="7" t="s">
        <v>1362</v>
      </c>
      <c r="C72" s="18">
        <v>666103700</v>
      </c>
      <c r="D72" s="7" t="s">
        <v>40</v>
      </c>
      <c r="E72" s="7"/>
      <c r="F72" s="8">
        <v>36986</v>
      </c>
      <c r="G72" s="8">
        <v>154.93</v>
      </c>
      <c r="H72" s="8">
        <v>214.77</v>
      </c>
      <c r="I72" s="9">
        <v>1.1999999999999999E-3</v>
      </c>
      <c r="J72" s="9">
        <v>7.7375999259853554E-4</v>
      </c>
      <c r="K72" s="9">
        <v>1E-4</v>
      </c>
    </row>
    <row r="73" spans="2:11">
      <c r="B73" s="7" t="s">
        <v>1363</v>
      </c>
      <c r="C73" s="18">
        <v>666103718</v>
      </c>
      <c r="D73" s="7" t="s">
        <v>40</v>
      </c>
      <c r="E73" s="7"/>
      <c r="F73" s="8">
        <v>25743</v>
      </c>
      <c r="G73" s="8">
        <v>100</v>
      </c>
      <c r="H73" s="8">
        <v>96.48</v>
      </c>
      <c r="I73" s="9">
        <v>8.9999999999999998E-4</v>
      </c>
      <c r="J73" s="9">
        <v>3.4759214082929042E-4</v>
      </c>
      <c r="K73" s="9">
        <v>0</v>
      </c>
    </row>
    <row r="74" spans="2:11">
      <c r="B74" s="7" t="s">
        <v>1364</v>
      </c>
      <c r="C74" s="18">
        <v>666103825</v>
      </c>
      <c r="D74" s="7" t="s">
        <v>40</v>
      </c>
      <c r="E74" s="7"/>
      <c r="F74" s="8">
        <v>427608</v>
      </c>
      <c r="G74" s="8">
        <v>92.52</v>
      </c>
      <c r="H74" s="8">
        <v>1482.86</v>
      </c>
      <c r="J74" s="9">
        <v>5.3423557416057378E-3</v>
      </c>
      <c r="K74" s="9">
        <v>5.0000000000000001E-4</v>
      </c>
    </row>
    <row r="75" spans="2:11">
      <c r="B75" s="7" t="s">
        <v>1365</v>
      </c>
      <c r="C75" s="18">
        <v>666103726</v>
      </c>
      <c r="D75" s="7" t="s">
        <v>40</v>
      </c>
      <c r="E75" s="7"/>
      <c r="F75" s="8">
        <v>313796.71000000002</v>
      </c>
      <c r="G75" s="8">
        <v>84.05</v>
      </c>
      <c r="H75" s="8">
        <v>988.5</v>
      </c>
      <c r="I75" s="9">
        <v>1.0500000000000001E-2</v>
      </c>
      <c r="J75" s="9">
        <v>3.5613062936334329E-3</v>
      </c>
      <c r="K75" s="9">
        <v>2.9999999999999997E-4</v>
      </c>
    </row>
    <row r="76" spans="2:11">
      <c r="B76" s="7" t="s">
        <v>1366</v>
      </c>
      <c r="C76" s="18">
        <v>666103775</v>
      </c>
      <c r="D76" s="7" t="s">
        <v>40</v>
      </c>
      <c r="E76" s="7"/>
      <c r="F76" s="8">
        <v>186788.01</v>
      </c>
      <c r="G76" s="8">
        <v>113.99</v>
      </c>
      <c r="H76" s="8">
        <v>798.05</v>
      </c>
      <c r="I76" s="9">
        <v>6.1999999999999998E-3</v>
      </c>
      <c r="J76" s="9">
        <v>2.8751648837978361E-3</v>
      </c>
      <c r="K76" s="9">
        <v>2.0000000000000001E-4</v>
      </c>
    </row>
    <row r="77" spans="2:11">
      <c r="B77" s="7" t="s">
        <v>1367</v>
      </c>
      <c r="C77" s="18">
        <v>666105770</v>
      </c>
      <c r="D77" s="7" t="s">
        <v>40</v>
      </c>
      <c r="E77" s="7" t="s">
        <v>1298</v>
      </c>
      <c r="F77" s="8">
        <v>933048</v>
      </c>
      <c r="G77" s="8">
        <v>97.38</v>
      </c>
      <c r="H77" s="8">
        <v>3405.57</v>
      </c>
      <c r="J77" s="9">
        <v>1.2269375694900567E-2</v>
      </c>
      <c r="K77" s="9">
        <v>1.1000000000000001E-3</v>
      </c>
    </row>
    <row r="78" spans="2:11">
      <c r="B78" s="7" t="s">
        <v>1368</v>
      </c>
      <c r="C78" s="18">
        <v>666103734</v>
      </c>
      <c r="D78" s="7" t="s">
        <v>40</v>
      </c>
      <c r="E78" s="7"/>
      <c r="F78" s="8">
        <v>78448.98</v>
      </c>
      <c r="G78" s="8">
        <v>97.45</v>
      </c>
      <c r="H78" s="8">
        <v>286.54000000000002</v>
      </c>
      <c r="I78" s="9">
        <v>2.5999999999999999E-3</v>
      </c>
      <c r="J78" s="9">
        <v>1.0323284829314354E-3</v>
      </c>
      <c r="K78" s="9">
        <v>1E-4</v>
      </c>
    </row>
    <row r="79" spans="2:11">
      <c r="B79" s="7" t="s">
        <v>1369</v>
      </c>
      <c r="C79" s="18">
        <v>666103742</v>
      </c>
      <c r="D79" s="7" t="s">
        <v>40</v>
      </c>
      <c r="E79" s="7"/>
      <c r="F79" s="8">
        <v>395616.73</v>
      </c>
      <c r="G79" s="8">
        <v>99.68</v>
      </c>
      <c r="H79" s="8">
        <v>1478.03</v>
      </c>
      <c r="I79" s="9">
        <v>1.32E-2</v>
      </c>
      <c r="J79" s="9">
        <v>5.3249545181376047E-3</v>
      </c>
      <c r="K79" s="9">
        <v>5.0000000000000001E-4</v>
      </c>
    </row>
    <row r="80" spans="2:11">
      <c r="B80" s="7" t="s">
        <v>1370</v>
      </c>
      <c r="C80" s="18">
        <v>666105804</v>
      </c>
      <c r="D80" s="7" t="s">
        <v>40</v>
      </c>
      <c r="E80" s="7" t="s">
        <v>1371</v>
      </c>
      <c r="F80" s="8">
        <v>466524</v>
      </c>
      <c r="G80" s="8">
        <v>100</v>
      </c>
      <c r="H80" s="8">
        <v>1748.53</v>
      </c>
      <c r="J80" s="9">
        <v>6.299495087108615E-3</v>
      </c>
      <c r="K80" s="9">
        <v>5.0000000000000001E-4</v>
      </c>
    </row>
    <row r="81" spans="2:11">
      <c r="B81" s="7" t="s">
        <v>1372</v>
      </c>
      <c r="C81" s="18">
        <v>666103882</v>
      </c>
      <c r="D81" s="7" t="s">
        <v>40</v>
      </c>
      <c r="E81" s="7"/>
      <c r="F81" s="8">
        <v>622032</v>
      </c>
      <c r="G81" s="8">
        <v>89.74</v>
      </c>
      <c r="H81" s="8">
        <v>2092.15</v>
      </c>
      <c r="J81" s="9">
        <v>7.5374678424129354E-3</v>
      </c>
      <c r="K81" s="9">
        <v>5.9999999999999995E-4</v>
      </c>
    </row>
    <row r="82" spans="2:11">
      <c r="B82" s="7" t="s">
        <v>1373</v>
      </c>
      <c r="C82" s="18">
        <v>666104041</v>
      </c>
      <c r="D82" s="7" t="s">
        <v>40</v>
      </c>
      <c r="E82" s="7"/>
      <c r="F82" s="8">
        <v>466524</v>
      </c>
      <c r="G82" s="8">
        <v>96.33</v>
      </c>
      <c r="H82" s="8">
        <v>1684.35</v>
      </c>
      <c r="J82" s="9">
        <v>6.0682713765113526E-3</v>
      </c>
      <c r="K82" s="9">
        <v>5.0000000000000001E-4</v>
      </c>
    </row>
    <row r="83" spans="2:11">
      <c r="B83" s="7" t="s">
        <v>1374</v>
      </c>
      <c r="C83" s="18">
        <v>666103197</v>
      </c>
      <c r="D83" s="7" t="s">
        <v>40</v>
      </c>
      <c r="E83" s="7"/>
      <c r="F83" s="8">
        <v>882566</v>
      </c>
      <c r="G83" s="8">
        <v>66.94</v>
      </c>
      <c r="H83" s="8">
        <v>2214.2800000000002</v>
      </c>
      <c r="J83" s="9">
        <v>7.9774702072500127E-3</v>
      </c>
      <c r="K83" s="9">
        <v>6.9999999999999999E-4</v>
      </c>
    </row>
    <row r="84" spans="2:11">
      <c r="B84" s="7" t="s">
        <v>1375</v>
      </c>
      <c r="C84" s="18">
        <v>666105812</v>
      </c>
      <c r="D84" s="7" t="s">
        <v>40</v>
      </c>
      <c r="E84" s="7" t="s">
        <v>1312</v>
      </c>
      <c r="F84" s="8">
        <v>366761</v>
      </c>
      <c r="G84" s="8">
        <v>99.68</v>
      </c>
      <c r="H84" s="8">
        <v>1370.29</v>
      </c>
      <c r="J84" s="9">
        <v>4.9367955499271185E-3</v>
      </c>
      <c r="K84" s="9">
        <v>4.0000000000000002E-4</v>
      </c>
    </row>
    <row r="85" spans="2:11">
      <c r="B85" s="14" t="s">
        <v>1301</v>
      </c>
      <c r="C85" s="15"/>
      <c r="D85" s="14"/>
      <c r="E85" s="14"/>
      <c r="F85" s="16">
        <v>38498186.399999999</v>
      </c>
      <c r="H85" s="16">
        <v>146239.78</v>
      </c>
      <c r="J85" s="17">
        <v>0.52686358006430811</v>
      </c>
      <c r="K85" s="17">
        <v>4.5400000000000003E-2</v>
      </c>
    </row>
    <row r="86" spans="2:11">
      <c r="B86" s="7" t="s">
        <v>1376</v>
      </c>
      <c r="C86" s="18">
        <v>666102868</v>
      </c>
      <c r="D86" s="7" t="s">
        <v>40</v>
      </c>
      <c r="E86" s="7"/>
      <c r="F86" s="8">
        <v>1346700</v>
      </c>
      <c r="G86" s="8">
        <v>83.35</v>
      </c>
      <c r="H86" s="8">
        <v>4207.03</v>
      </c>
      <c r="J86" s="9">
        <v>1.5156825914521659E-2</v>
      </c>
      <c r="K86" s="9">
        <v>1.2999999999999999E-3</v>
      </c>
    </row>
    <row r="87" spans="2:11">
      <c r="B87" s="7" t="s">
        <v>1377</v>
      </c>
      <c r="C87" s="18">
        <v>666104021</v>
      </c>
      <c r="D87" s="7" t="s">
        <v>45</v>
      </c>
      <c r="E87" s="7"/>
      <c r="F87" s="8">
        <v>1916816</v>
      </c>
      <c r="G87" s="8">
        <v>85.41</v>
      </c>
      <c r="H87" s="8">
        <v>7025.83</v>
      </c>
      <c r="J87" s="9">
        <v>2.5312223163377421E-2</v>
      </c>
      <c r="K87" s="9">
        <v>2.2000000000000001E-3</v>
      </c>
    </row>
    <row r="88" spans="2:11">
      <c r="B88" s="7" t="s">
        <v>1378</v>
      </c>
      <c r="C88" s="18">
        <v>666103114</v>
      </c>
      <c r="D88" s="7" t="s">
        <v>40</v>
      </c>
      <c r="E88" s="7"/>
      <c r="F88" s="8">
        <v>716318</v>
      </c>
      <c r="G88" s="8">
        <v>105.41</v>
      </c>
      <c r="H88" s="8">
        <v>2830.01</v>
      </c>
      <c r="J88" s="9">
        <v>1.0195783939348054E-2</v>
      </c>
      <c r="K88" s="9">
        <v>8.9999999999999998E-4</v>
      </c>
    </row>
    <row r="89" spans="2:11">
      <c r="B89" s="7" t="s">
        <v>1379</v>
      </c>
      <c r="C89" s="18" t="s">
        <v>1380</v>
      </c>
      <c r="D89" s="7" t="s">
        <v>40</v>
      </c>
      <c r="E89" s="7"/>
      <c r="F89" s="8">
        <v>364582.40000000002</v>
      </c>
      <c r="G89" s="8">
        <v>104.55</v>
      </c>
      <c r="H89" s="8">
        <v>1428.59</v>
      </c>
      <c r="J89" s="9">
        <v>5.1468351623892615E-3</v>
      </c>
      <c r="K89" s="9">
        <v>4.0000000000000002E-4</v>
      </c>
    </row>
    <row r="90" spans="2:11">
      <c r="B90" s="7" t="s">
        <v>1381</v>
      </c>
      <c r="C90" s="18">
        <v>666103999</v>
      </c>
      <c r="D90" s="7" t="s">
        <v>40</v>
      </c>
      <c r="E90" s="7"/>
      <c r="F90" s="8">
        <v>423048</v>
      </c>
      <c r="G90" s="8">
        <v>95.57</v>
      </c>
      <c r="H90" s="8">
        <v>1515.33</v>
      </c>
      <c r="J90" s="9">
        <v>5.4593366372600394E-3</v>
      </c>
      <c r="K90" s="9">
        <v>5.0000000000000001E-4</v>
      </c>
    </row>
    <row r="91" spans="2:11">
      <c r="B91" s="7" t="s">
        <v>1382</v>
      </c>
      <c r="C91" s="18">
        <v>666106182</v>
      </c>
      <c r="D91" s="7" t="s">
        <v>40</v>
      </c>
      <c r="E91" s="7" t="s">
        <v>1296</v>
      </c>
      <c r="F91" s="8">
        <v>303983</v>
      </c>
      <c r="G91" s="8">
        <v>100</v>
      </c>
      <c r="H91" s="8">
        <v>1139.33</v>
      </c>
      <c r="J91" s="9">
        <v>4.1047072327014449E-3</v>
      </c>
      <c r="K91" s="9">
        <v>4.0000000000000002E-4</v>
      </c>
    </row>
    <row r="92" spans="2:11">
      <c r="B92" s="7" t="s">
        <v>1383</v>
      </c>
      <c r="C92" s="18">
        <v>666103668</v>
      </c>
      <c r="D92" s="7" t="s">
        <v>40</v>
      </c>
      <c r="E92" s="7"/>
      <c r="F92" s="8">
        <v>1279287</v>
      </c>
      <c r="G92" s="8">
        <v>108.03</v>
      </c>
      <c r="H92" s="8">
        <v>5179.8500000000004</v>
      </c>
      <c r="J92" s="9">
        <v>1.8661641279794777E-2</v>
      </c>
      <c r="K92" s="9">
        <v>1.6000000000000001E-3</v>
      </c>
    </row>
    <row r="93" spans="2:11">
      <c r="B93" s="7" t="s">
        <v>1384</v>
      </c>
      <c r="C93" s="18">
        <v>666103874</v>
      </c>
      <c r="D93" s="7" t="s">
        <v>45</v>
      </c>
      <c r="E93" s="7"/>
      <c r="F93" s="8">
        <v>199649.18</v>
      </c>
      <c r="G93" s="8">
        <v>54.52</v>
      </c>
      <c r="H93" s="8">
        <v>467.17</v>
      </c>
      <c r="J93" s="9">
        <v>1.683091007786273E-3</v>
      </c>
      <c r="K93" s="9">
        <v>1E-4</v>
      </c>
    </row>
    <row r="94" spans="2:11">
      <c r="B94" s="7" t="s">
        <v>1385</v>
      </c>
      <c r="C94" s="18">
        <v>666103866</v>
      </c>
      <c r="D94" s="7" t="s">
        <v>40</v>
      </c>
      <c r="E94" s="7"/>
      <c r="F94" s="8">
        <v>103931.95</v>
      </c>
      <c r="G94" s="8">
        <v>90</v>
      </c>
      <c r="H94" s="8">
        <v>350.59</v>
      </c>
      <c r="J94" s="9">
        <v>1.2630838376175469E-3</v>
      </c>
      <c r="K94" s="9">
        <v>1E-4</v>
      </c>
    </row>
    <row r="95" spans="2:11">
      <c r="B95" s="7" t="s">
        <v>1386</v>
      </c>
      <c r="C95" s="18">
        <v>666103916</v>
      </c>
      <c r="D95" s="7" t="s">
        <v>40</v>
      </c>
      <c r="E95" s="7"/>
      <c r="F95" s="8">
        <v>382425.61</v>
      </c>
      <c r="G95" s="8">
        <v>102.19</v>
      </c>
      <c r="H95" s="8">
        <v>1464.66</v>
      </c>
      <c r="J95" s="9">
        <v>5.2767859140446577E-3</v>
      </c>
      <c r="K95" s="9">
        <v>5.0000000000000001E-4</v>
      </c>
    </row>
    <row r="96" spans="2:11">
      <c r="B96" s="7" t="s">
        <v>1387</v>
      </c>
      <c r="C96" s="18">
        <v>666103049</v>
      </c>
      <c r="D96" s="7" t="s">
        <v>40</v>
      </c>
      <c r="E96" s="7"/>
      <c r="F96" s="8">
        <v>516361</v>
      </c>
      <c r="G96" s="8">
        <v>123</v>
      </c>
      <c r="H96" s="8">
        <v>2380.39</v>
      </c>
      <c r="J96" s="9">
        <v>8.5759209795671087E-3</v>
      </c>
      <c r="K96" s="9">
        <v>6.9999999999999999E-4</v>
      </c>
    </row>
    <row r="97" spans="2:11">
      <c r="B97" s="7" t="s">
        <v>1388</v>
      </c>
      <c r="C97" s="18">
        <v>666103650</v>
      </c>
      <c r="D97" s="7" t="s">
        <v>40</v>
      </c>
      <c r="E97" s="7"/>
      <c r="F97" s="8">
        <v>1051502.3999999999</v>
      </c>
      <c r="G97" s="8">
        <v>100.75</v>
      </c>
      <c r="H97" s="8">
        <v>3970.53</v>
      </c>
      <c r="J97" s="9">
        <v>1.4304778430005417E-2</v>
      </c>
      <c r="K97" s="9">
        <v>1.1999999999999999E-3</v>
      </c>
    </row>
    <row r="98" spans="2:11">
      <c r="B98" s="7" t="s">
        <v>1389</v>
      </c>
      <c r="C98" s="18">
        <v>666102991</v>
      </c>
      <c r="D98" s="7" t="s">
        <v>40</v>
      </c>
      <c r="E98" s="7"/>
      <c r="F98" s="8">
        <v>1966073</v>
      </c>
      <c r="G98" s="8">
        <v>74.33</v>
      </c>
      <c r="H98" s="8">
        <v>5477.43</v>
      </c>
      <c r="J98" s="9">
        <v>1.9733743987796232E-2</v>
      </c>
      <c r="K98" s="9">
        <v>1.6999999999999999E-3</v>
      </c>
    </row>
    <row r="99" spans="2:11">
      <c r="B99" s="7" t="s">
        <v>1390</v>
      </c>
      <c r="C99" s="18">
        <v>666102744</v>
      </c>
      <c r="D99" s="7" t="s">
        <v>40</v>
      </c>
      <c r="E99" s="7"/>
      <c r="F99" s="8">
        <v>2462092.92</v>
      </c>
      <c r="G99" s="8">
        <v>96.32</v>
      </c>
      <c r="H99" s="8">
        <v>8887.91</v>
      </c>
      <c r="J99" s="9">
        <v>3.2020809125187177E-2</v>
      </c>
      <c r="K99" s="9">
        <v>2.8E-3</v>
      </c>
    </row>
    <row r="100" spans="2:11">
      <c r="B100" s="7" t="s">
        <v>1391</v>
      </c>
      <c r="C100" s="18">
        <v>666105879</v>
      </c>
      <c r="D100" s="7" t="s">
        <v>40</v>
      </c>
      <c r="E100" s="7" t="s">
        <v>1392</v>
      </c>
      <c r="F100" s="8">
        <v>370106.58</v>
      </c>
      <c r="G100" s="8">
        <v>100.24</v>
      </c>
      <c r="H100" s="8">
        <v>1390.55</v>
      </c>
      <c r="J100" s="9">
        <v>5.0097870173110466E-3</v>
      </c>
      <c r="K100" s="9">
        <v>4.0000000000000002E-4</v>
      </c>
    </row>
    <row r="101" spans="2:11">
      <c r="B101" s="7" t="s">
        <v>1393</v>
      </c>
      <c r="C101" s="18">
        <v>666106109</v>
      </c>
      <c r="D101" s="7" t="s">
        <v>42</v>
      </c>
      <c r="E101" s="7" t="s">
        <v>1325</v>
      </c>
      <c r="F101" s="8">
        <v>546257</v>
      </c>
      <c r="G101" s="8">
        <v>100</v>
      </c>
      <c r="H101" s="8">
        <v>2618.4299999999998</v>
      </c>
      <c r="J101" s="9">
        <v>9.4335166802615965E-3</v>
      </c>
      <c r="K101" s="9">
        <v>8.0000000000000004E-4</v>
      </c>
    </row>
    <row r="102" spans="2:11">
      <c r="B102" s="7" t="s">
        <v>1394</v>
      </c>
      <c r="C102" s="18">
        <v>666103031</v>
      </c>
      <c r="D102" s="7" t="s">
        <v>42</v>
      </c>
      <c r="E102" s="7"/>
      <c r="F102" s="8">
        <v>1745962</v>
      </c>
      <c r="G102" s="8">
        <v>121.84</v>
      </c>
      <c r="H102" s="8">
        <v>10197.07</v>
      </c>
      <c r="J102" s="9">
        <v>3.6737369314740177E-2</v>
      </c>
      <c r="K102" s="9">
        <v>3.2000000000000002E-3</v>
      </c>
    </row>
    <row r="103" spans="2:11">
      <c r="B103" s="7" t="s">
        <v>1395</v>
      </c>
      <c r="C103" s="18">
        <v>666103270</v>
      </c>
      <c r="D103" s="7" t="s">
        <v>40</v>
      </c>
      <c r="E103" s="7"/>
      <c r="F103" s="8">
        <v>774409</v>
      </c>
      <c r="G103" s="8">
        <v>105.55</v>
      </c>
      <c r="H103" s="8">
        <v>3063.65</v>
      </c>
      <c r="I103" s="9">
        <v>2.58E-2</v>
      </c>
      <c r="J103" s="9">
        <v>1.1037527593818985E-2</v>
      </c>
      <c r="K103" s="9">
        <v>1E-3</v>
      </c>
    </row>
    <row r="104" spans="2:11">
      <c r="B104" s="7" t="s">
        <v>1396</v>
      </c>
      <c r="C104" s="18">
        <v>666103593</v>
      </c>
      <c r="D104" s="7" t="s">
        <v>40</v>
      </c>
      <c r="E104" s="7"/>
      <c r="F104" s="8">
        <v>756763</v>
      </c>
      <c r="G104" s="8">
        <v>116.89</v>
      </c>
      <c r="H104" s="8">
        <v>3315.52</v>
      </c>
      <c r="J104" s="9">
        <v>1.1944949157984339E-2</v>
      </c>
      <c r="K104" s="9">
        <v>1E-3</v>
      </c>
    </row>
    <row r="105" spans="2:11">
      <c r="B105" s="7" t="s">
        <v>1397</v>
      </c>
      <c r="C105" s="18">
        <v>666106463</v>
      </c>
      <c r="D105" s="7" t="s">
        <v>40</v>
      </c>
      <c r="E105" s="7" t="s">
        <v>1361</v>
      </c>
      <c r="F105" s="8">
        <v>576847</v>
      </c>
      <c r="G105" s="8">
        <v>100</v>
      </c>
      <c r="H105" s="8">
        <v>2162.02</v>
      </c>
      <c r="J105" s="9">
        <v>7.7891911309674799E-3</v>
      </c>
      <c r="K105" s="9">
        <v>6.9999999999999999E-4</v>
      </c>
    </row>
    <row r="106" spans="2:11">
      <c r="B106" s="7" t="s">
        <v>1398</v>
      </c>
      <c r="C106" s="18">
        <v>666105887</v>
      </c>
      <c r="D106" s="7" t="s">
        <v>40</v>
      </c>
      <c r="E106" s="7" t="s">
        <v>1325</v>
      </c>
      <c r="F106" s="8">
        <v>2849905</v>
      </c>
      <c r="G106" s="8">
        <v>101.91</v>
      </c>
      <c r="H106" s="8">
        <v>10885.54</v>
      </c>
      <c r="J106" s="9">
        <v>3.9217746192815865E-2</v>
      </c>
      <c r="K106" s="9">
        <v>3.3999999999999998E-3</v>
      </c>
    </row>
    <row r="107" spans="2:11">
      <c r="B107" s="7" t="s">
        <v>1399</v>
      </c>
      <c r="C107" s="18">
        <v>666103064</v>
      </c>
      <c r="D107" s="7" t="s">
        <v>40</v>
      </c>
      <c r="E107" s="7"/>
      <c r="F107" s="8">
        <v>220740</v>
      </c>
      <c r="G107" s="8">
        <v>126.33</v>
      </c>
      <c r="H107" s="8">
        <v>1045.17</v>
      </c>
      <c r="J107" s="9">
        <v>3.7654734435173041E-3</v>
      </c>
      <c r="K107" s="9">
        <v>2.9999999999999997E-4</v>
      </c>
    </row>
    <row r="108" spans="2:11">
      <c r="B108" s="7" t="s">
        <v>1400</v>
      </c>
      <c r="C108" s="18">
        <v>666103437</v>
      </c>
      <c r="D108" s="7" t="s">
        <v>40</v>
      </c>
      <c r="E108" s="7"/>
      <c r="F108" s="8">
        <v>268293</v>
      </c>
      <c r="G108" s="8">
        <v>105.9</v>
      </c>
      <c r="H108" s="8">
        <v>1064.92</v>
      </c>
      <c r="J108" s="9">
        <v>3.836627514634411E-3</v>
      </c>
      <c r="K108" s="9">
        <v>2.9999999999999997E-4</v>
      </c>
    </row>
    <row r="109" spans="2:11">
      <c r="B109" s="7" t="s">
        <v>1401</v>
      </c>
      <c r="C109" s="18">
        <v>666104070</v>
      </c>
      <c r="D109" s="7" t="s">
        <v>45</v>
      </c>
      <c r="E109" s="7"/>
      <c r="F109" s="8">
        <v>680346</v>
      </c>
      <c r="G109" s="8">
        <v>106.65</v>
      </c>
      <c r="H109" s="8">
        <v>3114.01</v>
      </c>
      <c r="J109" s="9">
        <v>1.1218961468323163E-2</v>
      </c>
      <c r="K109" s="9">
        <v>1E-3</v>
      </c>
    </row>
    <row r="110" spans="2:11">
      <c r="B110" s="7" t="s">
        <v>1402</v>
      </c>
      <c r="C110" s="18">
        <v>666106455</v>
      </c>
      <c r="D110" s="7" t="s">
        <v>45</v>
      </c>
      <c r="E110" s="7" t="s">
        <v>1361</v>
      </c>
      <c r="F110" s="8">
        <v>10873</v>
      </c>
      <c r="G110" s="8">
        <v>100</v>
      </c>
      <c r="H110" s="8">
        <v>46.66</v>
      </c>
      <c r="J110" s="9">
        <v>1.6810374472527663E-4</v>
      </c>
      <c r="K110" s="9">
        <v>0</v>
      </c>
    </row>
    <row r="111" spans="2:11">
      <c r="B111" s="7" t="s">
        <v>1403</v>
      </c>
      <c r="C111" s="18">
        <v>666103478</v>
      </c>
      <c r="D111" s="7" t="s">
        <v>40</v>
      </c>
      <c r="E111" s="7"/>
      <c r="F111" s="8">
        <v>2484915</v>
      </c>
      <c r="G111" s="8">
        <v>106.83</v>
      </c>
      <c r="H111" s="8">
        <v>9949.26</v>
      </c>
      <c r="J111" s="9">
        <v>3.5844574865953834E-2</v>
      </c>
      <c r="K111" s="9">
        <v>3.0999999999999999E-3</v>
      </c>
    </row>
    <row r="112" spans="2:11">
      <c r="B112" s="7" t="s">
        <v>1404</v>
      </c>
      <c r="C112" s="18">
        <v>666103130</v>
      </c>
      <c r="D112" s="7" t="s">
        <v>40</v>
      </c>
      <c r="E112" s="7"/>
      <c r="F112" s="8">
        <v>670032</v>
      </c>
      <c r="G112" s="8">
        <v>112.49</v>
      </c>
      <c r="H112" s="8">
        <v>2825.05</v>
      </c>
      <c r="J112" s="9">
        <v>1.017791435996877E-2</v>
      </c>
      <c r="K112" s="9">
        <v>8.9999999999999998E-4</v>
      </c>
    </row>
    <row r="113" spans="2:11">
      <c r="B113" s="7" t="s">
        <v>1405</v>
      </c>
      <c r="C113" s="18">
        <v>666105093</v>
      </c>
      <c r="D113" s="7" t="s">
        <v>40</v>
      </c>
      <c r="E113" s="7"/>
      <c r="F113" s="8">
        <v>456377</v>
      </c>
      <c r="G113" s="8">
        <v>102.86</v>
      </c>
      <c r="H113" s="8">
        <v>1759.39</v>
      </c>
      <c r="J113" s="9">
        <v>6.3386208193785794E-3</v>
      </c>
      <c r="K113" s="9">
        <v>5.0000000000000001E-4</v>
      </c>
    </row>
    <row r="114" spans="2:11">
      <c r="B114" s="7" t="s">
        <v>1406</v>
      </c>
      <c r="C114" s="18">
        <v>666104088</v>
      </c>
      <c r="D114" s="7" t="s">
        <v>40</v>
      </c>
      <c r="E114" s="7"/>
      <c r="F114" s="8">
        <v>1792253</v>
      </c>
      <c r="G114" s="8">
        <v>104.18</v>
      </c>
      <c r="H114" s="8">
        <v>6998.03</v>
      </c>
      <c r="J114" s="9">
        <v>2.5212067053146759E-2</v>
      </c>
      <c r="K114" s="9">
        <v>2.2000000000000001E-3</v>
      </c>
    </row>
    <row r="115" spans="2:11">
      <c r="B115" s="7" t="s">
        <v>1407</v>
      </c>
      <c r="C115" s="18">
        <v>666105820</v>
      </c>
      <c r="D115" s="7" t="s">
        <v>40</v>
      </c>
      <c r="E115" s="7" t="s">
        <v>1312</v>
      </c>
      <c r="F115" s="8">
        <v>4042413.38</v>
      </c>
      <c r="G115" s="8">
        <v>96.87</v>
      </c>
      <c r="H115" s="8">
        <v>14676.63</v>
      </c>
      <c r="J115" s="9">
        <v>5.2876049355922349E-2</v>
      </c>
      <c r="K115" s="9">
        <v>4.5999999999999999E-3</v>
      </c>
    </row>
    <row r="116" spans="2:11">
      <c r="B116" s="7" t="s">
        <v>1408</v>
      </c>
      <c r="C116" s="18">
        <v>666103817</v>
      </c>
      <c r="D116" s="7" t="s">
        <v>40</v>
      </c>
      <c r="E116" s="7"/>
      <c r="F116" s="8">
        <v>1224823</v>
      </c>
      <c r="G116" s="8">
        <v>136.11000000000001</v>
      </c>
      <c r="H116" s="8">
        <v>6248.36</v>
      </c>
      <c r="J116" s="9">
        <v>2.2511202623052499E-2</v>
      </c>
      <c r="K116" s="9">
        <v>1.9E-3</v>
      </c>
    </row>
    <row r="117" spans="2:11">
      <c r="B117" s="7" t="s">
        <v>1409</v>
      </c>
      <c r="C117" s="18">
        <v>666106471</v>
      </c>
      <c r="D117" s="7" t="s">
        <v>40</v>
      </c>
      <c r="E117" s="7" t="s">
        <v>1361</v>
      </c>
      <c r="F117" s="8">
        <v>583155</v>
      </c>
      <c r="G117" s="8">
        <v>100</v>
      </c>
      <c r="H117" s="8">
        <v>2185.66</v>
      </c>
      <c r="J117" s="9">
        <v>7.8743598520413238E-3</v>
      </c>
      <c r="K117" s="9">
        <v>6.9999999999999999E-4</v>
      </c>
    </row>
    <row r="118" spans="2:11">
      <c r="B118" s="7" t="s">
        <v>1410</v>
      </c>
      <c r="C118" s="18">
        <v>666102892</v>
      </c>
      <c r="D118" s="7" t="s">
        <v>40</v>
      </c>
      <c r="E118" s="7"/>
      <c r="F118" s="8">
        <v>1210712</v>
      </c>
      <c r="G118" s="8">
        <v>12.13</v>
      </c>
      <c r="H118" s="8">
        <v>550.37</v>
      </c>
      <c r="J118" s="9">
        <v>1.9828387909226427E-3</v>
      </c>
      <c r="K118" s="9">
        <v>2.0000000000000001E-4</v>
      </c>
    </row>
    <row r="119" spans="2:11">
      <c r="B119" s="7" t="s">
        <v>1411</v>
      </c>
      <c r="C119" s="18">
        <v>666102983</v>
      </c>
      <c r="D119" s="7" t="s">
        <v>40</v>
      </c>
      <c r="E119" s="7"/>
      <c r="F119" s="8">
        <v>2265394.9900000002</v>
      </c>
      <c r="G119" s="8">
        <v>96.82</v>
      </c>
      <c r="H119" s="8">
        <v>8220.7999999999993</v>
      </c>
      <c r="J119" s="9">
        <v>2.9617386726051312E-2</v>
      </c>
      <c r="K119" s="9">
        <v>2.5000000000000001E-3</v>
      </c>
    </row>
    <row r="120" spans="2:11">
      <c r="B120" s="7" t="s">
        <v>1412</v>
      </c>
      <c r="C120" s="18">
        <v>666103841</v>
      </c>
      <c r="D120" s="7" t="s">
        <v>40</v>
      </c>
      <c r="E120" s="7"/>
      <c r="F120" s="8">
        <v>589844.99</v>
      </c>
      <c r="G120" s="8">
        <v>81.06</v>
      </c>
      <c r="H120" s="8">
        <v>1791.93</v>
      </c>
      <c r="J120" s="9">
        <v>6.455853906677347E-3</v>
      </c>
      <c r="K120" s="9">
        <v>5.9999999999999995E-4</v>
      </c>
    </row>
    <row r="121" spans="2:11">
      <c r="B121" s="7" t="s">
        <v>1413</v>
      </c>
      <c r="C121" s="18">
        <v>666106125</v>
      </c>
      <c r="D121" s="7" t="s">
        <v>40</v>
      </c>
      <c r="E121" s="7" t="s">
        <v>1296</v>
      </c>
      <c r="F121" s="8">
        <v>947203</v>
      </c>
      <c r="G121" s="8">
        <v>100</v>
      </c>
      <c r="H121" s="8">
        <v>3550.12</v>
      </c>
      <c r="J121" s="9">
        <v>1.2790151440722227E-2</v>
      </c>
      <c r="K121" s="9">
        <v>1.1000000000000001E-3</v>
      </c>
    </row>
    <row r="122" spans="2:11">
      <c r="B122" s="7" t="s">
        <v>1414</v>
      </c>
      <c r="C122" s="18">
        <v>666103189</v>
      </c>
      <c r="D122" s="7" t="s">
        <v>42</v>
      </c>
      <c r="E122" s="7"/>
      <c r="F122" s="8">
        <v>397791</v>
      </c>
      <c r="G122" s="8">
        <v>118.31</v>
      </c>
      <c r="H122" s="8">
        <v>2255.98</v>
      </c>
      <c r="J122" s="9">
        <v>8.1277043725960056E-3</v>
      </c>
      <c r="K122" s="9">
        <v>6.9999999999999999E-4</v>
      </c>
    </row>
    <row r="125" spans="2:11">
      <c r="B125" s="7" t="s">
        <v>185</v>
      </c>
      <c r="C125" s="18"/>
      <c r="D125" s="7"/>
      <c r="E125" s="7"/>
    </row>
    <row r="129" spans="2:2">
      <c r="B129" s="6" t="s">
        <v>83</v>
      </c>
    </row>
  </sheetData>
  <sheetProtection algorithmName="SHA-512" hashValue="w4S3y+vilAlszgPyvPZqfTqXlh6OZpiNZ4lOdCBs9Sfd5f68vCEQRl6AmyhgfOP4MCUrzx1jJdfgNCe3oOVquQ==" saltValue="Im6IJWDM2XhOX0Og0FdBDg==" spinCount="100000" sheet="1" objects="1" scenarios="1"/>
  <pageMargins left="0.75" right="0.75" top="1" bottom="1" header="0.5" footer="0.5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3" width="12.7109375" style="2" customWidth="1"/>
    <col min="4" max="4" width="11.7109375" style="2" customWidth="1"/>
    <col min="5" max="5" width="15.7109375" style="2" customWidth="1"/>
    <col min="6" max="6" width="14.7109375" style="2" customWidth="1"/>
    <col min="7" max="7" width="13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1149</v>
      </c>
    </row>
    <row r="7" spans="2:12" ht="15.75">
      <c r="B7" s="3" t="s">
        <v>1415</v>
      </c>
    </row>
    <row r="8" spans="2:12">
      <c r="B8" s="4" t="s">
        <v>85</v>
      </c>
      <c r="C8" s="4" t="s">
        <v>86</v>
      </c>
      <c r="D8" s="4" t="s">
        <v>254</v>
      </c>
      <c r="E8" s="4" t="s">
        <v>90</v>
      </c>
      <c r="F8" s="4" t="s">
        <v>189</v>
      </c>
      <c r="G8" s="4" t="s">
        <v>191</v>
      </c>
      <c r="H8" s="4" t="s">
        <v>39</v>
      </c>
      <c r="I8" s="4" t="s">
        <v>1150</v>
      </c>
      <c r="J8" s="4" t="s">
        <v>193</v>
      </c>
      <c r="K8" s="4" t="s">
        <v>194</v>
      </c>
      <c r="L8" s="4" t="s">
        <v>95</v>
      </c>
    </row>
    <row r="9" spans="2:12">
      <c r="B9" s="5"/>
      <c r="C9" s="5"/>
      <c r="D9" s="5"/>
      <c r="E9" s="5"/>
      <c r="F9" s="5" t="s">
        <v>195</v>
      </c>
      <c r="G9" s="5" t="s">
        <v>197</v>
      </c>
      <c r="H9" s="5" t="s">
        <v>198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1416</v>
      </c>
      <c r="C11" s="13"/>
      <c r="D11" s="4"/>
      <c r="E11" s="4"/>
      <c r="F11" s="4"/>
      <c r="G11" s="10">
        <v>461705</v>
      </c>
      <c r="I11" s="10">
        <v>1359.14</v>
      </c>
      <c r="K11" s="11">
        <v>1</v>
      </c>
      <c r="L11" s="11">
        <v>4.0000000000000002E-4</v>
      </c>
    </row>
    <row r="12" spans="2:12">
      <c r="B12" s="4" t="s">
        <v>1417</v>
      </c>
      <c r="C12" s="13"/>
      <c r="D12" s="4"/>
      <c r="E12" s="4"/>
      <c r="F12" s="4"/>
      <c r="G12" s="10">
        <v>329417</v>
      </c>
      <c r="I12" s="10">
        <v>75.69</v>
      </c>
      <c r="K12" s="11">
        <v>5.57E-2</v>
      </c>
      <c r="L12" s="11">
        <v>0</v>
      </c>
    </row>
    <row r="13" spans="2:12">
      <c r="B13" s="14" t="s">
        <v>1078</v>
      </c>
      <c r="C13" s="15"/>
      <c r="D13" s="14"/>
      <c r="E13" s="14"/>
      <c r="F13" s="14"/>
      <c r="G13" s="16">
        <v>329417</v>
      </c>
      <c r="I13" s="16">
        <v>75.69</v>
      </c>
      <c r="K13" s="17">
        <v>5.57E-2</v>
      </c>
      <c r="L13" s="17">
        <v>0</v>
      </c>
    </row>
    <row r="14" spans="2:12">
      <c r="B14" s="7" t="s">
        <v>1418</v>
      </c>
      <c r="C14" s="18">
        <v>888223559</v>
      </c>
      <c r="D14" s="7" t="s">
        <v>137</v>
      </c>
      <c r="E14" s="7" t="s">
        <v>102</v>
      </c>
      <c r="F14" s="7"/>
      <c r="G14" s="8">
        <v>23304</v>
      </c>
      <c r="H14" s="8">
        <v>181.46</v>
      </c>
      <c r="I14" s="8">
        <v>42.29</v>
      </c>
      <c r="K14" s="9">
        <v>3.1099999999999999E-2</v>
      </c>
      <c r="L14" s="9">
        <v>0</v>
      </c>
    </row>
    <row r="15" spans="2:12">
      <c r="B15" s="7" t="s">
        <v>1419</v>
      </c>
      <c r="C15" s="18">
        <v>888223492</v>
      </c>
      <c r="D15" s="7" t="s">
        <v>369</v>
      </c>
      <c r="E15" s="7" t="s">
        <v>102</v>
      </c>
      <c r="F15" s="7"/>
      <c r="G15" s="8">
        <v>68149</v>
      </c>
      <c r="H15" s="8">
        <v>24.41</v>
      </c>
      <c r="I15" s="8">
        <v>16.64</v>
      </c>
      <c r="K15" s="9">
        <v>1.2200000000000001E-2</v>
      </c>
      <c r="L15" s="9">
        <v>0</v>
      </c>
    </row>
    <row r="16" spans="2:12">
      <c r="B16" s="7" t="s">
        <v>1420</v>
      </c>
      <c r="C16" s="18">
        <v>888223567</v>
      </c>
      <c r="D16" s="7" t="s">
        <v>137</v>
      </c>
      <c r="E16" s="7" t="s">
        <v>102</v>
      </c>
      <c r="F16" s="7"/>
      <c r="G16" s="8">
        <v>218363</v>
      </c>
      <c r="H16" s="8">
        <v>7.68</v>
      </c>
      <c r="I16" s="8">
        <v>16.77</v>
      </c>
      <c r="K16" s="9">
        <v>1.23E-2</v>
      </c>
      <c r="L16" s="9">
        <v>0</v>
      </c>
    </row>
    <row r="17" spans="2:12">
      <c r="B17" s="7" t="s">
        <v>1421</v>
      </c>
      <c r="C17" s="18">
        <v>888222999</v>
      </c>
      <c r="D17" s="7" t="s">
        <v>603</v>
      </c>
      <c r="E17" s="7" t="s">
        <v>40</v>
      </c>
      <c r="F17" s="7"/>
      <c r="G17" s="8">
        <v>19601</v>
      </c>
      <c r="H17" s="8">
        <v>0</v>
      </c>
      <c r="I17" s="8">
        <v>0</v>
      </c>
      <c r="K17" s="9">
        <v>0</v>
      </c>
      <c r="L17" s="9">
        <v>0</v>
      </c>
    </row>
    <row r="18" spans="2:12">
      <c r="B18" s="4" t="s">
        <v>1422</v>
      </c>
      <c r="C18" s="13"/>
      <c r="D18" s="4"/>
      <c r="E18" s="4"/>
      <c r="F18" s="4"/>
      <c r="G18" s="10">
        <v>132288</v>
      </c>
      <c r="I18" s="10">
        <v>1283.45</v>
      </c>
      <c r="K18" s="11">
        <v>0.94430000000000003</v>
      </c>
      <c r="L18" s="11">
        <v>4.0000000000000002E-4</v>
      </c>
    </row>
    <row r="19" spans="2:12">
      <c r="B19" s="14" t="s">
        <v>1086</v>
      </c>
      <c r="C19" s="15"/>
      <c r="D19" s="14"/>
      <c r="E19" s="14"/>
      <c r="F19" s="14"/>
      <c r="G19" s="16">
        <v>132288</v>
      </c>
      <c r="I19" s="16">
        <v>1283.45</v>
      </c>
      <c r="K19" s="17">
        <v>0.94430000000000003</v>
      </c>
      <c r="L19" s="17">
        <v>4.0000000000000002E-4</v>
      </c>
    </row>
    <row r="20" spans="2:12">
      <c r="B20" s="7" t="s">
        <v>1423</v>
      </c>
      <c r="C20" s="18">
        <v>888223575</v>
      </c>
      <c r="D20" s="7" t="s">
        <v>137</v>
      </c>
      <c r="E20" s="7" t="s">
        <v>40</v>
      </c>
      <c r="F20" s="7"/>
      <c r="G20" s="8">
        <v>67085</v>
      </c>
      <c r="H20" s="8">
        <v>41</v>
      </c>
      <c r="I20" s="8">
        <v>103.09</v>
      </c>
      <c r="K20" s="9">
        <v>7.5800000000000006E-2</v>
      </c>
      <c r="L20" s="9">
        <v>0</v>
      </c>
    </row>
    <row r="21" spans="2:12">
      <c r="B21" s="7" t="s">
        <v>1424</v>
      </c>
      <c r="C21" s="18">
        <v>888223468</v>
      </c>
      <c r="D21" s="7" t="s">
        <v>137</v>
      </c>
      <c r="E21" s="7" t="s">
        <v>40</v>
      </c>
      <c r="F21" s="7"/>
      <c r="G21" s="8">
        <v>65203</v>
      </c>
      <c r="H21" s="8">
        <v>483</v>
      </c>
      <c r="I21" s="8">
        <v>1180.3599999999999</v>
      </c>
      <c r="K21" s="9">
        <v>0.86850000000000005</v>
      </c>
      <c r="L21" s="9">
        <v>4.0000000000000002E-4</v>
      </c>
    </row>
    <row r="24" spans="2:12">
      <c r="B24" s="7" t="s">
        <v>185</v>
      </c>
      <c r="C24" s="18"/>
      <c r="D24" s="7"/>
      <c r="E24" s="7"/>
      <c r="F24" s="7"/>
    </row>
    <row r="28" spans="2:12">
      <c r="B28" s="6" t="s">
        <v>83</v>
      </c>
    </row>
  </sheetData>
  <sheetProtection algorithmName="SHA-512" hashValue="jSKBfmeKyztUaWDSuW2j7xa9AHXRhz3S2iKy2ld6fTDMgykXpL0C+MckX/RP6Ms9qRLG78s0DkJdm6JTrwWRJg==" saltValue="tBT33yyqYCRb73U4o5Yj7Q==" spinCount="100000" sheet="1" objects="1" scenarios="1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1" max="1" width="9.140625" style="2"/>
    <col min="2" max="2" width="34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6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1149</v>
      </c>
    </row>
    <row r="7" spans="2:12" ht="15.75">
      <c r="B7" s="3" t="s">
        <v>1425</v>
      </c>
    </row>
    <row r="8" spans="2:12">
      <c r="B8" s="4" t="s">
        <v>85</v>
      </c>
      <c r="C8" s="4" t="s">
        <v>86</v>
      </c>
      <c r="D8" s="4" t="s">
        <v>254</v>
      </c>
      <c r="E8" s="4" t="s">
        <v>189</v>
      </c>
      <c r="F8" s="4" t="s">
        <v>90</v>
      </c>
      <c r="G8" s="4" t="s">
        <v>191</v>
      </c>
      <c r="H8" s="4" t="s">
        <v>39</v>
      </c>
      <c r="I8" s="4" t="s">
        <v>1150</v>
      </c>
      <c r="J8" s="4" t="s">
        <v>193</v>
      </c>
      <c r="K8" s="4" t="s">
        <v>194</v>
      </c>
      <c r="L8" s="4" t="s">
        <v>95</v>
      </c>
    </row>
    <row r="9" spans="2:12">
      <c r="B9" s="5"/>
      <c r="C9" s="5"/>
      <c r="D9" s="5"/>
      <c r="E9" s="5" t="s">
        <v>195</v>
      </c>
      <c r="F9" s="5"/>
      <c r="G9" s="5" t="s">
        <v>197</v>
      </c>
      <c r="H9" s="5" t="s">
        <v>198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1426</v>
      </c>
      <c r="C11" s="13"/>
      <c r="D11" s="4"/>
      <c r="E11" s="4"/>
      <c r="F11" s="4"/>
      <c r="G11" s="10">
        <v>-9155883</v>
      </c>
      <c r="I11" s="10">
        <v>-229.02</v>
      </c>
      <c r="K11" s="11">
        <v>1</v>
      </c>
      <c r="L11" s="11">
        <v>-1E-4</v>
      </c>
    </row>
    <row r="12" spans="2:12">
      <c r="B12" s="4" t="s">
        <v>1427</v>
      </c>
      <c r="C12" s="13"/>
      <c r="D12" s="4"/>
      <c r="E12" s="4"/>
      <c r="F12" s="4"/>
      <c r="G12" s="10">
        <v>-9155883</v>
      </c>
      <c r="I12" s="10">
        <v>-229.02</v>
      </c>
      <c r="K12" s="11">
        <v>1</v>
      </c>
      <c r="L12" s="11">
        <v>-1E-4</v>
      </c>
    </row>
    <row r="13" spans="2:12">
      <c r="B13" s="14" t="s">
        <v>1428</v>
      </c>
      <c r="C13" s="15"/>
      <c r="D13" s="14"/>
      <c r="E13" s="14"/>
      <c r="F13" s="14"/>
      <c r="G13" s="16">
        <v>0</v>
      </c>
      <c r="I13" s="16">
        <v>0</v>
      </c>
      <c r="K13" s="17">
        <v>0</v>
      </c>
      <c r="L13" s="17">
        <v>0</v>
      </c>
    </row>
    <row r="14" spans="2:12">
      <c r="B14" s="14" t="s">
        <v>1429</v>
      </c>
      <c r="C14" s="15"/>
      <c r="D14" s="14"/>
      <c r="E14" s="14"/>
      <c r="F14" s="14"/>
      <c r="G14" s="16">
        <v>-9155883</v>
      </c>
      <c r="I14" s="16">
        <v>-229.02</v>
      </c>
      <c r="K14" s="17">
        <v>1</v>
      </c>
      <c r="L14" s="17">
        <v>-1E-4</v>
      </c>
    </row>
    <row r="15" spans="2:12">
      <c r="B15" s="7" t="s">
        <v>1430</v>
      </c>
      <c r="C15" s="18">
        <v>402439988</v>
      </c>
      <c r="D15" s="7" t="s">
        <v>1092</v>
      </c>
      <c r="E15" s="7" t="s">
        <v>1431</v>
      </c>
      <c r="F15" s="7" t="s">
        <v>102</v>
      </c>
      <c r="G15" s="8">
        <v>-7734000</v>
      </c>
      <c r="H15" s="8">
        <v>2.78</v>
      </c>
      <c r="I15" s="8">
        <v>-215.07</v>
      </c>
      <c r="K15" s="9">
        <v>0.93910000000000005</v>
      </c>
      <c r="L15" s="9">
        <v>-1E-4</v>
      </c>
    </row>
    <row r="16" spans="2:12">
      <c r="B16" s="7" t="s">
        <v>1432</v>
      </c>
      <c r="C16" s="18">
        <v>402439996</v>
      </c>
      <c r="D16" s="7" t="s">
        <v>1092</v>
      </c>
      <c r="E16" s="7" t="s">
        <v>1431</v>
      </c>
      <c r="F16" s="7" t="s">
        <v>102</v>
      </c>
      <c r="G16" s="8">
        <v>-1421883</v>
      </c>
      <c r="H16" s="8">
        <v>1.23</v>
      </c>
      <c r="I16" s="8">
        <v>-17.53</v>
      </c>
      <c r="K16" s="9">
        <v>7.6499999999999999E-2</v>
      </c>
      <c r="L16" s="9">
        <v>0</v>
      </c>
    </row>
    <row r="17" spans="2:12">
      <c r="B17" s="7" t="s">
        <v>1433</v>
      </c>
      <c r="C17" s="18">
        <v>402440010</v>
      </c>
      <c r="D17" s="7" t="s">
        <v>1092</v>
      </c>
      <c r="E17" s="7" t="s">
        <v>1431</v>
      </c>
      <c r="F17" s="7" t="s">
        <v>102</v>
      </c>
      <c r="G17" s="8">
        <v>-7734000</v>
      </c>
      <c r="H17" s="8">
        <v>0</v>
      </c>
      <c r="I17" s="8">
        <v>-0.01</v>
      </c>
      <c r="K17" s="9">
        <v>0</v>
      </c>
      <c r="L17" s="9">
        <v>0</v>
      </c>
    </row>
    <row r="18" spans="2:12">
      <c r="B18" s="7" t="s">
        <v>1434</v>
      </c>
      <c r="C18" s="18">
        <v>402440002</v>
      </c>
      <c r="D18" s="7" t="s">
        <v>1092</v>
      </c>
      <c r="E18" s="7" t="s">
        <v>1431</v>
      </c>
      <c r="F18" s="7" t="s">
        <v>102</v>
      </c>
      <c r="G18" s="8">
        <v>7734000</v>
      </c>
      <c r="H18" s="8">
        <v>0.05</v>
      </c>
      <c r="I18" s="8">
        <v>3.6</v>
      </c>
      <c r="K18" s="9">
        <v>-1.5699999999999999E-2</v>
      </c>
      <c r="L18" s="9">
        <v>0</v>
      </c>
    </row>
    <row r="19" spans="2:12">
      <c r="B19" s="14" t="s">
        <v>1435</v>
      </c>
      <c r="C19" s="15"/>
      <c r="D19" s="14"/>
      <c r="E19" s="14"/>
      <c r="F19" s="14"/>
      <c r="G19" s="16">
        <v>0</v>
      </c>
      <c r="I19" s="16">
        <v>0</v>
      </c>
      <c r="K19" s="17">
        <v>0</v>
      </c>
      <c r="L19" s="17">
        <v>0</v>
      </c>
    </row>
    <row r="20" spans="2:12">
      <c r="B20" s="7" t="s">
        <v>1436</v>
      </c>
      <c r="C20" s="18">
        <v>402478416</v>
      </c>
      <c r="D20" s="7" t="s">
        <v>1092</v>
      </c>
      <c r="E20" s="7" t="s">
        <v>1437</v>
      </c>
      <c r="F20" s="7" t="s">
        <v>40</v>
      </c>
      <c r="G20" s="8">
        <v>2052000</v>
      </c>
      <c r="H20" s="8">
        <v>0.69</v>
      </c>
      <c r="I20" s="8">
        <v>52.71</v>
      </c>
      <c r="K20" s="9">
        <v>-0.2301</v>
      </c>
      <c r="L20" s="9">
        <v>0</v>
      </c>
    </row>
    <row r="21" spans="2:12">
      <c r="B21" s="7" t="s">
        <v>1436</v>
      </c>
      <c r="C21" s="18">
        <v>402459895</v>
      </c>
      <c r="D21" s="7" t="s">
        <v>1092</v>
      </c>
      <c r="E21" s="7" t="s">
        <v>1438</v>
      </c>
      <c r="F21" s="7" t="s">
        <v>40</v>
      </c>
      <c r="G21" s="8">
        <v>-2052000</v>
      </c>
      <c r="H21" s="8">
        <v>0.69</v>
      </c>
      <c r="I21" s="8">
        <v>-52.71</v>
      </c>
      <c r="K21" s="9">
        <v>0.2301</v>
      </c>
      <c r="L21" s="9">
        <v>0</v>
      </c>
    </row>
    <row r="22" spans="2:12">
      <c r="B22" s="14" t="s">
        <v>1439</v>
      </c>
      <c r="C22" s="15"/>
      <c r="D22" s="14"/>
      <c r="E22" s="14"/>
      <c r="F22" s="14"/>
      <c r="G22" s="16">
        <v>0</v>
      </c>
      <c r="I22" s="16">
        <v>0</v>
      </c>
      <c r="K22" s="17">
        <v>0</v>
      </c>
      <c r="L22" s="17">
        <v>0</v>
      </c>
    </row>
    <row r="23" spans="2:12">
      <c r="B23" s="14" t="s">
        <v>1440</v>
      </c>
      <c r="C23" s="15"/>
      <c r="D23" s="14"/>
      <c r="E23" s="14"/>
      <c r="F23" s="14"/>
      <c r="G23" s="16">
        <v>0</v>
      </c>
      <c r="I23" s="16">
        <v>0</v>
      </c>
      <c r="K23" s="17">
        <v>0</v>
      </c>
      <c r="L23" s="17">
        <v>0</v>
      </c>
    </row>
    <row r="24" spans="2:12">
      <c r="B24" s="4" t="s">
        <v>1441</v>
      </c>
      <c r="C24" s="13"/>
      <c r="D24" s="4"/>
      <c r="E24" s="4"/>
      <c r="F24" s="4"/>
      <c r="G24" s="10">
        <v>0</v>
      </c>
      <c r="I24" s="10">
        <v>0</v>
      </c>
      <c r="K24" s="11">
        <v>0</v>
      </c>
      <c r="L24" s="11">
        <v>0</v>
      </c>
    </row>
    <row r="25" spans="2:12">
      <c r="B25" s="14" t="s">
        <v>1428</v>
      </c>
      <c r="C25" s="15"/>
      <c r="D25" s="14"/>
      <c r="E25" s="14"/>
      <c r="F25" s="14"/>
      <c r="G25" s="16">
        <v>0</v>
      </c>
      <c r="I25" s="16">
        <v>0</v>
      </c>
      <c r="K25" s="17">
        <v>0</v>
      </c>
      <c r="L25" s="17">
        <v>0</v>
      </c>
    </row>
    <row r="26" spans="2:12">
      <c r="B26" s="14" t="s">
        <v>1442</v>
      </c>
      <c r="C26" s="15"/>
      <c r="D26" s="14"/>
      <c r="E26" s="14"/>
      <c r="F26" s="14"/>
      <c r="G26" s="16">
        <v>0</v>
      </c>
      <c r="I26" s="16">
        <v>0</v>
      </c>
      <c r="K26" s="17">
        <v>0</v>
      </c>
      <c r="L26" s="17">
        <v>0</v>
      </c>
    </row>
    <row r="27" spans="2:12">
      <c r="B27" s="14" t="s">
        <v>1439</v>
      </c>
      <c r="C27" s="15"/>
      <c r="D27" s="14"/>
      <c r="E27" s="14"/>
      <c r="F27" s="14"/>
      <c r="G27" s="16">
        <v>0</v>
      </c>
      <c r="I27" s="16">
        <v>0</v>
      </c>
      <c r="K27" s="17">
        <v>0</v>
      </c>
      <c r="L27" s="17">
        <v>0</v>
      </c>
    </row>
    <row r="28" spans="2:12">
      <c r="B28" s="14" t="s">
        <v>1443</v>
      </c>
      <c r="C28" s="15"/>
      <c r="D28" s="14"/>
      <c r="E28" s="14"/>
      <c r="F28" s="14"/>
      <c r="G28" s="16">
        <v>0</v>
      </c>
      <c r="I28" s="16">
        <v>0</v>
      </c>
      <c r="K28" s="17">
        <v>0</v>
      </c>
      <c r="L28" s="17">
        <v>0</v>
      </c>
    </row>
    <row r="29" spans="2:12">
      <c r="B29" s="14" t="s">
        <v>1440</v>
      </c>
      <c r="C29" s="15"/>
      <c r="D29" s="14"/>
      <c r="E29" s="14"/>
      <c r="F29" s="14"/>
      <c r="G29" s="16">
        <v>0</v>
      </c>
      <c r="I29" s="16">
        <v>0</v>
      </c>
      <c r="K29" s="17">
        <v>0</v>
      </c>
      <c r="L29" s="17">
        <v>0</v>
      </c>
    </row>
    <row r="32" spans="2:12">
      <c r="B32" s="7" t="s">
        <v>185</v>
      </c>
      <c r="C32" s="18"/>
      <c r="D32" s="7"/>
      <c r="E32" s="7"/>
      <c r="F32" s="7"/>
    </row>
    <row r="36" spans="2:2">
      <c r="B36" s="6" t="s">
        <v>83</v>
      </c>
    </row>
  </sheetData>
  <sheetProtection algorithmName="SHA-512" hashValue="SBSkJkC7zWCw/dmkNIon+YEqQv1HBrIioYgufqkTbCKXQ+JLCOMeGcc7ggvxMW8W6i4EqV4WG8bhhFvNANVOLg==" saltValue="sAj/t972EhZipWCqF9xCRA==" spinCount="100000" sheet="1" objects="1" scenarios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7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6.7109375" style="2" customWidth="1"/>
    <col min="4" max="4" width="13.7109375" style="2" customWidth="1"/>
    <col min="5" max="5" width="9.7109375" style="2" customWidth="1"/>
    <col min="6" max="6" width="12.7109375" style="2" customWidth="1"/>
    <col min="7" max="7" width="17.7109375" style="2" customWidth="1"/>
    <col min="8" max="8" width="14.7109375" style="2" customWidth="1"/>
    <col min="9" max="9" width="16.7109375" style="2" customWidth="1"/>
    <col min="10" max="10" width="14.7109375" style="2" customWidth="1"/>
    <col min="11" max="11" width="28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84</v>
      </c>
    </row>
    <row r="7" spans="2:12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90</v>
      </c>
      <c r="H7" s="4" t="s">
        <v>91</v>
      </c>
      <c r="I7" s="4" t="s">
        <v>92</v>
      </c>
      <c r="J7" s="4" t="s">
        <v>93</v>
      </c>
      <c r="K7" s="4" t="s">
        <v>94</v>
      </c>
      <c r="L7" s="4" t="s">
        <v>95</v>
      </c>
    </row>
    <row r="8" spans="2:12">
      <c r="B8" s="5"/>
      <c r="C8" s="5"/>
      <c r="D8" s="5"/>
      <c r="E8" s="5"/>
      <c r="F8" s="5"/>
      <c r="G8" s="5"/>
      <c r="H8" s="5" t="s">
        <v>96</v>
      </c>
      <c r="I8" s="5" t="s">
        <v>96</v>
      </c>
      <c r="J8" s="5" t="s">
        <v>97</v>
      </c>
      <c r="K8" s="5" t="s">
        <v>96</v>
      </c>
      <c r="L8" s="5" t="s">
        <v>96</v>
      </c>
    </row>
    <row r="10" spans="2:12">
      <c r="B10" s="4" t="s">
        <v>98</v>
      </c>
      <c r="C10" s="13"/>
      <c r="D10" s="4"/>
      <c r="E10" s="4"/>
      <c r="F10" s="4"/>
      <c r="G10" s="4"/>
      <c r="J10" s="10">
        <v>102934.99</v>
      </c>
      <c r="K10" s="11">
        <v>1</v>
      </c>
      <c r="L10" s="11">
        <v>3.1899999999999998E-2</v>
      </c>
    </row>
    <row r="11" spans="2:12">
      <c r="B11" s="4" t="s">
        <v>99</v>
      </c>
      <c r="C11" s="13"/>
      <c r="D11" s="4"/>
      <c r="E11" s="4"/>
      <c r="F11" s="4"/>
      <c r="G11" s="4"/>
      <c r="J11" s="10">
        <v>82454.61</v>
      </c>
      <c r="K11" s="11">
        <v>0.80100000000000005</v>
      </c>
      <c r="L11" s="11">
        <v>2.5600000000000001E-2</v>
      </c>
    </row>
    <row r="12" spans="2:12">
      <c r="B12" s="14" t="s">
        <v>100</v>
      </c>
      <c r="C12" s="15"/>
      <c r="D12" s="14"/>
      <c r="E12" s="14"/>
      <c r="F12" s="14"/>
      <c r="G12" s="14"/>
      <c r="J12" s="16">
        <v>23969.62</v>
      </c>
      <c r="K12" s="17">
        <v>0.2329</v>
      </c>
      <c r="L12" s="17">
        <v>7.4000000000000003E-3</v>
      </c>
    </row>
    <row r="13" spans="2:12">
      <c r="B13" s="7" t="s">
        <v>101</v>
      </c>
      <c r="C13" s="18">
        <v>4</v>
      </c>
      <c r="D13" s="7"/>
      <c r="E13" s="7"/>
      <c r="F13" s="7"/>
      <c r="G13" s="7" t="s">
        <v>102</v>
      </c>
      <c r="J13" s="8">
        <v>-207052.59</v>
      </c>
      <c r="K13" s="9">
        <v>-2.0114999999999998</v>
      </c>
      <c r="L13" s="9">
        <v>-6.4199999999999993E-2</v>
      </c>
    </row>
    <row r="14" spans="2:12">
      <c r="B14" s="7" t="s">
        <v>103</v>
      </c>
      <c r="C14" s="18">
        <v>4</v>
      </c>
      <c r="D14" s="19">
        <v>20</v>
      </c>
      <c r="E14" s="7" t="s">
        <v>104</v>
      </c>
      <c r="F14" s="7" t="s">
        <v>105</v>
      </c>
      <c r="G14" s="7" t="s">
        <v>102</v>
      </c>
      <c r="J14" s="8">
        <v>60945.32</v>
      </c>
      <c r="K14" s="9">
        <v>0.59209999999999996</v>
      </c>
      <c r="L14" s="9">
        <v>1.89E-2</v>
      </c>
    </row>
    <row r="15" spans="2:12">
      <c r="B15" s="7" t="s">
        <v>106</v>
      </c>
      <c r="C15" s="18">
        <v>4</v>
      </c>
      <c r="D15" s="19">
        <v>31</v>
      </c>
      <c r="E15" s="7" t="s">
        <v>107</v>
      </c>
      <c r="F15" s="7" t="s">
        <v>108</v>
      </c>
      <c r="G15" s="7" t="s">
        <v>102</v>
      </c>
      <c r="J15" s="8">
        <v>168863.78</v>
      </c>
      <c r="K15" s="9">
        <v>1.6405000000000001</v>
      </c>
      <c r="L15" s="9">
        <v>5.2400000000000002E-2</v>
      </c>
    </row>
    <row r="16" spans="2:12">
      <c r="B16" s="7" t="s">
        <v>109</v>
      </c>
      <c r="C16" s="18">
        <v>419257001</v>
      </c>
      <c r="D16" s="7"/>
      <c r="E16" s="7"/>
      <c r="F16" s="7"/>
      <c r="G16" s="7" t="s">
        <v>102</v>
      </c>
      <c r="J16" s="8">
        <v>-7457.27</v>
      </c>
      <c r="K16" s="9">
        <v>-7.2400000000000006E-2</v>
      </c>
      <c r="L16" s="9">
        <v>-2.3E-3</v>
      </c>
    </row>
    <row r="17" spans="2:12">
      <c r="B17" s="7" t="s">
        <v>110</v>
      </c>
      <c r="C17" s="18">
        <v>419257001</v>
      </c>
      <c r="D17" s="19">
        <v>20</v>
      </c>
      <c r="E17" s="7" t="s">
        <v>104</v>
      </c>
      <c r="F17" s="7" t="s">
        <v>105</v>
      </c>
      <c r="G17" s="7" t="s">
        <v>102</v>
      </c>
      <c r="J17" s="8">
        <v>8885.9699999999993</v>
      </c>
      <c r="K17" s="9">
        <v>8.6300000000000002E-2</v>
      </c>
      <c r="L17" s="9">
        <v>2.8E-3</v>
      </c>
    </row>
    <row r="18" spans="2:12">
      <c r="B18" s="7" t="s">
        <v>111</v>
      </c>
      <c r="C18" s="18">
        <v>5000</v>
      </c>
      <c r="D18" s="7"/>
      <c r="E18" s="7"/>
      <c r="F18" s="7"/>
      <c r="G18" s="7" t="s">
        <v>102</v>
      </c>
      <c r="J18" s="8">
        <v>-15029.96</v>
      </c>
      <c r="K18" s="9">
        <v>-0.14599999999999999</v>
      </c>
      <c r="L18" s="9">
        <v>-4.7000000000000002E-3</v>
      </c>
    </row>
    <row r="19" spans="2:12">
      <c r="B19" s="7" t="s">
        <v>112</v>
      </c>
      <c r="C19" s="18">
        <v>5000</v>
      </c>
      <c r="D19" s="19">
        <v>20</v>
      </c>
      <c r="E19" s="7" t="s">
        <v>104</v>
      </c>
      <c r="F19" s="7" t="s">
        <v>105</v>
      </c>
      <c r="G19" s="7" t="s">
        <v>102</v>
      </c>
      <c r="J19" s="8">
        <v>9485.1</v>
      </c>
      <c r="K19" s="9">
        <v>9.2100000000000001E-2</v>
      </c>
      <c r="L19" s="9">
        <v>2.8999999999999998E-3</v>
      </c>
    </row>
    <row r="20" spans="2:12">
      <c r="B20" s="7" t="s">
        <v>113</v>
      </c>
      <c r="C20" s="18">
        <v>5000</v>
      </c>
      <c r="D20" s="19">
        <v>31</v>
      </c>
      <c r="E20" s="7" t="s">
        <v>107</v>
      </c>
      <c r="F20" s="7" t="s">
        <v>108</v>
      </c>
      <c r="G20" s="7" t="s">
        <v>102</v>
      </c>
      <c r="J20" s="8">
        <v>5329.26</v>
      </c>
      <c r="K20" s="9">
        <v>5.1799999999999999E-2</v>
      </c>
      <c r="L20" s="9">
        <v>1.6999999999999999E-3</v>
      </c>
    </row>
    <row r="21" spans="2:12">
      <c r="B21" s="14" t="s">
        <v>114</v>
      </c>
      <c r="C21" s="15"/>
      <c r="D21" s="14"/>
      <c r="E21" s="14"/>
      <c r="F21" s="14"/>
      <c r="G21" s="14"/>
      <c r="J21" s="16">
        <v>21248.45</v>
      </c>
      <c r="K21" s="17">
        <v>0.2064</v>
      </c>
      <c r="L21" s="17">
        <v>6.6E-3</v>
      </c>
    </row>
    <row r="22" spans="2:12">
      <c r="B22" s="7" t="s">
        <v>115</v>
      </c>
      <c r="C22" s="18">
        <v>5001</v>
      </c>
      <c r="D22" s="7"/>
      <c r="E22" s="7"/>
      <c r="F22" s="7"/>
      <c r="G22" s="7" t="s">
        <v>40</v>
      </c>
      <c r="J22" s="8">
        <v>-81578.06</v>
      </c>
      <c r="K22" s="9">
        <v>-0.79249999999999998</v>
      </c>
      <c r="L22" s="9">
        <v>-2.53E-2</v>
      </c>
    </row>
    <row r="23" spans="2:12">
      <c r="B23" s="7" t="s">
        <v>116</v>
      </c>
      <c r="C23" s="18">
        <v>5001</v>
      </c>
      <c r="D23" s="19">
        <v>20</v>
      </c>
      <c r="E23" s="7" t="s">
        <v>104</v>
      </c>
      <c r="F23" s="7" t="s">
        <v>105</v>
      </c>
      <c r="G23" s="7" t="s">
        <v>40</v>
      </c>
      <c r="J23" s="8">
        <v>-2168.04</v>
      </c>
      <c r="K23" s="9">
        <v>-2.1100000000000001E-2</v>
      </c>
      <c r="L23" s="9">
        <v>-6.9999999999999999E-4</v>
      </c>
    </row>
    <row r="24" spans="2:12">
      <c r="B24" s="7" t="s">
        <v>117</v>
      </c>
      <c r="C24" s="18">
        <v>5001</v>
      </c>
      <c r="D24" s="19">
        <v>31</v>
      </c>
      <c r="E24" s="7" t="s">
        <v>107</v>
      </c>
      <c r="F24" s="7" t="s">
        <v>108</v>
      </c>
      <c r="G24" s="7" t="s">
        <v>40</v>
      </c>
      <c r="J24" s="8">
        <v>92042.93</v>
      </c>
      <c r="K24" s="9">
        <v>0.89419999999999999</v>
      </c>
      <c r="L24" s="9">
        <v>2.8500000000000001E-2</v>
      </c>
    </row>
    <row r="25" spans="2:12">
      <c r="B25" s="7" t="s">
        <v>118</v>
      </c>
      <c r="C25" s="18">
        <v>5002</v>
      </c>
      <c r="D25" s="7"/>
      <c r="E25" s="7"/>
      <c r="F25" s="7"/>
      <c r="G25" s="7" t="s">
        <v>41</v>
      </c>
      <c r="J25" s="8">
        <v>-31379.55</v>
      </c>
      <c r="K25" s="9">
        <v>-0.30480000000000002</v>
      </c>
      <c r="L25" s="9">
        <v>-9.7000000000000003E-3</v>
      </c>
    </row>
    <row r="26" spans="2:12">
      <c r="B26" s="7" t="s">
        <v>119</v>
      </c>
      <c r="C26" s="18">
        <v>5002</v>
      </c>
      <c r="D26" s="19">
        <v>31</v>
      </c>
      <c r="E26" s="7" t="s">
        <v>107</v>
      </c>
      <c r="F26" s="7" t="s">
        <v>108</v>
      </c>
      <c r="G26" s="7" t="s">
        <v>41</v>
      </c>
      <c r="J26" s="8">
        <v>32899.69</v>
      </c>
      <c r="K26" s="9">
        <v>0.3196</v>
      </c>
      <c r="L26" s="9">
        <v>1.0200000000000001E-2</v>
      </c>
    </row>
    <row r="27" spans="2:12">
      <c r="B27" s="7" t="s">
        <v>120</v>
      </c>
      <c r="C27" s="18">
        <v>1010</v>
      </c>
      <c r="D27" s="7"/>
      <c r="E27" s="7"/>
      <c r="F27" s="7"/>
      <c r="G27" s="7" t="s">
        <v>45</v>
      </c>
      <c r="J27" s="8">
        <v>-43310.48</v>
      </c>
      <c r="K27" s="9">
        <v>-0.42080000000000001</v>
      </c>
      <c r="L27" s="9">
        <v>-1.34E-2</v>
      </c>
    </row>
    <row r="28" spans="2:12">
      <c r="B28" s="7" t="s">
        <v>121</v>
      </c>
      <c r="C28" s="18">
        <v>1010</v>
      </c>
      <c r="D28" s="19">
        <v>20</v>
      </c>
      <c r="E28" s="7" t="s">
        <v>104</v>
      </c>
      <c r="F28" s="7" t="s">
        <v>105</v>
      </c>
      <c r="G28" s="7" t="s">
        <v>45</v>
      </c>
      <c r="J28" s="8">
        <v>25418.74</v>
      </c>
      <c r="K28" s="9">
        <v>0.24690000000000001</v>
      </c>
      <c r="L28" s="9">
        <v>7.9000000000000008E-3</v>
      </c>
    </row>
    <row r="29" spans="2:12">
      <c r="B29" s="7" t="s">
        <v>122</v>
      </c>
      <c r="C29" s="18">
        <v>1010</v>
      </c>
      <c r="D29" s="19">
        <v>31</v>
      </c>
      <c r="E29" s="7" t="s">
        <v>107</v>
      </c>
      <c r="F29" s="7" t="s">
        <v>108</v>
      </c>
      <c r="G29" s="7" t="s">
        <v>45</v>
      </c>
      <c r="J29" s="8">
        <v>21422.99</v>
      </c>
      <c r="K29" s="9">
        <v>0.20810000000000001</v>
      </c>
      <c r="L29" s="9">
        <v>6.6E-3</v>
      </c>
    </row>
    <row r="30" spans="2:12">
      <c r="B30" s="7" t="s">
        <v>123</v>
      </c>
      <c r="C30" s="18">
        <v>1015</v>
      </c>
      <c r="D30" s="7"/>
      <c r="E30" s="7"/>
      <c r="F30" s="7"/>
      <c r="G30" s="7" t="s">
        <v>50</v>
      </c>
      <c r="J30" s="8">
        <v>-3097.18</v>
      </c>
      <c r="K30" s="9">
        <v>-3.0099999999999998E-2</v>
      </c>
      <c r="L30" s="9">
        <v>-1E-3</v>
      </c>
    </row>
    <row r="31" spans="2:12">
      <c r="B31" s="7" t="s">
        <v>124</v>
      </c>
      <c r="C31" s="18">
        <v>1015</v>
      </c>
      <c r="D31" s="19">
        <v>20</v>
      </c>
      <c r="E31" s="7" t="s">
        <v>104</v>
      </c>
      <c r="F31" s="7" t="s">
        <v>105</v>
      </c>
      <c r="G31" s="7" t="s">
        <v>50</v>
      </c>
      <c r="J31" s="8">
        <v>3133.01</v>
      </c>
      <c r="K31" s="9">
        <v>3.04E-2</v>
      </c>
      <c r="L31" s="9">
        <v>1E-3</v>
      </c>
    </row>
    <row r="32" spans="2:12">
      <c r="B32" s="7" t="s">
        <v>125</v>
      </c>
      <c r="C32" s="18">
        <v>14</v>
      </c>
      <c r="D32" s="7"/>
      <c r="E32" s="7"/>
      <c r="F32" s="7"/>
      <c r="G32" s="7" t="s">
        <v>40</v>
      </c>
      <c r="J32" s="8">
        <v>-110408.86</v>
      </c>
      <c r="K32" s="9">
        <v>-1.0726</v>
      </c>
      <c r="L32" s="9">
        <v>-3.4200000000000001E-2</v>
      </c>
    </row>
    <row r="33" spans="2:12">
      <c r="B33" s="7" t="s">
        <v>126</v>
      </c>
      <c r="C33" s="18">
        <v>14</v>
      </c>
      <c r="D33" s="19">
        <v>20</v>
      </c>
      <c r="E33" s="7" t="s">
        <v>104</v>
      </c>
      <c r="F33" s="7" t="s">
        <v>105</v>
      </c>
      <c r="G33" s="7" t="s">
        <v>40</v>
      </c>
      <c r="J33" s="8">
        <v>101834.43</v>
      </c>
      <c r="K33" s="9">
        <v>0.98929999999999996</v>
      </c>
      <c r="L33" s="9">
        <v>3.1600000000000003E-2</v>
      </c>
    </row>
    <row r="34" spans="2:12">
      <c r="B34" s="7" t="s">
        <v>127</v>
      </c>
      <c r="C34" s="18">
        <v>14</v>
      </c>
      <c r="D34" s="19">
        <v>31</v>
      </c>
      <c r="E34" s="7" t="s">
        <v>107</v>
      </c>
      <c r="F34" s="7" t="s">
        <v>108</v>
      </c>
      <c r="G34" s="7" t="s">
        <v>40</v>
      </c>
      <c r="J34" s="8">
        <v>13028.85</v>
      </c>
      <c r="K34" s="9">
        <v>0.12659999999999999</v>
      </c>
      <c r="L34" s="9">
        <v>4.0000000000000001E-3</v>
      </c>
    </row>
    <row r="35" spans="2:12">
      <c r="B35" s="7" t="s">
        <v>128</v>
      </c>
      <c r="C35" s="18">
        <v>1032</v>
      </c>
      <c r="D35" s="7"/>
      <c r="E35" s="7"/>
      <c r="F35" s="7"/>
      <c r="G35" s="7" t="s">
        <v>67</v>
      </c>
      <c r="J35" s="8">
        <v>-440.98</v>
      </c>
      <c r="K35" s="9">
        <v>-4.3E-3</v>
      </c>
      <c r="L35" s="9">
        <v>-1E-4</v>
      </c>
    </row>
    <row r="36" spans="2:12">
      <c r="B36" s="7" t="s">
        <v>129</v>
      </c>
      <c r="C36" s="18">
        <v>1032</v>
      </c>
      <c r="D36" s="19">
        <v>20</v>
      </c>
      <c r="E36" s="7" t="s">
        <v>104</v>
      </c>
      <c r="F36" s="7" t="s">
        <v>105</v>
      </c>
      <c r="G36" s="7" t="s">
        <v>67</v>
      </c>
      <c r="J36" s="8">
        <v>242.93</v>
      </c>
      <c r="K36" s="9">
        <v>2.3999999999999998E-3</v>
      </c>
      <c r="L36" s="9">
        <v>1E-4</v>
      </c>
    </row>
    <row r="37" spans="2:12">
      <c r="B37" s="7" t="s">
        <v>130</v>
      </c>
      <c r="C37" s="18">
        <v>1032</v>
      </c>
      <c r="D37" s="19">
        <v>31</v>
      </c>
      <c r="E37" s="7" t="s">
        <v>107</v>
      </c>
      <c r="F37" s="7" t="s">
        <v>108</v>
      </c>
      <c r="G37" s="7" t="s">
        <v>67</v>
      </c>
      <c r="J37" s="8">
        <v>451.98</v>
      </c>
      <c r="K37" s="9">
        <v>4.4000000000000003E-3</v>
      </c>
      <c r="L37" s="9">
        <v>1E-4</v>
      </c>
    </row>
    <row r="38" spans="2:12">
      <c r="B38" s="7" t="s">
        <v>131</v>
      </c>
      <c r="C38" s="18">
        <v>1030</v>
      </c>
      <c r="D38" s="7"/>
      <c r="E38" s="7"/>
      <c r="F38" s="7"/>
      <c r="G38" s="7" t="s">
        <v>65</v>
      </c>
      <c r="J38" s="8">
        <v>-98.85</v>
      </c>
      <c r="K38" s="9">
        <v>-1E-3</v>
      </c>
      <c r="L38" s="9">
        <v>0</v>
      </c>
    </row>
    <row r="39" spans="2:12">
      <c r="B39" s="7" t="s">
        <v>132</v>
      </c>
      <c r="C39" s="18">
        <v>1030</v>
      </c>
      <c r="D39" s="19">
        <v>20</v>
      </c>
      <c r="E39" s="7" t="s">
        <v>104</v>
      </c>
      <c r="F39" s="7" t="s">
        <v>105</v>
      </c>
      <c r="G39" s="7" t="s">
        <v>65</v>
      </c>
      <c r="J39" s="8">
        <v>109.58</v>
      </c>
      <c r="K39" s="9">
        <v>1.1000000000000001E-3</v>
      </c>
      <c r="L39" s="9">
        <v>0</v>
      </c>
    </row>
    <row r="40" spans="2:12">
      <c r="B40" s="7" t="s">
        <v>133</v>
      </c>
      <c r="C40" s="18">
        <v>1009</v>
      </c>
      <c r="D40" s="7"/>
      <c r="E40" s="7"/>
      <c r="F40" s="7"/>
      <c r="G40" s="7" t="s">
        <v>44</v>
      </c>
      <c r="J40" s="8">
        <v>-11584.84</v>
      </c>
      <c r="K40" s="9">
        <v>-0.1125</v>
      </c>
      <c r="L40" s="9">
        <v>-3.5999999999999999E-3</v>
      </c>
    </row>
    <row r="41" spans="2:12">
      <c r="B41" s="7" t="s">
        <v>134</v>
      </c>
      <c r="C41" s="18">
        <v>1009</v>
      </c>
      <c r="D41" s="19">
        <v>20</v>
      </c>
      <c r="E41" s="7" t="s">
        <v>104</v>
      </c>
      <c r="F41" s="7" t="s">
        <v>105</v>
      </c>
      <c r="G41" s="7" t="s">
        <v>44</v>
      </c>
      <c r="J41" s="8">
        <v>1460.24</v>
      </c>
      <c r="K41" s="9">
        <v>1.4200000000000001E-2</v>
      </c>
      <c r="L41" s="9">
        <v>5.0000000000000001E-4</v>
      </c>
    </row>
    <row r="42" spans="2:12">
      <c r="B42" s="7" t="s">
        <v>135</v>
      </c>
      <c r="C42" s="18">
        <v>1009</v>
      </c>
      <c r="D42" s="19">
        <v>31</v>
      </c>
      <c r="E42" s="7" t="s">
        <v>107</v>
      </c>
      <c r="F42" s="7" t="s">
        <v>108</v>
      </c>
      <c r="G42" s="7" t="s">
        <v>44</v>
      </c>
      <c r="J42" s="8">
        <v>10845.53</v>
      </c>
      <c r="K42" s="9">
        <v>0.10539999999999999</v>
      </c>
      <c r="L42" s="9">
        <v>3.3999999999999998E-3</v>
      </c>
    </row>
    <row r="43" spans="2:12">
      <c r="B43" s="7" t="s">
        <v>136</v>
      </c>
      <c r="C43" s="18">
        <v>1041</v>
      </c>
      <c r="D43" s="7"/>
      <c r="E43" s="7"/>
      <c r="F43" s="7"/>
      <c r="G43" s="7" t="s">
        <v>137</v>
      </c>
      <c r="J43" s="8">
        <v>-107.01</v>
      </c>
      <c r="K43" s="9">
        <v>-1E-3</v>
      </c>
      <c r="L43" s="9">
        <v>0</v>
      </c>
    </row>
    <row r="44" spans="2:12">
      <c r="B44" s="7" t="s">
        <v>138</v>
      </c>
      <c r="C44" s="18">
        <v>1041</v>
      </c>
      <c r="D44" s="19">
        <v>20</v>
      </c>
      <c r="E44" s="7" t="s">
        <v>104</v>
      </c>
      <c r="F44" s="7" t="s">
        <v>105</v>
      </c>
      <c r="G44" s="7" t="s">
        <v>137</v>
      </c>
      <c r="J44" s="8">
        <v>111.02</v>
      </c>
      <c r="K44" s="9">
        <v>1.1000000000000001E-3</v>
      </c>
      <c r="L44" s="9">
        <v>0</v>
      </c>
    </row>
    <row r="45" spans="2:12">
      <c r="B45" s="7" t="s">
        <v>139</v>
      </c>
      <c r="C45" s="18">
        <v>1002</v>
      </c>
      <c r="D45" s="7"/>
      <c r="E45" s="7"/>
      <c r="F45" s="7"/>
      <c r="G45" s="7" t="s">
        <v>41</v>
      </c>
      <c r="J45" s="8">
        <v>-16309.2</v>
      </c>
      <c r="K45" s="9">
        <v>-0.15840000000000001</v>
      </c>
      <c r="L45" s="9">
        <v>-5.1000000000000004E-3</v>
      </c>
    </row>
    <row r="46" spans="2:12">
      <c r="B46" s="7" t="s">
        <v>140</v>
      </c>
      <c r="C46" s="18">
        <v>1002</v>
      </c>
      <c r="D46" s="19">
        <v>20</v>
      </c>
      <c r="E46" s="7" t="s">
        <v>104</v>
      </c>
      <c r="F46" s="7" t="s">
        <v>105</v>
      </c>
      <c r="G46" s="7" t="s">
        <v>41</v>
      </c>
      <c r="J46" s="8">
        <v>419.83</v>
      </c>
      <c r="K46" s="9">
        <v>4.1000000000000003E-3</v>
      </c>
      <c r="L46" s="9">
        <v>1E-4</v>
      </c>
    </row>
    <row r="47" spans="2:12">
      <c r="B47" s="7" t="s">
        <v>141</v>
      </c>
      <c r="C47" s="18">
        <v>1002</v>
      </c>
      <c r="D47" s="19">
        <v>31</v>
      </c>
      <c r="E47" s="7" t="s">
        <v>107</v>
      </c>
      <c r="F47" s="7" t="s">
        <v>108</v>
      </c>
      <c r="G47" s="7" t="s">
        <v>41</v>
      </c>
      <c r="J47" s="8">
        <v>16685.240000000002</v>
      </c>
      <c r="K47" s="9">
        <v>0.16209999999999999</v>
      </c>
      <c r="L47" s="9">
        <v>5.1999999999999998E-3</v>
      </c>
    </row>
    <row r="48" spans="2:12">
      <c r="B48" s="7" t="s">
        <v>142</v>
      </c>
      <c r="C48" s="18">
        <v>1011</v>
      </c>
      <c r="D48" s="7"/>
      <c r="E48" s="7"/>
      <c r="F48" s="7"/>
      <c r="G48" s="7" t="s">
        <v>46</v>
      </c>
      <c r="J48" s="8">
        <v>-1.93</v>
      </c>
      <c r="K48" s="9">
        <v>0</v>
      </c>
      <c r="L48" s="9">
        <v>0</v>
      </c>
    </row>
    <row r="49" spans="2:12">
      <c r="B49" s="7" t="s">
        <v>143</v>
      </c>
      <c r="C49" s="18">
        <v>1011</v>
      </c>
      <c r="D49" s="19">
        <v>20</v>
      </c>
      <c r="E49" s="7" t="s">
        <v>104</v>
      </c>
      <c r="F49" s="7" t="s">
        <v>105</v>
      </c>
      <c r="G49" s="7" t="s">
        <v>46</v>
      </c>
      <c r="J49" s="8">
        <v>2.23</v>
      </c>
      <c r="K49" s="9">
        <v>0</v>
      </c>
      <c r="L49" s="9">
        <v>0</v>
      </c>
    </row>
    <row r="50" spans="2:12">
      <c r="B50" s="7" t="s">
        <v>144</v>
      </c>
      <c r="C50" s="18">
        <v>1004</v>
      </c>
      <c r="D50" s="7"/>
      <c r="E50" s="7"/>
      <c r="F50" s="7"/>
      <c r="G50" s="7" t="s">
        <v>42</v>
      </c>
      <c r="J50" s="8">
        <v>-15831.09</v>
      </c>
      <c r="K50" s="9">
        <v>-0.15379999999999999</v>
      </c>
      <c r="L50" s="9">
        <v>-4.8999999999999998E-3</v>
      </c>
    </row>
    <row r="51" spans="2:12">
      <c r="B51" s="7" t="s">
        <v>145</v>
      </c>
      <c r="C51" s="18">
        <v>1004</v>
      </c>
      <c r="D51" s="19">
        <v>20</v>
      </c>
      <c r="E51" s="7" t="s">
        <v>104</v>
      </c>
      <c r="F51" s="7" t="s">
        <v>105</v>
      </c>
      <c r="G51" s="7" t="s">
        <v>42</v>
      </c>
      <c r="J51" s="8">
        <v>12782.19</v>
      </c>
      <c r="K51" s="9">
        <v>0.1242</v>
      </c>
      <c r="L51" s="9">
        <v>4.0000000000000001E-3</v>
      </c>
    </row>
    <row r="52" spans="2:12">
      <c r="B52" s="7" t="s">
        <v>146</v>
      </c>
      <c r="C52" s="18">
        <v>1004</v>
      </c>
      <c r="D52" s="19">
        <v>31</v>
      </c>
      <c r="E52" s="7" t="s">
        <v>107</v>
      </c>
      <c r="F52" s="7" t="s">
        <v>108</v>
      </c>
      <c r="G52" s="7" t="s">
        <v>42</v>
      </c>
      <c r="J52" s="8">
        <v>3859.51</v>
      </c>
      <c r="K52" s="9">
        <v>3.7499999999999999E-2</v>
      </c>
      <c r="L52" s="9">
        <v>1.1999999999999999E-3</v>
      </c>
    </row>
    <row r="53" spans="2:12">
      <c r="B53" s="7" t="s">
        <v>147</v>
      </c>
      <c r="C53" s="18">
        <v>1021</v>
      </c>
      <c r="D53" s="7"/>
      <c r="E53" s="7"/>
      <c r="F53" s="7"/>
      <c r="G53" s="7" t="s">
        <v>56</v>
      </c>
      <c r="J53" s="8">
        <v>-3.9</v>
      </c>
      <c r="K53" s="9">
        <v>0</v>
      </c>
      <c r="L53" s="9">
        <v>0</v>
      </c>
    </row>
    <row r="54" spans="2:12">
      <c r="B54" s="7" t="s">
        <v>148</v>
      </c>
      <c r="C54" s="18">
        <v>1021</v>
      </c>
      <c r="D54" s="19">
        <v>20</v>
      </c>
      <c r="E54" s="7" t="s">
        <v>104</v>
      </c>
      <c r="F54" s="7" t="s">
        <v>105</v>
      </c>
      <c r="G54" s="7" t="s">
        <v>56</v>
      </c>
      <c r="J54" s="8">
        <v>4.07</v>
      </c>
      <c r="K54" s="9">
        <v>0</v>
      </c>
      <c r="L54" s="9">
        <v>0</v>
      </c>
    </row>
    <row r="55" spans="2:12">
      <c r="B55" s="7" t="s">
        <v>149</v>
      </c>
      <c r="C55" s="18">
        <v>1007</v>
      </c>
      <c r="D55" s="7"/>
      <c r="E55" s="7"/>
      <c r="F55" s="7"/>
      <c r="G55" s="7" t="s">
        <v>43</v>
      </c>
      <c r="J55" s="8">
        <v>-16221.34</v>
      </c>
      <c r="K55" s="9">
        <v>-0.15759999999999999</v>
      </c>
      <c r="L55" s="9">
        <v>-5.0000000000000001E-3</v>
      </c>
    </row>
    <row r="56" spans="2:12">
      <c r="B56" s="7" t="s">
        <v>150</v>
      </c>
      <c r="C56" s="18">
        <v>1007</v>
      </c>
      <c r="D56" s="19">
        <v>20</v>
      </c>
      <c r="E56" s="7" t="s">
        <v>104</v>
      </c>
      <c r="F56" s="7" t="s">
        <v>105</v>
      </c>
      <c r="G56" s="7" t="s">
        <v>43</v>
      </c>
      <c r="J56" s="8">
        <v>111.97</v>
      </c>
      <c r="K56" s="9">
        <v>1.1000000000000001E-3</v>
      </c>
      <c r="L56" s="9">
        <v>0</v>
      </c>
    </row>
    <row r="57" spans="2:12">
      <c r="B57" s="7" t="s">
        <v>151</v>
      </c>
      <c r="C57" s="18">
        <v>1007</v>
      </c>
      <c r="D57" s="19">
        <v>31</v>
      </c>
      <c r="E57" s="7" t="s">
        <v>107</v>
      </c>
      <c r="F57" s="7" t="s">
        <v>108</v>
      </c>
      <c r="G57" s="7" t="s">
        <v>43</v>
      </c>
      <c r="J57" s="8">
        <v>17022.86</v>
      </c>
      <c r="K57" s="9">
        <v>0.16539999999999999</v>
      </c>
      <c r="L57" s="9">
        <v>5.3E-3</v>
      </c>
    </row>
    <row r="58" spans="2:12">
      <c r="B58" s="7" t="s">
        <v>152</v>
      </c>
      <c r="C58" s="18">
        <v>419259007</v>
      </c>
      <c r="D58" s="7"/>
      <c r="E58" s="7"/>
      <c r="F58" s="7"/>
      <c r="G58" s="7" t="s">
        <v>40</v>
      </c>
      <c r="J58" s="8">
        <v>1197.8800000000001</v>
      </c>
      <c r="K58" s="9">
        <v>1.1599999999999999E-2</v>
      </c>
      <c r="L58" s="9">
        <v>4.0000000000000002E-4</v>
      </c>
    </row>
    <row r="59" spans="2:12">
      <c r="B59" s="7" t="s">
        <v>153</v>
      </c>
      <c r="C59" s="18">
        <v>419259007</v>
      </c>
      <c r="D59" s="19">
        <v>20</v>
      </c>
      <c r="E59" s="7" t="s">
        <v>104</v>
      </c>
      <c r="F59" s="7" t="s">
        <v>105</v>
      </c>
      <c r="G59" s="7" t="s">
        <v>40</v>
      </c>
      <c r="J59" s="8">
        <v>-1297.95</v>
      </c>
      <c r="K59" s="9">
        <v>-1.26E-2</v>
      </c>
      <c r="L59" s="9">
        <v>-4.0000000000000002E-4</v>
      </c>
    </row>
    <row r="60" spans="2:12">
      <c r="B60" s="14" t="s">
        <v>154</v>
      </c>
      <c r="C60" s="15"/>
      <c r="D60" s="14"/>
      <c r="E60" s="14"/>
      <c r="F60" s="14"/>
      <c r="G60" s="14"/>
      <c r="J60" s="16">
        <v>37236.550000000003</v>
      </c>
      <c r="K60" s="17">
        <v>0.36170000000000002</v>
      </c>
      <c r="L60" s="17">
        <v>1.15E-2</v>
      </c>
    </row>
    <row r="61" spans="2:12">
      <c r="B61" s="7" t="s">
        <v>155</v>
      </c>
      <c r="C61" s="18">
        <v>11520</v>
      </c>
      <c r="D61" s="19">
        <v>20</v>
      </c>
      <c r="E61" s="7" t="s">
        <v>104</v>
      </c>
      <c r="F61" s="7" t="s">
        <v>108</v>
      </c>
      <c r="G61" s="7" t="s">
        <v>102</v>
      </c>
      <c r="J61" s="8">
        <v>37236.550000000003</v>
      </c>
      <c r="K61" s="9">
        <v>0.36170000000000002</v>
      </c>
      <c r="L61" s="9">
        <v>1.15E-2</v>
      </c>
    </row>
    <row r="62" spans="2:12">
      <c r="B62" s="14" t="s">
        <v>156</v>
      </c>
      <c r="C62" s="15"/>
      <c r="D62" s="14"/>
      <c r="E62" s="14"/>
      <c r="F62" s="14"/>
      <c r="G62" s="14"/>
      <c r="J62" s="16">
        <v>0</v>
      </c>
      <c r="K62" s="17">
        <v>0</v>
      </c>
      <c r="L62" s="17">
        <v>0</v>
      </c>
    </row>
    <row r="63" spans="2:12">
      <c r="B63" s="14" t="s">
        <v>157</v>
      </c>
      <c r="C63" s="15"/>
      <c r="D63" s="14"/>
      <c r="E63" s="14"/>
      <c r="F63" s="14"/>
      <c r="G63" s="14"/>
      <c r="J63" s="16">
        <v>0</v>
      </c>
      <c r="K63" s="17">
        <v>0</v>
      </c>
      <c r="L63" s="17">
        <v>0</v>
      </c>
    </row>
    <row r="64" spans="2:12">
      <c r="B64" s="14" t="s">
        <v>158</v>
      </c>
      <c r="C64" s="15"/>
      <c r="D64" s="14"/>
      <c r="E64" s="14"/>
      <c r="F64" s="14"/>
      <c r="G64" s="14"/>
      <c r="J64" s="16">
        <v>0</v>
      </c>
      <c r="K64" s="17">
        <v>0</v>
      </c>
      <c r="L64" s="17">
        <v>0</v>
      </c>
    </row>
    <row r="65" spans="2:12">
      <c r="B65" s="14" t="s">
        <v>159</v>
      </c>
      <c r="C65" s="15"/>
      <c r="D65" s="14"/>
      <c r="E65" s="14"/>
      <c r="F65" s="14"/>
      <c r="G65" s="14"/>
      <c r="J65" s="16">
        <v>0</v>
      </c>
      <c r="K65" s="17">
        <v>0</v>
      </c>
      <c r="L65" s="17">
        <v>0</v>
      </c>
    </row>
    <row r="66" spans="2:12">
      <c r="B66" s="4" t="s">
        <v>160</v>
      </c>
      <c r="C66" s="13"/>
      <c r="D66" s="4"/>
      <c r="E66" s="4"/>
      <c r="F66" s="4"/>
      <c r="G66" s="4"/>
      <c r="J66" s="10">
        <v>20480.38</v>
      </c>
      <c r="K66" s="11">
        <v>0.19900000000000001</v>
      </c>
      <c r="L66" s="11">
        <v>6.4000000000000003E-3</v>
      </c>
    </row>
    <row r="67" spans="2:12">
      <c r="B67" s="14" t="s">
        <v>114</v>
      </c>
      <c r="C67" s="15"/>
      <c r="D67" s="14"/>
      <c r="E67" s="14"/>
      <c r="F67" s="14"/>
      <c r="G67" s="14"/>
      <c r="J67" s="16">
        <v>0.23</v>
      </c>
      <c r="K67" s="17">
        <v>0</v>
      </c>
      <c r="L67" s="17">
        <v>0</v>
      </c>
    </row>
    <row r="68" spans="2:12">
      <c r="B68" s="7" t="s">
        <v>161</v>
      </c>
      <c r="C68" s="18">
        <v>419259015</v>
      </c>
      <c r="D68" s="7"/>
      <c r="E68" s="7"/>
      <c r="F68" s="7"/>
      <c r="G68" s="7" t="s">
        <v>45</v>
      </c>
      <c r="J68" s="8">
        <v>-100.53</v>
      </c>
      <c r="K68" s="9">
        <v>-1E-3</v>
      </c>
      <c r="L68" s="9">
        <v>0</v>
      </c>
    </row>
    <row r="69" spans="2:12">
      <c r="B69" s="7" t="s">
        <v>162</v>
      </c>
      <c r="C69" s="18">
        <v>419259015</v>
      </c>
      <c r="D69" s="19">
        <v>20</v>
      </c>
      <c r="E69" s="7" t="s">
        <v>163</v>
      </c>
      <c r="F69" s="7" t="s">
        <v>105</v>
      </c>
      <c r="G69" s="7" t="s">
        <v>45</v>
      </c>
      <c r="J69" s="8">
        <v>100.76</v>
      </c>
      <c r="K69" s="9">
        <v>1E-3</v>
      </c>
      <c r="L69" s="9">
        <v>0</v>
      </c>
    </row>
    <row r="70" spans="2:12">
      <c r="B70" s="14" t="s">
        <v>159</v>
      </c>
      <c r="C70" s="15"/>
      <c r="D70" s="14"/>
      <c r="E70" s="14"/>
      <c r="F70" s="14"/>
      <c r="G70" s="14"/>
      <c r="J70" s="16">
        <v>20480.150000000001</v>
      </c>
      <c r="K70" s="17">
        <v>0.19900000000000001</v>
      </c>
      <c r="L70" s="17">
        <v>6.4000000000000003E-3</v>
      </c>
    </row>
    <row r="71" spans="2:12">
      <c r="B71" s="7" t="s">
        <v>164</v>
      </c>
      <c r="C71" s="18" t="s">
        <v>165</v>
      </c>
      <c r="D71" s="7"/>
      <c r="E71" s="7" t="s">
        <v>166</v>
      </c>
      <c r="F71" s="7"/>
      <c r="G71" s="7" t="s">
        <v>45</v>
      </c>
      <c r="J71" s="8">
        <v>0</v>
      </c>
      <c r="K71" s="9">
        <v>0</v>
      </c>
      <c r="L71" s="9">
        <v>0</v>
      </c>
    </row>
    <row r="72" spans="2:12">
      <c r="B72" s="7" t="s">
        <v>167</v>
      </c>
      <c r="C72" s="18" t="s">
        <v>168</v>
      </c>
      <c r="D72" s="7"/>
      <c r="E72" s="7" t="s">
        <v>166</v>
      </c>
      <c r="F72" s="7"/>
      <c r="G72" s="7" t="s">
        <v>45</v>
      </c>
      <c r="J72" s="8">
        <v>0</v>
      </c>
      <c r="K72" s="9">
        <v>0</v>
      </c>
      <c r="L72" s="9">
        <v>0</v>
      </c>
    </row>
    <row r="73" spans="2:12">
      <c r="B73" s="7" t="s">
        <v>169</v>
      </c>
      <c r="C73" s="18" t="s">
        <v>170</v>
      </c>
      <c r="D73" s="7"/>
      <c r="E73" s="7" t="s">
        <v>166</v>
      </c>
      <c r="F73" s="7"/>
      <c r="G73" s="7" t="s">
        <v>40</v>
      </c>
      <c r="J73" s="8">
        <v>0</v>
      </c>
      <c r="K73" s="9">
        <v>0</v>
      </c>
      <c r="L73" s="9">
        <v>0</v>
      </c>
    </row>
    <row r="74" spans="2:12">
      <c r="B74" s="7" t="s">
        <v>171</v>
      </c>
      <c r="C74" s="18" t="s">
        <v>171</v>
      </c>
      <c r="D74" s="7"/>
      <c r="E74" s="7" t="s">
        <v>172</v>
      </c>
      <c r="F74" s="7" t="s">
        <v>173</v>
      </c>
      <c r="G74" s="7" t="s">
        <v>40</v>
      </c>
      <c r="J74" s="8">
        <v>6976.16</v>
      </c>
      <c r="K74" s="9">
        <v>6.7799999999999999E-2</v>
      </c>
      <c r="L74" s="9">
        <v>2.2000000000000001E-3</v>
      </c>
    </row>
    <row r="75" spans="2:12">
      <c r="B75" s="7" t="s">
        <v>174</v>
      </c>
      <c r="C75" s="18" t="s">
        <v>175</v>
      </c>
      <c r="D75" s="7"/>
      <c r="E75" s="7" t="s">
        <v>166</v>
      </c>
      <c r="F75" s="7"/>
      <c r="G75" s="7" t="s">
        <v>45</v>
      </c>
      <c r="J75" s="8">
        <v>2406.09</v>
      </c>
      <c r="K75" s="9">
        <v>2.3400000000000001E-2</v>
      </c>
      <c r="L75" s="9">
        <v>6.9999999999999999E-4</v>
      </c>
    </row>
    <row r="76" spans="2:12">
      <c r="B76" s="7" t="s">
        <v>176</v>
      </c>
      <c r="C76" s="18" t="s">
        <v>177</v>
      </c>
      <c r="D76" s="7"/>
      <c r="E76" s="7" t="s">
        <v>166</v>
      </c>
      <c r="F76" s="7"/>
      <c r="G76" s="7" t="s">
        <v>45</v>
      </c>
      <c r="J76" s="8">
        <v>2549.0300000000002</v>
      </c>
      <c r="K76" s="9">
        <v>2.4799999999999999E-2</v>
      </c>
      <c r="L76" s="9">
        <v>8.0000000000000004E-4</v>
      </c>
    </row>
    <row r="77" spans="2:12">
      <c r="B77" s="7" t="s">
        <v>178</v>
      </c>
      <c r="C77" s="18" t="s">
        <v>179</v>
      </c>
      <c r="D77" s="7"/>
      <c r="E77" s="7" t="s">
        <v>166</v>
      </c>
      <c r="F77" s="7"/>
      <c r="G77" s="7" t="s">
        <v>42</v>
      </c>
      <c r="J77" s="8">
        <v>-51.84</v>
      </c>
      <c r="K77" s="9">
        <v>-5.0000000000000001E-4</v>
      </c>
      <c r="L77" s="9">
        <v>0</v>
      </c>
    </row>
    <row r="78" spans="2:12">
      <c r="B78" s="7" t="s">
        <v>180</v>
      </c>
      <c r="C78" s="18" t="s">
        <v>181</v>
      </c>
      <c r="D78" s="7"/>
      <c r="E78" s="7" t="s">
        <v>166</v>
      </c>
      <c r="F78" s="7"/>
      <c r="G78" s="7" t="s">
        <v>67</v>
      </c>
      <c r="J78" s="8">
        <v>85.87</v>
      </c>
      <c r="K78" s="9">
        <v>8.0000000000000004E-4</v>
      </c>
      <c r="L78" s="9">
        <v>0</v>
      </c>
    </row>
    <row r="79" spans="2:12">
      <c r="B79" s="7" t="s">
        <v>182</v>
      </c>
      <c r="C79" s="18" t="s">
        <v>183</v>
      </c>
      <c r="D79" s="7"/>
      <c r="E79" s="7" t="s">
        <v>166</v>
      </c>
      <c r="F79" s="7"/>
      <c r="G79" s="7" t="s">
        <v>41</v>
      </c>
      <c r="J79" s="8">
        <v>269.24</v>
      </c>
      <c r="K79" s="9">
        <v>2.5999999999999999E-3</v>
      </c>
      <c r="L79" s="9">
        <v>1E-4</v>
      </c>
    </row>
    <row r="80" spans="2:12">
      <c r="B80" s="7" t="s">
        <v>184</v>
      </c>
      <c r="C80" s="18">
        <v>419259577</v>
      </c>
      <c r="D80" s="7"/>
      <c r="E80" s="7" t="s">
        <v>166</v>
      </c>
      <c r="F80" s="7"/>
      <c r="G80" s="7" t="s">
        <v>40</v>
      </c>
      <c r="J80" s="8">
        <v>8245.6</v>
      </c>
      <c r="K80" s="9">
        <v>8.0100000000000005E-2</v>
      </c>
      <c r="L80" s="9">
        <v>2.5999999999999999E-3</v>
      </c>
    </row>
    <row r="83" spans="2:7">
      <c r="B83" s="7" t="s">
        <v>185</v>
      </c>
      <c r="C83" s="18"/>
      <c r="D83" s="7"/>
      <c r="E83" s="7"/>
      <c r="F83" s="7"/>
      <c r="G83" s="7"/>
    </row>
    <row r="87" spans="2:7">
      <c r="B87" s="6" t="s">
        <v>83</v>
      </c>
    </row>
  </sheetData>
  <sheetProtection algorithmName="SHA-512" hashValue="ItVlGKtlGJ+d7XWHOnHHtN+Ep8QZdhKMfTY/GiFLejj4XzZGgK0H59+sIIZBcjaNAjoeuBMRECf4PNgrBRjfSg==" saltValue="QUH/deOeEvR9MZXdqrLtnw==" spinCount="100000" sheet="1" objects="1" scenarios="1"/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rightToLeft="1" workbookViewId="0"/>
  </sheetViews>
  <sheetFormatPr defaultColWidth="9.140625" defaultRowHeight="12.75"/>
  <cols>
    <col min="1" max="1" width="9.140625" style="2"/>
    <col min="2" max="2" width="36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8.7109375" style="2" customWidth="1"/>
    <col min="8" max="8" width="11.7109375" style="2" customWidth="1"/>
    <col min="9" max="9" width="13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1149</v>
      </c>
    </row>
    <row r="7" spans="2:11" ht="15.75">
      <c r="B7" s="3" t="s">
        <v>1444</v>
      </c>
    </row>
    <row r="8" spans="2:11">
      <c r="B8" s="4" t="s">
        <v>85</v>
      </c>
      <c r="C8" s="4" t="s">
        <v>86</v>
      </c>
      <c r="D8" s="4" t="s">
        <v>254</v>
      </c>
      <c r="E8" s="4" t="s">
        <v>189</v>
      </c>
      <c r="F8" s="4" t="s">
        <v>90</v>
      </c>
      <c r="G8" s="4" t="s">
        <v>191</v>
      </c>
      <c r="H8" s="4" t="s">
        <v>39</v>
      </c>
      <c r="I8" s="4" t="s">
        <v>1150</v>
      </c>
      <c r="J8" s="4" t="s">
        <v>194</v>
      </c>
      <c r="K8" s="4" t="s">
        <v>95</v>
      </c>
    </row>
    <row r="9" spans="2:11">
      <c r="B9" s="5"/>
      <c r="C9" s="5"/>
      <c r="D9" s="5"/>
      <c r="E9" s="5" t="s">
        <v>195</v>
      </c>
      <c r="F9" s="5"/>
      <c r="G9" s="5" t="s">
        <v>197</v>
      </c>
      <c r="H9" s="5" t="s">
        <v>198</v>
      </c>
      <c r="I9" s="5" t="s">
        <v>97</v>
      </c>
      <c r="J9" s="5" t="s">
        <v>96</v>
      </c>
      <c r="K9" s="5" t="s">
        <v>96</v>
      </c>
    </row>
    <row r="11" spans="2:11">
      <c r="B11" s="4" t="s">
        <v>1445</v>
      </c>
      <c r="C11" s="13"/>
      <c r="D11" s="4"/>
      <c r="E11" s="4"/>
      <c r="F11" s="4"/>
      <c r="G11" s="10">
        <v>-159918948.53</v>
      </c>
      <c r="I11" s="10">
        <v>-11788.32</v>
      </c>
      <c r="J11" s="11">
        <v>1</v>
      </c>
      <c r="K11" s="11">
        <v>-3.7000000000000002E-3</v>
      </c>
    </row>
    <row r="12" spans="2:11">
      <c r="B12" s="4" t="s">
        <v>1446</v>
      </c>
      <c r="C12" s="13"/>
      <c r="D12" s="4"/>
      <c r="E12" s="4"/>
      <c r="F12" s="4"/>
      <c r="G12" s="10">
        <v>-159918948.53</v>
      </c>
      <c r="I12" s="10">
        <v>-11788.32</v>
      </c>
      <c r="J12" s="11">
        <v>1</v>
      </c>
      <c r="K12" s="11">
        <v>-3.7000000000000002E-3</v>
      </c>
    </row>
    <row r="13" spans="2:11">
      <c r="B13" s="14" t="s">
        <v>1447</v>
      </c>
      <c r="C13" s="15"/>
      <c r="D13" s="14"/>
      <c r="E13" s="14"/>
      <c r="F13" s="14"/>
      <c r="G13" s="16">
        <v>19810</v>
      </c>
      <c r="I13" s="16">
        <v>-205.96</v>
      </c>
      <c r="J13" s="17">
        <v>1.7500000000000002E-2</v>
      </c>
      <c r="K13" s="17">
        <v>-1E-4</v>
      </c>
    </row>
    <row r="14" spans="2:11">
      <c r="B14" s="7" t="s">
        <v>1448</v>
      </c>
      <c r="C14" s="18">
        <v>402245211</v>
      </c>
      <c r="D14" s="7" t="s">
        <v>1092</v>
      </c>
      <c r="E14" s="7"/>
      <c r="F14" s="7" t="s">
        <v>40</v>
      </c>
      <c r="G14" s="8">
        <v>19810</v>
      </c>
      <c r="H14" s="8">
        <v>-277.39</v>
      </c>
      <c r="I14" s="8">
        <v>-205.96</v>
      </c>
      <c r="J14" s="9">
        <v>1.7500000000000002E-2</v>
      </c>
      <c r="K14" s="9">
        <v>-1E-4</v>
      </c>
    </row>
    <row r="15" spans="2:11">
      <c r="B15" s="14" t="s">
        <v>1449</v>
      </c>
      <c r="C15" s="15"/>
      <c r="D15" s="14"/>
      <c r="E15" s="14"/>
      <c r="F15" s="14"/>
      <c r="G15" s="16">
        <v>-110694200</v>
      </c>
      <c r="I15" s="16">
        <v>-9392.48</v>
      </c>
      <c r="J15" s="17">
        <v>0.79679999999999995</v>
      </c>
      <c r="K15" s="17">
        <v>-2.8999999999999998E-3</v>
      </c>
    </row>
    <row r="16" spans="2:11">
      <c r="B16" s="7" t="s">
        <v>1450</v>
      </c>
      <c r="C16" s="18">
        <v>777104654</v>
      </c>
      <c r="D16" s="7" t="s">
        <v>1092</v>
      </c>
      <c r="E16" s="7"/>
      <c r="F16" s="7" t="s">
        <v>102</v>
      </c>
      <c r="G16" s="8">
        <v>717000</v>
      </c>
      <c r="H16" s="8">
        <v>0.17</v>
      </c>
      <c r="I16" s="8">
        <v>1.19</v>
      </c>
      <c r="J16" s="9">
        <v>-1E-4</v>
      </c>
      <c r="K16" s="9">
        <v>0</v>
      </c>
    </row>
    <row r="17" spans="2:11">
      <c r="B17" s="7" t="s">
        <v>1451</v>
      </c>
      <c r="C17" s="18">
        <v>777104647</v>
      </c>
      <c r="D17" s="7" t="s">
        <v>1092</v>
      </c>
      <c r="E17" s="7"/>
      <c r="F17" s="7" t="s">
        <v>102</v>
      </c>
      <c r="G17" s="8">
        <v>444000</v>
      </c>
      <c r="H17" s="8">
        <v>0.59</v>
      </c>
      <c r="I17" s="8">
        <v>2.61</v>
      </c>
      <c r="J17" s="9">
        <v>-2.0000000000000001E-4</v>
      </c>
      <c r="K17" s="9">
        <v>0</v>
      </c>
    </row>
    <row r="18" spans="2:11">
      <c r="B18" s="7" t="s">
        <v>1452</v>
      </c>
      <c r="C18" s="18">
        <v>777104662</v>
      </c>
      <c r="D18" s="7" t="s">
        <v>1092</v>
      </c>
      <c r="E18" s="7"/>
      <c r="F18" s="7" t="s">
        <v>102</v>
      </c>
      <c r="G18" s="8">
        <v>633000</v>
      </c>
      <c r="H18" s="8">
        <v>-0.22</v>
      </c>
      <c r="I18" s="8">
        <v>-1.39</v>
      </c>
      <c r="J18" s="9">
        <v>1E-4</v>
      </c>
      <c r="K18" s="9">
        <v>0</v>
      </c>
    </row>
    <row r="19" spans="2:11">
      <c r="B19" s="7" t="s">
        <v>1453</v>
      </c>
      <c r="C19" s="18">
        <v>777104316</v>
      </c>
      <c r="D19" s="7" t="s">
        <v>1092</v>
      </c>
      <c r="E19" s="7"/>
      <c r="F19" s="7" t="s">
        <v>102</v>
      </c>
      <c r="G19" s="8">
        <v>-29321200</v>
      </c>
      <c r="H19" s="8">
        <v>13.27</v>
      </c>
      <c r="I19" s="8">
        <v>-3891.23</v>
      </c>
      <c r="J19" s="9">
        <v>0.3301</v>
      </c>
      <c r="K19" s="9">
        <v>-1.1999999999999999E-3</v>
      </c>
    </row>
    <row r="20" spans="2:11">
      <c r="B20" s="7" t="s">
        <v>1454</v>
      </c>
      <c r="C20" s="18">
        <v>777104423</v>
      </c>
      <c r="D20" s="7" t="s">
        <v>1092</v>
      </c>
      <c r="E20" s="7"/>
      <c r="F20" s="7" t="s">
        <v>102</v>
      </c>
      <c r="G20" s="8">
        <v>-8099000</v>
      </c>
      <c r="H20" s="8">
        <v>11.37</v>
      </c>
      <c r="I20" s="8">
        <v>-920.64</v>
      </c>
      <c r="J20" s="9">
        <v>7.8100000000000003E-2</v>
      </c>
      <c r="K20" s="9">
        <v>-2.9999999999999997E-4</v>
      </c>
    </row>
    <row r="21" spans="2:11">
      <c r="B21" s="7" t="s">
        <v>1455</v>
      </c>
      <c r="C21" s="18">
        <v>433539509</v>
      </c>
      <c r="D21" s="7" t="s">
        <v>1092</v>
      </c>
      <c r="E21" s="7" t="s">
        <v>1437</v>
      </c>
      <c r="F21" s="7" t="s">
        <v>102</v>
      </c>
      <c r="G21" s="8">
        <v>-29494000</v>
      </c>
      <c r="H21" s="8">
        <v>-2.2999999999999998</v>
      </c>
      <c r="I21" s="8">
        <v>678.84</v>
      </c>
      <c r="J21" s="9">
        <v>-5.7599999999999998E-2</v>
      </c>
      <c r="K21" s="9">
        <v>2.0000000000000001E-4</v>
      </c>
    </row>
    <row r="22" spans="2:11">
      <c r="B22" s="7" t="s">
        <v>1456</v>
      </c>
      <c r="C22" s="18">
        <v>431976018</v>
      </c>
      <c r="D22" s="7" t="s">
        <v>1092</v>
      </c>
      <c r="E22" s="7" t="s">
        <v>1457</v>
      </c>
      <c r="F22" s="7" t="s">
        <v>102</v>
      </c>
      <c r="G22" s="8">
        <v>-28847000</v>
      </c>
      <c r="H22" s="8">
        <v>12.55</v>
      </c>
      <c r="I22" s="8">
        <v>-3619.59</v>
      </c>
      <c r="J22" s="9">
        <v>0.307</v>
      </c>
      <c r="K22" s="9">
        <v>-1.1000000000000001E-3</v>
      </c>
    </row>
    <row r="23" spans="2:11">
      <c r="B23" s="7" t="s">
        <v>1458</v>
      </c>
      <c r="C23" s="18">
        <v>433251485</v>
      </c>
      <c r="D23" s="7" t="s">
        <v>1092</v>
      </c>
      <c r="E23" s="7" t="s">
        <v>1459</v>
      </c>
      <c r="F23" s="7" t="s">
        <v>102</v>
      </c>
      <c r="G23" s="8">
        <v>-3457000</v>
      </c>
      <c r="H23" s="8">
        <v>4.66</v>
      </c>
      <c r="I23" s="8">
        <v>-161.26</v>
      </c>
      <c r="J23" s="9">
        <v>1.37E-2</v>
      </c>
      <c r="K23" s="9">
        <v>-1E-4</v>
      </c>
    </row>
    <row r="24" spans="2:11">
      <c r="B24" s="7" t="s">
        <v>1458</v>
      </c>
      <c r="C24" s="18">
        <v>433250768</v>
      </c>
      <c r="D24" s="7" t="s">
        <v>1092</v>
      </c>
      <c r="E24" s="7" t="s">
        <v>1459</v>
      </c>
      <c r="F24" s="7" t="s">
        <v>102</v>
      </c>
      <c r="G24" s="8">
        <v>-8451000</v>
      </c>
      <c r="H24" s="8">
        <v>4.46</v>
      </c>
      <c r="I24" s="8">
        <v>-377.31</v>
      </c>
      <c r="J24" s="9">
        <v>3.2000000000000001E-2</v>
      </c>
      <c r="K24" s="9">
        <v>-1E-4</v>
      </c>
    </row>
    <row r="25" spans="2:11">
      <c r="B25" s="7" t="s">
        <v>1460</v>
      </c>
      <c r="C25" s="18">
        <v>433666740</v>
      </c>
      <c r="D25" s="7" t="s">
        <v>1092</v>
      </c>
      <c r="E25" s="7" t="s">
        <v>1461</v>
      </c>
      <c r="F25" s="7" t="s">
        <v>102</v>
      </c>
      <c r="G25" s="8">
        <v>3491000</v>
      </c>
      <c r="H25" s="8">
        <v>-2.99</v>
      </c>
      <c r="I25" s="8">
        <v>-104.28</v>
      </c>
      <c r="J25" s="9">
        <v>8.8000000000000005E-3</v>
      </c>
      <c r="K25" s="9">
        <v>0</v>
      </c>
    </row>
    <row r="26" spans="2:11">
      <c r="B26" s="7" t="s">
        <v>1462</v>
      </c>
      <c r="C26" s="18">
        <v>432118578</v>
      </c>
      <c r="D26" s="7" t="s">
        <v>1092</v>
      </c>
      <c r="E26" s="7" t="s">
        <v>1463</v>
      </c>
      <c r="F26" s="7" t="s">
        <v>102</v>
      </c>
      <c r="G26" s="8">
        <v>-1000000</v>
      </c>
      <c r="H26" s="8">
        <v>14.35</v>
      </c>
      <c r="I26" s="8">
        <v>-143.44999999999999</v>
      </c>
      <c r="J26" s="9">
        <v>1.2200000000000001E-2</v>
      </c>
      <c r="K26" s="9">
        <v>0</v>
      </c>
    </row>
    <row r="27" spans="2:11">
      <c r="B27" s="7" t="s">
        <v>1464</v>
      </c>
      <c r="C27" s="18">
        <v>432319085</v>
      </c>
      <c r="D27" s="7" t="s">
        <v>1092</v>
      </c>
      <c r="E27" s="7" t="s">
        <v>1465</v>
      </c>
      <c r="F27" s="7" t="s">
        <v>102</v>
      </c>
      <c r="G27" s="8">
        <v>-11170000</v>
      </c>
      <c r="H27" s="8">
        <v>12.43</v>
      </c>
      <c r="I27" s="8">
        <v>-1388.71</v>
      </c>
      <c r="J27" s="9">
        <v>0.1178</v>
      </c>
      <c r="K27" s="9">
        <v>-4.0000000000000002E-4</v>
      </c>
    </row>
    <row r="28" spans="2:11">
      <c r="B28" s="7" t="s">
        <v>1466</v>
      </c>
      <c r="C28" s="18">
        <v>432561652</v>
      </c>
      <c r="D28" s="7" t="s">
        <v>1092</v>
      </c>
      <c r="E28" s="7" t="s">
        <v>1240</v>
      </c>
      <c r="F28" s="7" t="s">
        <v>102</v>
      </c>
      <c r="G28" s="8">
        <v>2500000</v>
      </c>
      <c r="H28" s="8">
        <v>6.53</v>
      </c>
      <c r="I28" s="8">
        <v>163.28</v>
      </c>
      <c r="J28" s="9">
        <v>-1.3899999999999999E-2</v>
      </c>
      <c r="K28" s="9">
        <v>1E-4</v>
      </c>
    </row>
    <row r="29" spans="2:11">
      <c r="B29" s="7" t="s">
        <v>1466</v>
      </c>
      <c r="C29" s="18">
        <v>432569325</v>
      </c>
      <c r="D29" s="7" t="s">
        <v>1092</v>
      </c>
      <c r="E29" s="7" t="s">
        <v>1240</v>
      </c>
      <c r="F29" s="7" t="s">
        <v>102</v>
      </c>
      <c r="G29" s="8">
        <v>2181000</v>
      </c>
      <c r="H29" s="8">
        <v>5.73</v>
      </c>
      <c r="I29" s="8">
        <v>125</v>
      </c>
      <c r="J29" s="9">
        <v>-1.06E-2</v>
      </c>
      <c r="K29" s="9">
        <v>0</v>
      </c>
    </row>
    <row r="30" spans="2:11">
      <c r="B30" s="7" t="s">
        <v>1466</v>
      </c>
      <c r="C30" s="18">
        <v>432638823</v>
      </c>
      <c r="D30" s="7" t="s">
        <v>1092</v>
      </c>
      <c r="E30" s="7" t="s">
        <v>1467</v>
      </c>
      <c r="F30" s="7" t="s">
        <v>102</v>
      </c>
      <c r="G30" s="8">
        <v>2000000</v>
      </c>
      <c r="H30" s="8">
        <v>5.83</v>
      </c>
      <c r="I30" s="8">
        <v>116.62</v>
      </c>
      <c r="J30" s="9">
        <v>-9.9000000000000008E-3</v>
      </c>
      <c r="K30" s="9">
        <v>0</v>
      </c>
    </row>
    <row r="31" spans="2:11">
      <c r="B31" s="7" t="s">
        <v>1468</v>
      </c>
      <c r="C31" s="18">
        <v>432646370</v>
      </c>
      <c r="D31" s="7" t="s">
        <v>1092</v>
      </c>
      <c r="E31" s="7" t="s">
        <v>1467</v>
      </c>
      <c r="F31" s="7" t="s">
        <v>102</v>
      </c>
      <c r="G31" s="8">
        <v>2179000</v>
      </c>
      <c r="H31" s="8">
        <v>5.43</v>
      </c>
      <c r="I31" s="8">
        <v>118.34</v>
      </c>
      <c r="J31" s="9">
        <v>-0.01</v>
      </c>
      <c r="K31" s="9">
        <v>0</v>
      </c>
    </row>
    <row r="32" spans="2:11">
      <c r="B32" s="7" t="s">
        <v>1469</v>
      </c>
      <c r="C32" s="18">
        <v>433264231</v>
      </c>
      <c r="D32" s="7" t="s">
        <v>1092</v>
      </c>
      <c r="E32" s="7" t="s">
        <v>1459</v>
      </c>
      <c r="F32" s="7" t="s">
        <v>102</v>
      </c>
      <c r="G32" s="8">
        <v>-2000000</v>
      </c>
      <c r="H32" s="8">
        <v>3.83</v>
      </c>
      <c r="I32" s="8">
        <v>-76.62</v>
      </c>
      <c r="J32" s="9">
        <v>6.4999999999999997E-3</v>
      </c>
      <c r="K32" s="9">
        <v>0</v>
      </c>
    </row>
    <row r="33" spans="2:11">
      <c r="B33" s="7" t="s">
        <v>1470</v>
      </c>
      <c r="C33" s="18">
        <v>433660859</v>
      </c>
      <c r="D33" s="7" t="s">
        <v>1092</v>
      </c>
      <c r="E33" s="7" t="s">
        <v>1461</v>
      </c>
      <c r="F33" s="7" t="s">
        <v>102</v>
      </c>
      <c r="G33" s="8">
        <v>-3000000</v>
      </c>
      <c r="H33" s="8">
        <v>-2.87</v>
      </c>
      <c r="I33" s="8">
        <v>86.12</v>
      </c>
      <c r="J33" s="9">
        <v>-7.3000000000000001E-3</v>
      </c>
      <c r="K33" s="9">
        <v>0</v>
      </c>
    </row>
    <row r="34" spans="2:11">
      <c r="B34" s="14" t="s">
        <v>1471</v>
      </c>
      <c r="C34" s="15"/>
      <c r="D34" s="14"/>
      <c r="E34" s="14"/>
      <c r="F34" s="14"/>
      <c r="G34" s="16">
        <v>-3406634</v>
      </c>
      <c r="I34" s="16">
        <v>-542.26</v>
      </c>
      <c r="J34" s="17">
        <v>4.5999999999999999E-2</v>
      </c>
      <c r="K34" s="17">
        <v>-2.0000000000000001E-4</v>
      </c>
    </row>
    <row r="35" spans="2:11">
      <c r="B35" s="7" t="s">
        <v>1472</v>
      </c>
      <c r="C35" s="18">
        <v>433579075</v>
      </c>
      <c r="D35" s="7" t="s">
        <v>1092</v>
      </c>
      <c r="E35" s="7" t="s">
        <v>1473</v>
      </c>
      <c r="F35" s="7" t="s">
        <v>40</v>
      </c>
      <c r="G35" s="8">
        <v>1267000</v>
      </c>
      <c r="H35" s="8">
        <v>0.47</v>
      </c>
      <c r="I35" s="8">
        <v>22.34</v>
      </c>
      <c r="J35" s="9">
        <v>-1.9E-3</v>
      </c>
      <c r="K35" s="9">
        <v>0</v>
      </c>
    </row>
    <row r="36" spans="2:11">
      <c r="B36" s="7" t="s">
        <v>1472</v>
      </c>
      <c r="C36" s="18">
        <v>432914000</v>
      </c>
      <c r="D36" s="7" t="s">
        <v>1092</v>
      </c>
      <c r="E36" s="7" t="s">
        <v>1474</v>
      </c>
      <c r="F36" s="7" t="s">
        <v>40</v>
      </c>
      <c r="G36" s="8">
        <v>781000</v>
      </c>
      <c r="H36" s="8">
        <v>0.99</v>
      </c>
      <c r="I36" s="8">
        <v>29.1</v>
      </c>
      <c r="J36" s="9">
        <v>-2.5000000000000001E-3</v>
      </c>
      <c r="K36" s="9">
        <v>0</v>
      </c>
    </row>
    <row r="37" spans="2:11">
      <c r="B37" s="7" t="s">
        <v>1475</v>
      </c>
      <c r="C37" s="18">
        <v>432561280</v>
      </c>
      <c r="D37" s="7" t="s">
        <v>1092</v>
      </c>
      <c r="E37" s="7" t="s">
        <v>1240</v>
      </c>
      <c r="F37" s="7" t="s">
        <v>40</v>
      </c>
      <c r="G37" s="8">
        <v>500000</v>
      </c>
      <c r="H37" s="8">
        <v>-0.08</v>
      </c>
      <c r="I37" s="8">
        <v>-1.46</v>
      </c>
      <c r="J37" s="9">
        <v>1E-4</v>
      </c>
      <c r="K37" s="9">
        <v>0</v>
      </c>
    </row>
    <row r="38" spans="2:11">
      <c r="B38" s="7" t="s">
        <v>1475</v>
      </c>
      <c r="C38" s="18">
        <v>433038031</v>
      </c>
      <c r="D38" s="7" t="s">
        <v>1092</v>
      </c>
      <c r="E38" s="7" t="s">
        <v>1476</v>
      </c>
      <c r="F38" s="7" t="s">
        <v>40</v>
      </c>
      <c r="G38" s="8">
        <v>1393000</v>
      </c>
      <c r="H38" s="8">
        <v>-0.15</v>
      </c>
      <c r="I38" s="8">
        <v>-7.98</v>
      </c>
      <c r="J38" s="9">
        <v>6.9999999999999999E-4</v>
      </c>
      <c r="K38" s="9">
        <v>0</v>
      </c>
    </row>
    <row r="39" spans="2:11">
      <c r="B39" s="7" t="s">
        <v>1477</v>
      </c>
      <c r="C39" s="18">
        <v>432430064</v>
      </c>
      <c r="D39" s="7" t="s">
        <v>1092</v>
      </c>
      <c r="E39" s="7" t="s">
        <v>1478</v>
      </c>
      <c r="F39" s="7" t="s">
        <v>40</v>
      </c>
      <c r="G39" s="8">
        <v>-4286400</v>
      </c>
      <c r="H39" s="8">
        <v>-1.51</v>
      </c>
      <c r="I39" s="8">
        <v>242.49</v>
      </c>
      <c r="J39" s="9">
        <v>-2.06E-2</v>
      </c>
      <c r="K39" s="9">
        <v>1E-4</v>
      </c>
    </row>
    <row r="40" spans="2:11">
      <c r="B40" s="7" t="s">
        <v>1479</v>
      </c>
      <c r="C40" s="18">
        <v>432998102</v>
      </c>
      <c r="D40" s="7" t="s">
        <v>1092</v>
      </c>
      <c r="E40" s="7" t="s">
        <v>1480</v>
      </c>
      <c r="F40" s="7" t="s">
        <v>41</v>
      </c>
      <c r="G40" s="8">
        <v>2970251</v>
      </c>
      <c r="H40" s="8">
        <v>-238.21</v>
      </c>
      <c r="I40" s="8">
        <v>-241.37</v>
      </c>
      <c r="J40" s="9">
        <v>2.0500000000000001E-2</v>
      </c>
      <c r="K40" s="9">
        <v>-1E-4</v>
      </c>
    </row>
    <row r="41" spans="2:11">
      <c r="B41" s="7" t="s">
        <v>1479</v>
      </c>
      <c r="C41" s="18">
        <v>433605524</v>
      </c>
      <c r="D41" s="7" t="s">
        <v>1092</v>
      </c>
      <c r="E41" s="7" t="s">
        <v>1481</v>
      </c>
      <c r="F41" s="7" t="s">
        <v>41</v>
      </c>
      <c r="G41" s="8">
        <v>-408448</v>
      </c>
      <c r="H41" s="8">
        <v>-221.4</v>
      </c>
      <c r="I41" s="8">
        <v>30.85</v>
      </c>
      <c r="J41" s="9">
        <v>-2.5999999999999999E-3</v>
      </c>
      <c r="K41" s="9">
        <v>0</v>
      </c>
    </row>
    <row r="42" spans="2:11">
      <c r="B42" s="7" t="s">
        <v>1482</v>
      </c>
      <c r="C42" s="18">
        <v>433547080</v>
      </c>
      <c r="D42" s="7" t="s">
        <v>1092</v>
      </c>
      <c r="E42" s="7" t="s">
        <v>1437</v>
      </c>
      <c r="F42" s="7" t="s">
        <v>40</v>
      </c>
      <c r="G42" s="8">
        <v>-1404000</v>
      </c>
      <c r="H42" s="8">
        <v>1.62</v>
      </c>
      <c r="I42" s="8">
        <v>-85.13</v>
      </c>
      <c r="J42" s="9">
        <v>7.1999999999999998E-3</v>
      </c>
      <c r="K42" s="9">
        <v>0</v>
      </c>
    </row>
    <row r="43" spans="2:11">
      <c r="B43" s="7" t="s">
        <v>1483</v>
      </c>
      <c r="C43" s="18">
        <v>433396264</v>
      </c>
      <c r="D43" s="7" t="s">
        <v>1092</v>
      </c>
      <c r="E43" s="7" t="s">
        <v>1484</v>
      </c>
      <c r="F43" s="7" t="s">
        <v>40</v>
      </c>
      <c r="G43" s="8">
        <v>-5049000</v>
      </c>
      <c r="H43" s="8">
        <v>0.34</v>
      </c>
      <c r="I43" s="8">
        <v>-63.66</v>
      </c>
      <c r="J43" s="9">
        <v>5.4000000000000003E-3</v>
      </c>
      <c r="K43" s="9">
        <v>0</v>
      </c>
    </row>
    <row r="44" spans="2:11">
      <c r="B44" s="7" t="s">
        <v>1485</v>
      </c>
      <c r="C44" s="18">
        <v>777103839</v>
      </c>
      <c r="D44" s="7" t="s">
        <v>1092</v>
      </c>
      <c r="E44" s="7"/>
      <c r="F44" s="7" t="s">
        <v>41</v>
      </c>
      <c r="G44" s="8">
        <v>829963</v>
      </c>
      <c r="H44" s="8">
        <v>-1650.99</v>
      </c>
      <c r="I44" s="8">
        <v>-467.44</v>
      </c>
      <c r="J44" s="9">
        <v>3.9699999999999999E-2</v>
      </c>
      <c r="K44" s="9">
        <v>-1E-4</v>
      </c>
    </row>
    <row r="45" spans="2:11">
      <c r="B45" s="14" t="s">
        <v>1486</v>
      </c>
      <c r="C45" s="15"/>
      <c r="D45" s="14"/>
      <c r="E45" s="14"/>
      <c r="F45" s="14"/>
      <c r="G45" s="16">
        <v>2712075.47</v>
      </c>
      <c r="I45" s="16">
        <v>-1913.52</v>
      </c>
      <c r="J45" s="17">
        <v>0.1623</v>
      </c>
      <c r="K45" s="17">
        <v>-5.9999999999999995E-4</v>
      </c>
    </row>
    <row r="46" spans="2:11">
      <c r="B46" s="7" t="s">
        <v>1487</v>
      </c>
      <c r="C46" s="18">
        <v>777104175</v>
      </c>
      <c r="D46" s="7" t="s">
        <v>1092</v>
      </c>
      <c r="E46" s="7"/>
      <c r="F46" s="7" t="s">
        <v>41</v>
      </c>
      <c r="G46" s="8">
        <v>2712075.47</v>
      </c>
      <c r="H46" s="8">
        <v>-2068.29</v>
      </c>
      <c r="I46" s="8">
        <v>-1913.52</v>
      </c>
      <c r="J46" s="9">
        <v>0.1623</v>
      </c>
      <c r="K46" s="9">
        <v>-5.9999999999999995E-4</v>
      </c>
    </row>
    <row r="47" spans="2:11">
      <c r="B47" s="14" t="s">
        <v>1488</v>
      </c>
      <c r="C47" s="15"/>
      <c r="D47" s="14"/>
      <c r="E47" s="14"/>
      <c r="F47" s="14"/>
      <c r="G47" s="16">
        <v>-48550000</v>
      </c>
      <c r="I47" s="16">
        <v>265.89999999999998</v>
      </c>
      <c r="J47" s="17">
        <v>-2.2599999999999999E-2</v>
      </c>
      <c r="K47" s="17">
        <v>1E-4</v>
      </c>
    </row>
    <row r="48" spans="2:11">
      <c r="B48" s="7" t="s">
        <v>1489</v>
      </c>
      <c r="C48" s="18">
        <v>402332761</v>
      </c>
      <c r="D48" s="7" t="s">
        <v>1092</v>
      </c>
      <c r="E48" s="7"/>
      <c r="F48" s="7" t="s">
        <v>102</v>
      </c>
      <c r="G48" s="8">
        <v>-34900000</v>
      </c>
      <c r="H48" s="8">
        <v>-0.01</v>
      </c>
      <c r="I48" s="8">
        <v>4.79</v>
      </c>
      <c r="J48" s="9">
        <v>-4.0000000000000002E-4</v>
      </c>
      <c r="K48" s="9">
        <v>0</v>
      </c>
    </row>
    <row r="49" spans="2:11">
      <c r="B49" s="7" t="s">
        <v>1490</v>
      </c>
      <c r="C49" s="18">
        <v>402184022</v>
      </c>
      <c r="D49" s="7" t="s">
        <v>1092</v>
      </c>
      <c r="E49" s="7"/>
      <c r="F49" s="7" t="s">
        <v>102</v>
      </c>
      <c r="G49" s="8">
        <v>10625000</v>
      </c>
      <c r="H49" s="8">
        <v>1.1599999999999999</v>
      </c>
      <c r="I49" s="8">
        <v>122.89</v>
      </c>
      <c r="J49" s="9">
        <v>-1.04E-2</v>
      </c>
      <c r="K49" s="9">
        <v>0</v>
      </c>
    </row>
    <row r="50" spans="2:11">
      <c r="B50" s="7" t="s">
        <v>1491</v>
      </c>
      <c r="C50" s="18">
        <v>402344451</v>
      </c>
      <c r="D50" s="7" t="s">
        <v>1092</v>
      </c>
      <c r="E50" s="7"/>
      <c r="F50" s="7" t="s">
        <v>102</v>
      </c>
      <c r="G50" s="8">
        <v>-34900000</v>
      </c>
      <c r="H50" s="8">
        <v>-0.05</v>
      </c>
      <c r="I50" s="8">
        <v>18.329999999999998</v>
      </c>
      <c r="J50" s="9">
        <v>-1.6000000000000001E-3</v>
      </c>
      <c r="K50" s="9">
        <v>0</v>
      </c>
    </row>
    <row r="51" spans="2:11">
      <c r="B51" s="7" t="s">
        <v>1492</v>
      </c>
      <c r="C51" s="18">
        <v>402171805</v>
      </c>
      <c r="D51" s="7" t="s">
        <v>1092</v>
      </c>
      <c r="E51" s="7"/>
      <c r="F51" s="7" t="s">
        <v>102</v>
      </c>
      <c r="G51" s="8">
        <v>10625000</v>
      </c>
      <c r="H51" s="8">
        <v>1.1299999999999999</v>
      </c>
      <c r="I51" s="8">
        <v>119.89</v>
      </c>
      <c r="J51" s="9">
        <v>-1.0200000000000001E-2</v>
      </c>
      <c r="K51" s="9">
        <v>0</v>
      </c>
    </row>
    <row r="52" spans="2:11">
      <c r="B52" s="4" t="s">
        <v>1493</v>
      </c>
      <c r="C52" s="13"/>
      <c r="D52" s="4"/>
      <c r="E52" s="4"/>
      <c r="F52" s="4"/>
      <c r="G52" s="10">
        <v>0</v>
      </c>
      <c r="I52" s="10">
        <v>0</v>
      </c>
      <c r="J52" s="11">
        <v>0</v>
      </c>
      <c r="K52" s="11">
        <v>0</v>
      </c>
    </row>
    <row r="53" spans="2:11">
      <c r="B53" s="14" t="s">
        <v>1447</v>
      </c>
      <c r="C53" s="15"/>
      <c r="D53" s="14"/>
      <c r="E53" s="14"/>
      <c r="F53" s="14"/>
      <c r="G53" s="16">
        <v>0</v>
      </c>
      <c r="I53" s="16">
        <v>0</v>
      </c>
      <c r="J53" s="17">
        <v>0</v>
      </c>
      <c r="K53" s="17">
        <v>0</v>
      </c>
    </row>
    <row r="54" spans="2:11">
      <c r="B54" s="14" t="s">
        <v>1494</v>
      </c>
      <c r="C54" s="15"/>
      <c r="D54" s="14"/>
      <c r="E54" s="14"/>
      <c r="F54" s="14"/>
      <c r="G54" s="16">
        <v>0</v>
      </c>
      <c r="I54" s="16">
        <v>0</v>
      </c>
      <c r="J54" s="17">
        <v>0</v>
      </c>
      <c r="K54" s="17">
        <v>0</v>
      </c>
    </row>
    <row r="55" spans="2:11">
      <c r="B55" s="14" t="s">
        <v>1486</v>
      </c>
      <c r="C55" s="15"/>
      <c r="D55" s="14"/>
      <c r="E55" s="14"/>
      <c r="F55" s="14"/>
      <c r="G55" s="16">
        <v>0</v>
      </c>
      <c r="I55" s="16">
        <v>0</v>
      </c>
      <c r="J55" s="17">
        <v>0</v>
      </c>
      <c r="K55" s="17">
        <v>0</v>
      </c>
    </row>
    <row r="56" spans="2:11">
      <c r="B56" s="14" t="s">
        <v>1488</v>
      </c>
      <c r="C56" s="15"/>
      <c r="D56" s="14"/>
      <c r="E56" s="14"/>
      <c r="F56" s="14"/>
      <c r="G56" s="16">
        <v>0</v>
      </c>
      <c r="I56" s="16">
        <v>0</v>
      </c>
      <c r="J56" s="17">
        <v>0</v>
      </c>
      <c r="K56" s="17">
        <v>0</v>
      </c>
    </row>
    <row r="59" spans="2:11">
      <c r="B59" s="7" t="s">
        <v>185</v>
      </c>
      <c r="C59" s="18"/>
      <c r="D59" s="7"/>
      <c r="E59" s="7"/>
      <c r="F59" s="7"/>
    </row>
    <row r="63" spans="2:11">
      <c r="B63" s="6" t="s">
        <v>83</v>
      </c>
    </row>
  </sheetData>
  <sheetProtection algorithmName="SHA-512" hashValue="v9K8ABT0pbWog9N76gfnJ9VZ395rveXDLKq7hjDF1l0k7EpHffxgtmlaY2/SbGtANu8B3+ElzYoBCrHRSfSEkQ==" saltValue="qz6U6CShQHxLGaXSub79WA==" spinCount="100000" sheet="1" objects="1" scenarios="1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15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1149</v>
      </c>
    </row>
    <row r="7" spans="2:17" ht="15.75">
      <c r="B7" s="3" t="s">
        <v>1495</v>
      </c>
    </row>
    <row r="8" spans="2:17">
      <c r="B8" s="4" t="s">
        <v>85</v>
      </c>
      <c r="C8" s="4" t="s">
        <v>86</v>
      </c>
      <c r="D8" s="4" t="s">
        <v>1137</v>
      </c>
      <c r="E8" s="4" t="s">
        <v>88</v>
      </c>
      <c r="F8" s="4" t="s">
        <v>89</v>
      </c>
      <c r="G8" s="4" t="s">
        <v>189</v>
      </c>
      <c r="H8" s="4" t="s">
        <v>190</v>
      </c>
      <c r="I8" s="4" t="s">
        <v>90</v>
      </c>
      <c r="J8" s="4" t="s">
        <v>91</v>
      </c>
      <c r="K8" s="4" t="s">
        <v>92</v>
      </c>
      <c r="L8" s="4" t="s">
        <v>191</v>
      </c>
      <c r="M8" s="4" t="s">
        <v>39</v>
      </c>
      <c r="N8" s="4" t="s">
        <v>1150</v>
      </c>
      <c r="O8" s="4" t="s">
        <v>193</v>
      </c>
      <c r="P8" s="4" t="s">
        <v>194</v>
      </c>
      <c r="Q8" s="4" t="s">
        <v>95</v>
      </c>
    </row>
    <row r="9" spans="2:17">
      <c r="B9" s="5"/>
      <c r="C9" s="5"/>
      <c r="D9" s="5"/>
      <c r="E9" s="5"/>
      <c r="F9" s="5"/>
      <c r="G9" s="5" t="s">
        <v>195</v>
      </c>
      <c r="H9" s="5" t="s">
        <v>196</v>
      </c>
      <c r="I9" s="5"/>
      <c r="J9" s="5" t="s">
        <v>96</v>
      </c>
      <c r="K9" s="5" t="s">
        <v>96</v>
      </c>
      <c r="L9" s="5" t="s">
        <v>197</v>
      </c>
      <c r="M9" s="5" t="s">
        <v>198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1496</v>
      </c>
      <c r="C11" s="13"/>
      <c r="D11" s="4"/>
      <c r="E11" s="4"/>
      <c r="F11" s="4"/>
      <c r="G11" s="4"/>
      <c r="H11" s="13">
        <v>1.32</v>
      </c>
      <c r="I11" s="4"/>
      <c r="K11" s="11">
        <v>4.58E-2</v>
      </c>
      <c r="L11" s="10">
        <v>2121668.94</v>
      </c>
      <c r="N11" s="10">
        <v>9985.2199999999993</v>
      </c>
      <c r="P11" s="11">
        <v>1</v>
      </c>
      <c r="Q11" s="11">
        <v>3.0999999999999999E-3</v>
      </c>
    </row>
    <row r="12" spans="2:17">
      <c r="B12" s="4" t="s">
        <v>1497</v>
      </c>
      <c r="C12" s="13"/>
      <c r="D12" s="4"/>
      <c r="E12" s="4"/>
      <c r="F12" s="4"/>
      <c r="G12" s="4"/>
      <c r="I12" s="4"/>
      <c r="L12" s="10">
        <v>0</v>
      </c>
      <c r="N12" s="10">
        <v>0</v>
      </c>
      <c r="P12" s="11">
        <v>0</v>
      </c>
      <c r="Q12" s="11">
        <v>0</v>
      </c>
    </row>
    <row r="13" spans="2:17">
      <c r="B13" s="14" t="s">
        <v>1140</v>
      </c>
      <c r="C13" s="15"/>
      <c r="D13" s="14"/>
      <c r="E13" s="14"/>
      <c r="F13" s="14"/>
      <c r="G13" s="14"/>
      <c r="I13" s="14"/>
      <c r="L13" s="16">
        <v>0</v>
      </c>
      <c r="N13" s="16">
        <v>0</v>
      </c>
      <c r="P13" s="17">
        <v>0</v>
      </c>
      <c r="Q13" s="17">
        <v>0</v>
      </c>
    </row>
    <row r="14" spans="2:17">
      <c r="B14" s="14" t="s">
        <v>1143</v>
      </c>
      <c r="C14" s="15"/>
      <c r="D14" s="14"/>
      <c r="E14" s="14"/>
      <c r="F14" s="14"/>
      <c r="G14" s="14"/>
      <c r="I14" s="14"/>
      <c r="L14" s="16">
        <v>0</v>
      </c>
      <c r="N14" s="16">
        <v>0</v>
      </c>
      <c r="P14" s="17">
        <v>0</v>
      </c>
      <c r="Q14" s="17">
        <v>0</v>
      </c>
    </row>
    <row r="15" spans="2:17">
      <c r="B15" s="14" t="s">
        <v>1144</v>
      </c>
      <c r="C15" s="15"/>
      <c r="D15" s="14"/>
      <c r="E15" s="14"/>
      <c r="F15" s="14"/>
      <c r="G15" s="14"/>
      <c r="I15" s="14"/>
      <c r="L15" s="16">
        <v>0</v>
      </c>
      <c r="N15" s="16">
        <v>0</v>
      </c>
      <c r="P15" s="17">
        <v>0</v>
      </c>
      <c r="Q15" s="17">
        <v>0</v>
      </c>
    </row>
    <row r="16" spans="2:17">
      <c r="B16" s="14" t="s">
        <v>1145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1146</v>
      </c>
      <c r="C17" s="15"/>
      <c r="D17" s="14"/>
      <c r="E17" s="14"/>
      <c r="F17" s="14"/>
      <c r="G17" s="14"/>
      <c r="I17" s="14"/>
      <c r="L17" s="16">
        <v>0</v>
      </c>
      <c r="N17" s="16">
        <v>0</v>
      </c>
      <c r="P17" s="17">
        <v>0</v>
      </c>
      <c r="Q17" s="17">
        <v>0</v>
      </c>
    </row>
    <row r="18" spans="2:17">
      <c r="B18" s="14" t="s">
        <v>1147</v>
      </c>
      <c r="C18" s="15"/>
      <c r="D18" s="14"/>
      <c r="E18" s="14"/>
      <c r="F18" s="14"/>
      <c r="G18" s="14"/>
      <c r="I18" s="14"/>
      <c r="L18" s="16">
        <v>0</v>
      </c>
      <c r="N18" s="16">
        <v>0</v>
      </c>
      <c r="P18" s="17">
        <v>0</v>
      </c>
      <c r="Q18" s="17">
        <v>0</v>
      </c>
    </row>
    <row r="19" spans="2:17">
      <c r="B19" s="4" t="s">
        <v>1498</v>
      </c>
      <c r="C19" s="13"/>
      <c r="D19" s="4"/>
      <c r="E19" s="4"/>
      <c r="F19" s="4"/>
      <c r="G19" s="4"/>
      <c r="H19" s="13">
        <v>1.32</v>
      </c>
      <c r="I19" s="4"/>
      <c r="K19" s="11">
        <v>4.58E-2</v>
      </c>
      <c r="L19" s="10">
        <v>2121668.94</v>
      </c>
      <c r="N19" s="10">
        <v>9985.2199999999993</v>
      </c>
      <c r="P19" s="11">
        <v>1</v>
      </c>
      <c r="Q19" s="11">
        <v>3.0999999999999999E-3</v>
      </c>
    </row>
    <row r="20" spans="2:17">
      <c r="B20" s="14" t="s">
        <v>1140</v>
      </c>
      <c r="C20" s="15"/>
      <c r="D20" s="14"/>
      <c r="E20" s="14"/>
      <c r="F20" s="14"/>
      <c r="G20" s="14"/>
      <c r="I20" s="14"/>
      <c r="L20" s="16">
        <v>0</v>
      </c>
      <c r="N20" s="16">
        <v>0</v>
      </c>
      <c r="P20" s="17">
        <v>0</v>
      </c>
      <c r="Q20" s="17">
        <v>0</v>
      </c>
    </row>
    <row r="21" spans="2:17">
      <c r="B21" s="14" t="s">
        <v>1143</v>
      </c>
      <c r="C21" s="15"/>
      <c r="D21" s="14"/>
      <c r="E21" s="14"/>
      <c r="F21" s="14"/>
      <c r="G21" s="14"/>
      <c r="H21" s="15">
        <v>1.32</v>
      </c>
      <c r="I21" s="14"/>
      <c r="K21" s="17">
        <v>4.58E-2</v>
      </c>
      <c r="L21" s="16">
        <v>2121668.94</v>
      </c>
      <c r="N21" s="16">
        <v>9985.2199999999993</v>
      </c>
      <c r="P21" s="17">
        <v>1</v>
      </c>
      <c r="Q21" s="17">
        <v>3.0999999999999999E-3</v>
      </c>
    </row>
    <row r="22" spans="2:17">
      <c r="B22" s="7" t="s">
        <v>1499</v>
      </c>
      <c r="C22" s="18">
        <v>99106429</v>
      </c>
      <c r="D22" s="7" t="s">
        <v>137</v>
      </c>
      <c r="E22" s="7" t="s">
        <v>1500</v>
      </c>
      <c r="F22" s="7" t="s">
        <v>1219</v>
      </c>
      <c r="G22" s="7" t="s">
        <v>1501</v>
      </c>
      <c r="H22" s="18">
        <v>1.0900000000000001</v>
      </c>
      <c r="I22" s="7" t="s">
        <v>42</v>
      </c>
      <c r="J22" s="22">
        <v>0.16680600000000001</v>
      </c>
      <c r="K22" s="9">
        <v>4.6199999999999998E-2</v>
      </c>
      <c r="L22" s="8">
        <v>1797500</v>
      </c>
      <c r="M22" s="8">
        <v>100</v>
      </c>
      <c r="N22" s="8">
        <v>8616.14</v>
      </c>
      <c r="P22" s="9">
        <v>0.8629</v>
      </c>
      <c r="Q22" s="9">
        <v>2.7000000000000001E-3</v>
      </c>
    </row>
    <row r="23" spans="2:17">
      <c r="B23" s="7" t="s">
        <v>1502</v>
      </c>
      <c r="C23" s="18">
        <v>99105215</v>
      </c>
      <c r="D23" s="7" t="s">
        <v>1503</v>
      </c>
      <c r="E23" s="7" t="s">
        <v>250</v>
      </c>
      <c r="F23" s="7" t="s">
        <v>1219</v>
      </c>
      <c r="G23" s="7" t="s">
        <v>1504</v>
      </c>
      <c r="H23" s="18">
        <v>2.76</v>
      </c>
      <c r="I23" s="7" t="s">
        <v>45</v>
      </c>
      <c r="J23" s="22">
        <v>3.5913E-2</v>
      </c>
      <c r="K23" s="9">
        <v>4.3700000000000003E-2</v>
      </c>
      <c r="L23" s="8">
        <v>324168.94</v>
      </c>
      <c r="M23" s="8">
        <v>98.41</v>
      </c>
      <c r="N23" s="8">
        <v>1369.08</v>
      </c>
      <c r="P23" s="9">
        <v>0.1371</v>
      </c>
      <c r="Q23" s="9">
        <v>4.0000000000000002E-4</v>
      </c>
    </row>
    <row r="24" spans="2:17">
      <c r="B24" s="14" t="s">
        <v>1144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1145</v>
      </c>
      <c r="C25" s="15"/>
      <c r="D25" s="14"/>
      <c r="E25" s="14"/>
      <c r="F25" s="14"/>
      <c r="G25" s="14"/>
      <c r="I25" s="14"/>
      <c r="L25" s="16">
        <v>0</v>
      </c>
      <c r="N25" s="16">
        <v>0</v>
      </c>
      <c r="P25" s="17">
        <v>0</v>
      </c>
      <c r="Q25" s="17">
        <v>0</v>
      </c>
    </row>
    <row r="26" spans="2:17">
      <c r="B26" s="14" t="s">
        <v>1146</v>
      </c>
      <c r="C26" s="15"/>
      <c r="D26" s="14"/>
      <c r="E26" s="14"/>
      <c r="F26" s="14"/>
      <c r="G26" s="14"/>
      <c r="I26" s="14"/>
      <c r="L26" s="16">
        <v>0</v>
      </c>
      <c r="N26" s="16">
        <v>0</v>
      </c>
      <c r="P26" s="17">
        <v>0</v>
      </c>
      <c r="Q26" s="17">
        <v>0</v>
      </c>
    </row>
    <row r="27" spans="2:17">
      <c r="B27" s="14" t="s">
        <v>1147</v>
      </c>
      <c r="C27" s="15"/>
      <c r="D27" s="14"/>
      <c r="E27" s="14"/>
      <c r="F27" s="14"/>
      <c r="G27" s="14"/>
      <c r="I27" s="14"/>
      <c r="L27" s="16">
        <v>0</v>
      </c>
      <c r="N27" s="16">
        <v>0</v>
      </c>
      <c r="P27" s="17">
        <v>0</v>
      </c>
      <c r="Q27" s="17">
        <v>0</v>
      </c>
    </row>
    <row r="30" spans="2:17">
      <c r="B30" s="7" t="s">
        <v>185</v>
      </c>
      <c r="C30" s="18"/>
      <c r="D30" s="7"/>
      <c r="E30" s="7"/>
      <c r="F30" s="7"/>
      <c r="G30" s="7"/>
      <c r="I30" s="7"/>
    </row>
    <row r="34" spans="2:2">
      <c r="B34" s="6" t="s">
        <v>83</v>
      </c>
    </row>
  </sheetData>
  <sheetProtection algorithmName="SHA-512" hashValue="d4LEE/tQ1jJdjMcZpoLeufpYcAdgRDifY+25bATTTDLPI1GoqmscDUKydXC02Q+EL4aswHD6yIpoWS32JpL7ww==" saltValue="jhVCz7EpmXy59pVPxOBYzg==" spinCount="100000" sheet="1" objects="1" scenarios="1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8"/>
  <sheetViews>
    <sheetView rightToLeft="1" topLeftCell="A142" workbookViewId="0"/>
  </sheetViews>
  <sheetFormatPr defaultColWidth="9.140625" defaultRowHeight="12.75"/>
  <cols>
    <col min="1" max="1" width="9.140625" style="2"/>
    <col min="2" max="2" width="57.7109375" style="2" customWidth="1"/>
    <col min="3" max="3" width="20.7109375" style="2" customWidth="1"/>
    <col min="4" max="4" width="12.7109375" style="2" customWidth="1"/>
    <col min="5" max="5" width="13.7109375" style="2" customWidth="1"/>
    <col min="6" max="6" width="10.7109375" style="2" customWidth="1"/>
    <col min="7" max="7" width="14.7109375" style="2" customWidth="1"/>
    <col min="8" max="8" width="12.7109375" style="2" customWidth="1"/>
    <col min="9" max="9" width="10.7109375" style="2" customWidth="1"/>
    <col min="10" max="10" width="15.7109375" style="2" customWidth="1"/>
    <col min="11" max="11" width="14.7109375" style="2" customWidth="1"/>
    <col min="12" max="12" width="16.7109375" style="2" customWidth="1"/>
    <col min="13" max="13" width="17.7109375" style="2" customWidth="1"/>
    <col min="14" max="14" width="9.7109375" style="2" customWidth="1"/>
    <col min="15" max="15" width="13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1505</v>
      </c>
    </row>
    <row r="7" spans="2:17">
      <c r="B7" s="4" t="s">
        <v>85</v>
      </c>
      <c r="C7" s="4" t="s">
        <v>1506</v>
      </c>
      <c r="D7" s="4" t="s">
        <v>86</v>
      </c>
      <c r="E7" s="4" t="s">
        <v>87</v>
      </c>
      <c r="F7" s="4" t="s">
        <v>88</v>
      </c>
      <c r="G7" s="4" t="s">
        <v>189</v>
      </c>
      <c r="H7" s="4" t="s">
        <v>89</v>
      </c>
      <c r="I7" s="4" t="s">
        <v>190</v>
      </c>
      <c r="J7" s="4" t="s">
        <v>90</v>
      </c>
      <c r="K7" s="4" t="s">
        <v>91</v>
      </c>
      <c r="L7" s="4" t="s">
        <v>92</v>
      </c>
      <c r="M7" s="4" t="s">
        <v>191</v>
      </c>
      <c r="N7" s="4" t="s">
        <v>39</v>
      </c>
      <c r="O7" s="4" t="s">
        <v>1150</v>
      </c>
      <c r="P7" s="4" t="s">
        <v>194</v>
      </c>
      <c r="Q7" s="4" t="s">
        <v>95</v>
      </c>
    </row>
    <row r="8" spans="2:17">
      <c r="B8" s="5"/>
      <c r="C8" s="5"/>
      <c r="D8" s="5"/>
      <c r="E8" s="5"/>
      <c r="F8" s="5"/>
      <c r="G8" s="5" t="s">
        <v>195</v>
      </c>
      <c r="H8" s="5"/>
      <c r="I8" s="5" t="s">
        <v>196</v>
      </c>
      <c r="J8" s="5"/>
      <c r="K8" s="5" t="s">
        <v>96</v>
      </c>
      <c r="L8" s="5" t="s">
        <v>96</v>
      </c>
      <c r="M8" s="5" t="s">
        <v>197</v>
      </c>
      <c r="N8" s="5" t="s">
        <v>198</v>
      </c>
      <c r="O8" s="5" t="s">
        <v>97</v>
      </c>
      <c r="P8" s="5" t="s">
        <v>96</v>
      </c>
      <c r="Q8" s="5" t="s">
        <v>96</v>
      </c>
    </row>
    <row r="10" spans="2:17">
      <c r="B10" s="4" t="s">
        <v>1507</v>
      </c>
      <c r="C10" s="4"/>
      <c r="D10" s="13"/>
      <c r="E10" s="4"/>
      <c r="F10" s="4"/>
      <c r="G10" s="4"/>
      <c r="H10" s="4"/>
      <c r="I10" s="13">
        <v>3.95</v>
      </c>
      <c r="J10" s="4"/>
      <c r="L10" s="11">
        <v>3.85E-2</v>
      </c>
      <c r="M10" s="10">
        <v>164943358.24000001</v>
      </c>
      <c r="O10" s="10">
        <v>188842</v>
      </c>
      <c r="P10" s="11">
        <v>1</v>
      </c>
      <c r="Q10" s="11">
        <v>5.8599999999999999E-2</v>
      </c>
    </row>
    <row r="11" spans="2:17">
      <c r="B11" s="4" t="s">
        <v>1508</v>
      </c>
      <c r="C11" s="4"/>
      <c r="D11" s="13"/>
      <c r="E11" s="4"/>
      <c r="F11" s="4"/>
      <c r="G11" s="4"/>
      <c r="H11" s="4"/>
      <c r="I11" s="13">
        <v>3.99</v>
      </c>
      <c r="J11" s="4"/>
      <c r="L11" s="11">
        <v>3.8899999999999997E-2</v>
      </c>
      <c r="M11" s="10">
        <v>163992479.03999999</v>
      </c>
      <c r="O11" s="10">
        <v>184649.8</v>
      </c>
      <c r="P11" s="11">
        <v>0.9778</v>
      </c>
      <c r="Q11" s="11">
        <v>5.7299999999999997E-2</v>
      </c>
    </row>
    <row r="12" spans="2:17">
      <c r="B12" s="14" t="s">
        <v>1509</v>
      </c>
      <c r="C12" s="14"/>
      <c r="D12" s="15"/>
      <c r="E12" s="14"/>
      <c r="F12" s="14"/>
      <c r="G12" s="14"/>
      <c r="H12" s="14"/>
      <c r="J12" s="14"/>
      <c r="M12" s="16">
        <v>1468638.8</v>
      </c>
      <c r="O12" s="16">
        <v>1493.25</v>
      </c>
      <c r="P12" s="17">
        <v>7.9000000000000008E-3</v>
      </c>
      <c r="Q12" s="17">
        <v>5.0000000000000001E-4</v>
      </c>
    </row>
    <row r="13" spans="2:17">
      <c r="B13" s="7" t="s">
        <v>1510</v>
      </c>
      <c r="C13" s="7" t="s">
        <v>1511</v>
      </c>
      <c r="D13" s="18">
        <v>300031085</v>
      </c>
      <c r="E13" s="7"/>
      <c r="F13" s="7" t="s">
        <v>107</v>
      </c>
      <c r="G13" s="7"/>
      <c r="H13" s="7" t="s">
        <v>108</v>
      </c>
      <c r="J13" s="7" t="s">
        <v>102</v>
      </c>
      <c r="M13" s="8">
        <v>1468638.8</v>
      </c>
      <c r="N13" s="8">
        <v>101.68</v>
      </c>
      <c r="O13" s="8">
        <v>1493.25</v>
      </c>
      <c r="P13" s="9">
        <v>7.9000000000000008E-3</v>
      </c>
      <c r="Q13" s="9">
        <v>5.0000000000000001E-4</v>
      </c>
    </row>
    <row r="14" spans="2:17">
      <c r="B14" s="14" t="s">
        <v>1512</v>
      </c>
      <c r="C14" s="14"/>
      <c r="D14" s="15"/>
      <c r="E14" s="14"/>
      <c r="F14" s="14"/>
      <c r="G14" s="14"/>
      <c r="H14" s="14"/>
      <c r="J14" s="14"/>
      <c r="M14" s="16">
        <v>0</v>
      </c>
      <c r="O14" s="16">
        <v>0</v>
      </c>
      <c r="P14" s="17">
        <v>0</v>
      </c>
      <c r="Q14" s="17">
        <v>0</v>
      </c>
    </row>
    <row r="15" spans="2:17">
      <c r="B15" s="14" t="s">
        <v>1513</v>
      </c>
      <c r="C15" s="14"/>
      <c r="D15" s="15"/>
      <c r="E15" s="14"/>
      <c r="F15" s="14"/>
      <c r="G15" s="14"/>
      <c r="H15" s="14"/>
      <c r="J15" s="14"/>
      <c r="M15" s="16">
        <v>0</v>
      </c>
      <c r="O15" s="16">
        <v>0</v>
      </c>
      <c r="P15" s="17">
        <v>0</v>
      </c>
      <c r="Q15" s="17">
        <v>0</v>
      </c>
    </row>
    <row r="16" spans="2:17">
      <c r="B16" s="14" t="s">
        <v>1514</v>
      </c>
      <c r="C16" s="14"/>
      <c r="D16" s="15"/>
      <c r="E16" s="14"/>
      <c r="F16" s="14"/>
      <c r="G16" s="14"/>
      <c r="H16" s="14"/>
      <c r="I16" s="15">
        <v>4.09</v>
      </c>
      <c r="J16" s="14"/>
      <c r="L16" s="17">
        <v>3.78E-2</v>
      </c>
      <c r="M16" s="16">
        <v>115361073.58</v>
      </c>
      <c r="O16" s="16">
        <v>129574.14</v>
      </c>
      <c r="P16" s="17">
        <v>0.68620000000000003</v>
      </c>
      <c r="Q16" s="17">
        <v>4.02E-2</v>
      </c>
    </row>
    <row r="17" spans="2:17">
      <c r="B17" s="7" t="s">
        <v>1658</v>
      </c>
      <c r="C17" s="7" t="s">
        <v>1511</v>
      </c>
      <c r="D17" s="18">
        <v>99103731</v>
      </c>
      <c r="E17" s="19">
        <v>1352</v>
      </c>
      <c r="F17" s="7" t="s">
        <v>107</v>
      </c>
      <c r="G17" s="7" t="s">
        <v>1515</v>
      </c>
      <c r="H17" s="7" t="s">
        <v>108</v>
      </c>
      <c r="I17" s="18">
        <v>4.87</v>
      </c>
      <c r="J17" s="7" t="s">
        <v>102</v>
      </c>
      <c r="K17" s="22">
        <v>2.1999999999999999E-2</v>
      </c>
      <c r="L17" s="9">
        <v>1.11E-2</v>
      </c>
      <c r="M17" s="8">
        <v>2532833.7200000002</v>
      </c>
      <c r="N17" s="8">
        <v>107.29</v>
      </c>
      <c r="O17" s="8">
        <v>2717.48</v>
      </c>
      <c r="P17" s="9">
        <v>1.44E-2</v>
      </c>
      <c r="Q17" s="9">
        <v>8.0000000000000004E-4</v>
      </c>
    </row>
    <row r="18" spans="2:17">
      <c r="B18" s="7" t="s">
        <v>1659</v>
      </c>
      <c r="C18" s="7" t="s">
        <v>1511</v>
      </c>
      <c r="D18" s="18">
        <v>99103889</v>
      </c>
      <c r="E18" s="19">
        <v>513736512</v>
      </c>
      <c r="F18" s="7" t="s">
        <v>107</v>
      </c>
      <c r="G18" s="7" t="s">
        <v>1516</v>
      </c>
      <c r="H18" s="7" t="s">
        <v>108</v>
      </c>
      <c r="I18" s="18">
        <v>5.08</v>
      </c>
      <c r="J18" s="7" t="s">
        <v>102</v>
      </c>
      <c r="K18" s="22">
        <v>2.0428000000000002E-2</v>
      </c>
      <c r="L18" s="9">
        <v>1.67E-2</v>
      </c>
      <c r="M18" s="8">
        <v>3791230.15</v>
      </c>
      <c r="N18" s="8">
        <v>103.89</v>
      </c>
      <c r="O18" s="8">
        <v>3938.71</v>
      </c>
      <c r="P18" s="9">
        <v>2.0899999999999998E-2</v>
      </c>
      <c r="Q18" s="9">
        <v>1.1999999999999999E-3</v>
      </c>
    </row>
    <row r="19" spans="2:17">
      <c r="B19" s="7" t="s">
        <v>1660</v>
      </c>
      <c r="C19" s="7" t="s">
        <v>1517</v>
      </c>
      <c r="D19" s="18">
        <v>11898200</v>
      </c>
      <c r="E19" s="19">
        <v>513326439</v>
      </c>
      <c r="F19" s="7" t="s">
        <v>325</v>
      </c>
      <c r="G19" s="7" t="s">
        <v>1518</v>
      </c>
      <c r="H19" s="7" t="s">
        <v>108</v>
      </c>
      <c r="I19" s="18">
        <v>5.98</v>
      </c>
      <c r="J19" s="7" t="s">
        <v>102</v>
      </c>
      <c r="K19" s="22">
        <v>5.4549E-2</v>
      </c>
      <c r="L19" s="9">
        <v>1.6500000000000001E-2</v>
      </c>
      <c r="M19" s="8">
        <v>44260.31</v>
      </c>
      <c r="N19" s="8">
        <v>123.98</v>
      </c>
      <c r="O19" s="8">
        <v>54.87</v>
      </c>
      <c r="P19" s="9">
        <v>2.9999999999999997E-4</v>
      </c>
      <c r="Q19" s="9">
        <v>0</v>
      </c>
    </row>
    <row r="20" spans="2:17">
      <c r="B20" s="7" t="s">
        <v>1661</v>
      </c>
      <c r="C20" s="7" t="s">
        <v>1517</v>
      </c>
      <c r="D20" s="18">
        <v>11898230</v>
      </c>
      <c r="E20" s="19">
        <v>513326439</v>
      </c>
      <c r="F20" s="7" t="s">
        <v>325</v>
      </c>
      <c r="G20" s="7" t="s">
        <v>1518</v>
      </c>
      <c r="H20" s="7" t="s">
        <v>108</v>
      </c>
      <c r="I20" s="18">
        <v>5.84</v>
      </c>
      <c r="J20" s="7" t="s">
        <v>102</v>
      </c>
      <c r="K20" s="22">
        <v>4.8357999999999998E-2</v>
      </c>
      <c r="L20" s="9">
        <v>2.7799999999999998E-2</v>
      </c>
      <c r="M20" s="8">
        <v>390628.06</v>
      </c>
      <c r="N20" s="8">
        <v>116.34</v>
      </c>
      <c r="O20" s="8">
        <v>454.46</v>
      </c>
      <c r="P20" s="9">
        <v>2.3999999999999998E-3</v>
      </c>
      <c r="Q20" s="9">
        <v>1E-4</v>
      </c>
    </row>
    <row r="21" spans="2:17">
      <c r="B21" s="7" t="s">
        <v>1662</v>
      </c>
      <c r="C21" s="7" t="s">
        <v>1517</v>
      </c>
      <c r="D21" s="18">
        <v>11898120</v>
      </c>
      <c r="E21" s="19">
        <v>513326439</v>
      </c>
      <c r="F21" s="7" t="s">
        <v>325</v>
      </c>
      <c r="G21" s="7" t="s">
        <v>1519</v>
      </c>
      <c r="H21" s="7" t="s">
        <v>108</v>
      </c>
      <c r="I21" s="18">
        <v>5.97</v>
      </c>
      <c r="J21" s="7" t="s">
        <v>102</v>
      </c>
      <c r="K21" s="22">
        <v>5.4547999999999999E-2</v>
      </c>
      <c r="L21" s="9">
        <v>1.72E-2</v>
      </c>
      <c r="M21" s="8">
        <v>106482.45</v>
      </c>
      <c r="N21" s="8">
        <v>124.25</v>
      </c>
      <c r="O21" s="8">
        <v>132.30000000000001</v>
      </c>
      <c r="P21" s="9">
        <v>6.9999999999999999E-4</v>
      </c>
      <c r="Q21" s="9">
        <v>0</v>
      </c>
    </row>
    <row r="22" spans="2:17">
      <c r="B22" s="7" t="s">
        <v>1663</v>
      </c>
      <c r="C22" s="7" t="s">
        <v>1517</v>
      </c>
      <c r="D22" s="18">
        <v>11898130</v>
      </c>
      <c r="E22" s="19">
        <v>513326439</v>
      </c>
      <c r="F22" s="7" t="s">
        <v>325</v>
      </c>
      <c r="G22" s="7" t="s">
        <v>1520</v>
      </c>
      <c r="H22" s="7" t="s">
        <v>108</v>
      </c>
      <c r="I22" s="18">
        <v>5.84</v>
      </c>
      <c r="J22" s="7" t="s">
        <v>102</v>
      </c>
      <c r="K22" s="22">
        <v>5.4549E-2</v>
      </c>
      <c r="L22" s="9">
        <v>2.7799999999999998E-2</v>
      </c>
      <c r="M22" s="8">
        <v>215563.87</v>
      </c>
      <c r="N22" s="8">
        <v>116.66</v>
      </c>
      <c r="O22" s="8">
        <v>251.48</v>
      </c>
      <c r="P22" s="9">
        <v>1.2999999999999999E-3</v>
      </c>
      <c r="Q22" s="9">
        <v>1E-4</v>
      </c>
    </row>
    <row r="23" spans="2:17">
      <c r="B23" s="7" t="s">
        <v>1664</v>
      </c>
      <c r="C23" s="7" t="s">
        <v>1517</v>
      </c>
      <c r="D23" s="18">
        <v>11898140</v>
      </c>
      <c r="E23" s="19">
        <v>513326439</v>
      </c>
      <c r="F23" s="7" t="s">
        <v>325</v>
      </c>
      <c r="G23" s="7" t="s">
        <v>1521</v>
      </c>
      <c r="H23" s="7" t="s">
        <v>108</v>
      </c>
      <c r="I23" s="18">
        <v>5.84</v>
      </c>
      <c r="J23" s="7" t="s">
        <v>102</v>
      </c>
      <c r="K23" s="22">
        <v>4.7711000000000003E-2</v>
      </c>
      <c r="L23" s="9">
        <v>2.7799999999999998E-2</v>
      </c>
      <c r="M23" s="8">
        <v>334251.34999999998</v>
      </c>
      <c r="N23" s="8">
        <v>116.88</v>
      </c>
      <c r="O23" s="8">
        <v>390.67</v>
      </c>
      <c r="P23" s="9">
        <v>2.0999999999999999E-3</v>
      </c>
      <c r="Q23" s="9">
        <v>1E-4</v>
      </c>
    </row>
    <row r="24" spans="2:17">
      <c r="B24" s="7" t="s">
        <v>1665</v>
      </c>
      <c r="C24" s="7" t="s">
        <v>1517</v>
      </c>
      <c r="D24" s="18">
        <v>11898160</v>
      </c>
      <c r="E24" s="19">
        <v>513326439</v>
      </c>
      <c r="F24" s="7" t="s">
        <v>325</v>
      </c>
      <c r="G24" s="7" t="s">
        <v>1522</v>
      </c>
      <c r="H24" s="7" t="s">
        <v>108</v>
      </c>
      <c r="I24" s="18">
        <v>5.96</v>
      </c>
      <c r="J24" s="7" t="s">
        <v>102</v>
      </c>
      <c r="K24" s="22">
        <v>5.4547999999999999E-2</v>
      </c>
      <c r="L24" s="9">
        <v>1.84E-2</v>
      </c>
      <c r="M24" s="8">
        <v>53430.37</v>
      </c>
      <c r="N24" s="8">
        <v>122.62</v>
      </c>
      <c r="O24" s="8">
        <v>65.52</v>
      </c>
      <c r="P24" s="9">
        <v>2.9999999999999997E-4</v>
      </c>
      <c r="Q24" s="9">
        <v>0</v>
      </c>
    </row>
    <row r="25" spans="2:17">
      <c r="B25" s="7" t="s">
        <v>1666</v>
      </c>
      <c r="C25" s="7" t="s">
        <v>1517</v>
      </c>
      <c r="D25" s="18">
        <v>11898270</v>
      </c>
      <c r="E25" s="19">
        <v>513326439</v>
      </c>
      <c r="F25" s="7" t="s">
        <v>325</v>
      </c>
      <c r="G25" s="7" t="s">
        <v>1522</v>
      </c>
      <c r="H25" s="7" t="s">
        <v>108</v>
      </c>
      <c r="I25" s="18">
        <v>5.95</v>
      </c>
      <c r="J25" s="7" t="s">
        <v>102</v>
      </c>
      <c r="K25" s="22">
        <v>5.4549E-2</v>
      </c>
      <c r="L25" s="9">
        <v>1.8499999999999999E-2</v>
      </c>
      <c r="M25" s="8">
        <v>88177.03</v>
      </c>
      <c r="N25" s="8">
        <v>122.44</v>
      </c>
      <c r="O25" s="8">
        <v>107.96</v>
      </c>
      <c r="P25" s="9">
        <v>5.9999999999999995E-4</v>
      </c>
      <c r="Q25" s="9">
        <v>0</v>
      </c>
    </row>
    <row r="26" spans="2:17">
      <c r="B26" s="7" t="s">
        <v>1667</v>
      </c>
      <c r="C26" s="7" t="s">
        <v>1517</v>
      </c>
      <c r="D26" s="18">
        <v>11898280</v>
      </c>
      <c r="E26" s="19">
        <v>513326439</v>
      </c>
      <c r="F26" s="7" t="s">
        <v>325</v>
      </c>
      <c r="G26" s="7" t="s">
        <v>1522</v>
      </c>
      <c r="H26" s="7" t="s">
        <v>108</v>
      </c>
      <c r="I26" s="18">
        <v>5.92</v>
      </c>
      <c r="J26" s="7" t="s">
        <v>102</v>
      </c>
      <c r="K26" s="22">
        <v>5.4546999999999998E-2</v>
      </c>
      <c r="L26" s="9">
        <v>2.0899999999999998E-2</v>
      </c>
      <c r="M26" s="8">
        <v>77397.2</v>
      </c>
      <c r="N26" s="8">
        <v>119.78</v>
      </c>
      <c r="O26" s="8">
        <v>92.71</v>
      </c>
      <c r="P26" s="9">
        <v>5.0000000000000001E-4</v>
      </c>
      <c r="Q26" s="9">
        <v>0</v>
      </c>
    </row>
    <row r="27" spans="2:17">
      <c r="B27" s="7" t="s">
        <v>1668</v>
      </c>
      <c r="C27" s="7" t="s">
        <v>1517</v>
      </c>
      <c r="D27" s="18">
        <v>11898290</v>
      </c>
      <c r="E27" s="19">
        <v>513326439</v>
      </c>
      <c r="F27" s="7" t="s">
        <v>325</v>
      </c>
      <c r="G27" s="7" t="s">
        <v>1522</v>
      </c>
      <c r="H27" s="7" t="s">
        <v>108</v>
      </c>
      <c r="I27" s="18">
        <v>5.84</v>
      </c>
      <c r="J27" s="7" t="s">
        <v>102</v>
      </c>
      <c r="K27" s="22">
        <v>5.4549E-2</v>
      </c>
      <c r="L27" s="9">
        <v>2.7799999999999998E-2</v>
      </c>
      <c r="M27" s="8">
        <v>241641.72</v>
      </c>
      <c r="N27" s="8">
        <v>114.81</v>
      </c>
      <c r="O27" s="8">
        <v>277.43</v>
      </c>
      <c r="P27" s="9">
        <v>1.5E-3</v>
      </c>
      <c r="Q27" s="9">
        <v>1E-4</v>
      </c>
    </row>
    <row r="28" spans="2:17">
      <c r="B28" s="7" t="s">
        <v>1669</v>
      </c>
      <c r="C28" s="7" t="s">
        <v>1517</v>
      </c>
      <c r="D28" s="18">
        <v>11896120</v>
      </c>
      <c r="E28" s="19">
        <v>513326439</v>
      </c>
      <c r="F28" s="7" t="s">
        <v>325</v>
      </c>
      <c r="G28" s="7" t="s">
        <v>1523</v>
      </c>
      <c r="H28" s="7" t="s">
        <v>108</v>
      </c>
      <c r="I28" s="18">
        <v>5.83</v>
      </c>
      <c r="J28" s="7" t="s">
        <v>102</v>
      </c>
      <c r="K28" s="22">
        <v>5.2070999999999999E-2</v>
      </c>
      <c r="L28" s="9">
        <v>2.7799999999999998E-2</v>
      </c>
      <c r="M28" s="8">
        <v>139596.85</v>
      </c>
      <c r="N28" s="8">
        <v>119.03</v>
      </c>
      <c r="O28" s="8">
        <v>166.16</v>
      </c>
      <c r="P28" s="9">
        <v>8.9999999999999998E-4</v>
      </c>
      <c r="Q28" s="9">
        <v>1E-4</v>
      </c>
    </row>
    <row r="29" spans="2:17">
      <c r="B29" s="7" t="s">
        <v>1670</v>
      </c>
      <c r="C29" s="7" t="s">
        <v>1517</v>
      </c>
      <c r="D29" s="18">
        <v>11898300</v>
      </c>
      <c r="E29" s="19">
        <v>513326439</v>
      </c>
      <c r="F29" s="7" t="s">
        <v>325</v>
      </c>
      <c r="G29" s="7" t="s">
        <v>1522</v>
      </c>
      <c r="H29" s="7" t="s">
        <v>108</v>
      </c>
      <c r="I29" s="18">
        <v>5.84</v>
      </c>
      <c r="J29" s="7" t="s">
        <v>102</v>
      </c>
      <c r="K29" s="22">
        <v>5.4547999999999999E-2</v>
      </c>
      <c r="L29" s="9">
        <v>2.7799999999999998E-2</v>
      </c>
      <c r="M29" s="8">
        <v>176826.59</v>
      </c>
      <c r="N29" s="8">
        <v>114.59</v>
      </c>
      <c r="O29" s="8">
        <v>202.63</v>
      </c>
      <c r="P29" s="9">
        <v>1.1000000000000001E-3</v>
      </c>
      <c r="Q29" s="9">
        <v>1E-4</v>
      </c>
    </row>
    <row r="30" spans="2:17">
      <c r="B30" s="7" t="s">
        <v>1671</v>
      </c>
      <c r="C30" s="7" t="s">
        <v>1517</v>
      </c>
      <c r="D30" s="18">
        <v>11898310</v>
      </c>
      <c r="E30" s="19">
        <v>513326439</v>
      </c>
      <c r="F30" s="7" t="s">
        <v>325</v>
      </c>
      <c r="G30" s="7" t="s">
        <v>1522</v>
      </c>
      <c r="H30" s="7" t="s">
        <v>108</v>
      </c>
      <c r="I30" s="18">
        <v>5.9</v>
      </c>
      <c r="J30" s="7" t="s">
        <v>102</v>
      </c>
      <c r="K30" s="22">
        <v>5.4549E-2</v>
      </c>
      <c r="L30" s="9">
        <v>2.2800000000000001E-2</v>
      </c>
      <c r="M30" s="8">
        <v>86278.69</v>
      </c>
      <c r="N30" s="8">
        <v>117.94</v>
      </c>
      <c r="O30" s="8">
        <v>101.76</v>
      </c>
      <c r="P30" s="9">
        <v>5.0000000000000001E-4</v>
      </c>
      <c r="Q30" s="9">
        <v>0</v>
      </c>
    </row>
    <row r="31" spans="2:17">
      <c r="B31" s="7" t="s">
        <v>1672</v>
      </c>
      <c r="C31" s="7" t="s">
        <v>1517</v>
      </c>
      <c r="D31" s="18">
        <v>11898320</v>
      </c>
      <c r="E31" s="19">
        <v>513326439</v>
      </c>
      <c r="F31" s="7" t="s">
        <v>325</v>
      </c>
      <c r="G31" s="7" t="s">
        <v>1522</v>
      </c>
      <c r="H31" s="7" t="s">
        <v>108</v>
      </c>
      <c r="I31" s="18">
        <v>5.89</v>
      </c>
      <c r="J31" s="7" t="s">
        <v>102</v>
      </c>
      <c r="K31" s="22">
        <v>5.4547999999999999E-2</v>
      </c>
      <c r="L31" s="9">
        <v>2.3400000000000001E-2</v>
      </c>
      <c r="M31" s="8">
        <v>21969.63</v>
      </c>
      <c r="N31" s="8">
        <v>117.4</v>
      </c>
      <c r="O31" s="8">
        <v>25.79</v>
      </c>
      <c r="P31" s="9">
        <v>1E-4</v>
      </c>
      <c r="Q31" s="9">
        <v>0</v>
      </c>
    </row>
    <row r="32" spans="2:17">
      <c r="B32" s="7" t="s">
        <v>1673</v>
      </c>
      <c r="C32" s="7" t="s">
        <v>1517</v>
      </c>
      <c r="D32" s="18">
        <v>11898330</v>
      </c>
      <c r="E32" s="19">
        <v>513326439</v>
      </c>
      <c r="F32" s="7" t="s">
        <v>325</v>
      </c>
      <c r="G32" s="7" t="s">
        <v>1522</v>
      </c>
      <c r="H32" s="7" t="s">
        <v>108</v>
      </c>
      <c r="I32" s="18">
        <v>5.84</v>
      </c>
      <c r="J32" s="7" t="s">
        <v>102</v>
      </c>
      <c r="K32" s="22">
        <v>5.4547999999999999E-2</v>
      </c>
      <c r="L32" s="9">
        <v>2.7799999999999998E-2</v>
      </c>
      <c r="M32" s="8">
        <v>253330.33</v>
      </c>
      <c r="N32" s="8">
        <v>114.69</v>
      </c>
      <c r="O32" s="8">
        <v>290.54000000000002</v>
      </c>
      <c r="P32" s="9">
        <v>1.5E-3</v>
      </c>
      <c r="Q32" s="9">
        <v>1E-4</v>
      </c>
    </row>
    <row r="33" spans="2:17">
      <c r="B33" s="7" t="s">
        <v>1674</v>
      </c>
      <c r="C33" s="7" t="s">
        <v>1517</v>
      </c>
      <c r="D33" s="18">
        <v>11898340</v>
      </c>
      <c r="E33" s="19">
        <v>513326439</v>
      </c>
      <c r="F33" s="7" t="s">
        <v>325</v>
      </c>
      <c r="G33" s="7" t="s">
        <v>1522</v>
      </c>
      <c r="H33" s="7" t="s">
        <v>108</v>
      </c>
      <c r="I33" s="18">
        <v>5.84</v>
      </c>
      <c r="J33" s="7" t="s">
        <v>102</v>
      </c>
      <c r="K33" s="22">
        <v>5.4526999999999999E-2</v>
      </c>
      <c r="L33" s="9">
        <v>2.7799999999999998E-2</v>
      </c>
      <c r="M33" s="8">
        <v>48795.76</v>
      </c>
      <c r="N33" s="8">
        <v>114.57</v>
      </c>
      <c r="O33" s="8">
        <v>55.91</v>
      </c>
      <c r="P33" s="9">
        <v>2.9999999999999997E-4</v>
      </c>
      <c r="Q33" s="9">
        <v>0</v>
      </c>
    </row>
    <row r="34" spans="2:17">
      <c r="B34" s="7" t="s">
        <v>1675</v>
      </c>
      <c r="C34" s="7" t="s">
        <v>1517</v>
      </c>
      <c r="D34" s="18">
        <v>11898350</v>
      </c>
      <c r="E34" s="19">
        <v>513326439</v>
      </c>
      <c r="F34" s="7" t="s">
        <v>325</v>
      </c>
      <c r="G34" s="7" t="s">
        <v>1522</v>
      </c>
      <c r="H34" s="7" t="s">
        <v>108</v>
      </c>
      <c r="I34" s="18">
        <v>5.84</v>
      </c>
      <c r="J34" s="7" t="s">
        <v>102</v>
      </c>
      <c r="K34" s="22">
        <v>5.4547999999999999E-2</v>
      </c>
      <c r="L34" s="9">
        <v>2.7799999999999998E-2</v>
      </c>
      <c r="M34" s="8">
        <v>47025.26</v>
      </c>
      <c r="N34" s="8">
        <v>115.26</v>
      </c>
      <c r="O34" s="8">
        <v>54.2</v>
      </c>
      <c r="P34" s="9">
        <v>2.9999999999999997E-4</v>
      </c>
      <c r="Q34" s="9">
        <v>0</v>
      </c>
    </row>
    <row r="35" spans="2:17">
      <c r="B35" s="7" t="s">
        <v>1676</v>
      </c>
      <c r="C35" s="7" t="s">
        <v>1517</v>
      </c>
      <c r="D35" s="18">
        <v>11898360</v>
      </c>
      <c r="E35" s="19">
        <v>513326439</v>
      </c>
      <c r="F35" s="7" t="s">
        <v>325</v>
      </c>
      <c r="G35" s="7" t="s">
        <v>1522</v>
      </c>
      <c r="H35" s="7" t="s">
        <v>108</v>
      </c>
      <c r="I35" s="18">
        <v>5.84</v>
      </c>
      <c r="J35" s="7" t="s">
        <v>102</v>
      </c>
      <c r="K35" s="22">
        <v>5.4547999999999999E-2</v>
      </c>
      <c r="L35" s="9">
        <v>2.7799999999999998E-2</v>
      </c>
      <c r="M35" s="8">
        <v>93840.95</v>
      </c>
      <c r="N35" s="8">
        <v>115.49</v>
      </c>
      <c r="O35" s="8">
        <v>108.38</v>
      </c>
      <c r="P35" s="9">
        <v>5.9999999999999995E-4</v>
      </c>
      <c r="Q35" s="9">
        <v>0</v>
      </c>
    </row>
    <row r="36" spans="2:17">
      <c r="B36" s="7" t="s">
        <v>1677</v>
      </c>
      <c r="C36" s="7" t="s">
        <v>1517</v>
      </c>
      <c r="D36" s="18">
        <v>11898380</v>
      </c>
      <c r="E36" s="19">
        <v>513326439</v>
      </c>
      <c r="F36" s="7" t="s">
        <v>325</v>
      </c>
      <c r="G36" s="7" t="s">
        <v>1522</v>
      </c>
      <c r="H36" s="7" t="s">
        <v>108</v>
      </c>
      <c r="I36" s="18">
        <v>5.84</v>
      </c>
      <c r="J36" s="7" t="s">
        <v>102</v>
      </c>
      <c r="K36" s="22">
        <v>5.4547999999999999E-2</v>
      </c>
      <c r="L36" s="9">
        <v>2.7799999999999998E-2</v>
      </c>
      <c r="M36" s="8">
        <v>58802.52</v>
      </c>
      <c r="N36" s="8">
        <v>115.04</v>
      </c>
      <c r="O36" s="8">
        <v>67.650000000000006</v>
      </c>
      <c r="P36" s="9">
        <v>4.0000000000000002E-4</v>
      </c>
      <c r="Q36" s="9">
        <v>0</v>
      </c>
    </row>
    <row r="37" spans="2:17">
      <c r="B37" s="7" t="s">
        <v>1678</v>
      </c>
      <c r="C37" s="7" t="s">
        <v>1517</v>
      </c>
      <c r="D37" s="18">
        <v>11898390</v>
      </c>
      <c r="E37" s="19">
        <v>513326439</v>
      </c>
      <c r="F37" s="7" t="s">
        <v>325</v>
      </c>
      <c r="G37" s="7" t="s">
        <v>1522</v>
      </c>
      <c r="H37" s="7" t="s">
        <v>108</v>
      </c>
      <c r="I37" s="18">
        <v>5.84</v>
      </c>
      <c r="J37" s="7" t="s">
        <v>102</v>
      </c>
      <c r="K37" s="22">
        <v>5.4547999999999999E-2</v>
      </c>
      <c r="L37" s="9">
        <v>2.7799999999999998E-2</v>
      </c>
      <c r="M37" s="8">
        <v>33113.85</v>
      </c>
      <c r="N37" s="8">
        <v>114.93</v>
      </c>
      <c r="O37" s="8">
        <v>38.06</v>
      </c>
      <c r="P37" s="9">
        <v>2.0000000000000001E-4</v>
      </c>
      <c r="Q37" s="9">
        <v>0</v>
      </c>
    </row>
    <row r="38" spans="2:17">
      <c r="B38" s="7" t="s">
        <v>1679</v>
      </c>
      <c r="C38" s="7" t="s">
        <v>1517</v>
      </c>
      <c r="D38" s="18">
        <v>11896130</v>
      </c>
      <c r="E38" s="19">
        <v>513326439</v>
      </c>
      <c r="F38" s="7" t="s">
        <v>325</v>
      </c>
      <c r="G38" s="7" t="s">
        <v>1524</v>
      </c>
      <c r="H38" s="7" t="s">
        <v>108</v>
      </c>
      <c r="I38" s="18">
        <v>5.97</v>
      </c>
      <c r="J38" s="7" t="s">
        <v>102</v>
      </c>
      <c r="K38" s="22">
        <v>5.262E-2</v>
      </c>
      <c r="L38" s="9">
        <v>1.61E-2</v>
      </c>
      <c r="M38" s="8">
        <v>105405.61</v>
      </c>
      <c r="N38" s="8">
        <v>127.91</v>
      </c>
      <c r="O38" s="8">
        <v>134.82</v>
      </c>
      <c r="P38" s="9">
        <v>6.9999999999999999E-4</v>
      </c>
      <c r="Q38" s="9">
        <v>0</v>
      </c>
    </row>
    <row r="39" spans="2:17">
      <c r="B39" s="7" t="s">
        <v>1680</v>
      </c>
      <c r="C39" s="7" t="s">
        <v>1517</v>
      </c>
      <c r="D39" s="18">
        <v>11898400</v>
      </c>
      <c r="E39" s="19">
        <v>513326439</v>
      </c>
      <c r="F39" s="7" t="s">
        <v>325</v>
      </c>
      <c r="G39" s="7" t="s">
        <v>1522</v>
      </c>
      <c r="H39" s="7" t="s">
        <v>108</v>
      </c>
      <c r="I39" s="18">
        <v>5.84</v>
      </c>
      <c r="J39" s="7" t="s">
        <v>102</v>
      </c>
      <c r="K39" s="22">
        <v>5.4547999999999999E-2</v>
      </c>
      <c r="L39" s="9">
        <v>2.7799999999999998E-2</v>
      </c>
      <c r="M39" s="8">
        <v>98715.78</v>
      </c>
      <c r="N39" s="8">
        <v>114.58</v>
      </c>
      <c r="O39" s="8">
        <v>113.11</v>
      </c>
      <c r="P39" s="9">
        <v>5.9999999999999995E-4</v>
      </c>
      <c r="Q39" s="9">
        <v>0</v>
      </c>
    </row>
    <row r="40" spans="2:17">
      <c r="B40" s="7" t="s">
        <v>1681</v>
      </c>
      <c r="C40" s="7" t="s">
        <v>1517</v>
      </c>
      <c r="D40" s="18">
        <v>11898410</v>
      </c>
      <c r="E40" s="19">
        <v>513326439</v>
      </c>
      <c r="F40" s="7" t="s">
        <v>325</v>
      </c>
      <c r="G40" s="7" t="s">
        <v>1522</v>
      </c>
      <c r="H40" s="7" t="s">
        <v>108</v>
      </c>
      <c r="I40" s="18">
        <v>5.84</v>
      </c>
      <c r="J40" s="7" t="s">
        <v>102</v>
      </c>
      <c r="K40" s="22">
        <v>5.4547999999999999E-2</v>
      </c>
      <c r="L40" s="9">
        <v>2.7799999999999998E-2</v>
      </c>
      <c r="M40" s="8">
        <v>38450.29</v>
      </c>
      <c r="N40" s="8">
        <v>114.58</v>
      </c>
      <c r="O40" s="8">
        <v>44.06</v>
      </c>
      <c r="P40" s="9">
        <v>2.0000000000000001E-4</v>
      </c>
      <c r="Q40" s="9">
        <v>0</v>
      </c>
    </row>
    <row r="41" spans="2:17">
      <c r="B41" s="7" t="s">
        <v>1682</v>
      </c>
      <c r="C41" s="7" t="s">
        <v>1517</v>
      </c>
      <c r="D41" s="18">
        <v>11898420</v>
      </c>
      <c r="E41" s="19">
        <v>513326439</v>
      </c>
      <c r="F41" s="7" t="s">
        <v>325</v>
      </c>
      <c r="G41" s="7" t="s">
        <v>1525</v>
      </c>
      <c r="H41" s="7" t="s">
        <v>108</v>
      </c>
      <c r="I41" s="18">
        <v>5.84</v>
      </c>
      <c r="J41" s="7" t="s">
        <v>102</v>
      </c>
      <c r="K41" s="22">
        <v>5.4547999999999999E-2</v>
      </c>
      <c r="L41" s="9">
        <v>2.7799999999999998E-2</v>
      </c>
      <c r="M41" s="8">
        <v>258407.9</v>
      </c>
      <c r="N41" s="8">
        <v>114.81</v>
      </c>
      <c r="O41" s="8">
        <v>296.68</v>
      </c>
      <c r="P41" s="9">
        <v>1.6000000000000001E-3</v>
      </c>
      <c r="Q41" s="9">
        <v>1E-4</v>
      </c>
    </row>
    <row r="42" spans="2:17">
      <c r="B42" s="7" t="s">
        <v>1683</v>
      </c>
      <c r="C42" s="7" t="s">
        <v>1517</v>
      </c>
      <c r="D42" s="18">
        <v>11898421</v>
      </c>
      <c r="E42" s="19">
        <v>513326439</v>
      </c>
      <c r="F42" s="7" t="s">
        <v>325</v>
      </c>
      <c r="G42" s="7" t="s">
        <v>1526</v>
      </c>
      <c r="H42" s="7" t="s">
        <v>108</v>
      </c>
      <c r="I42" s="18">
        <v>5.84</v>
      </c>
      <c r="J42" s="7" t="s">
        <v>102</v>
      </c>
      <c r="K42" s="22">
        <v>5.4547999999999999E-2</v>
      </c>
      <c r="L42" s="9">
        <v>2.7799999999999998E-2</v>
      </c>
      <c r="M42" s="8">
        <v>504773.56</v>
      </c>
      <c r="N42" s="8">
        <v>115.85</v>
      </c>
      <c r="O42" s="8">
        <v>584.78</v>
      </c>
      <c r="P42" s="9">
        <v>3.0999999999999999E-3</v>
      </c>
      <c r="Q42" s="9">
        <v>2.0000000000000001E-4</v>
      </c>
    </row>
    <row r="43" spans="2:17">
      <c r="B43" s="7" t="s">
        <v>1684</v>
      </c>
      <c r="C43" s="7" t="s">
        <v>1511</v>
      </c>
      <c r="D43" s="18">
        <v>99103947</v>
      </c>
      <c r="E43" s="19">
        <v>513326439</v>
      </c>
      <c r="F43" s="7" t="s">
        <v>325</v>
      </c>
      <c r="G43" s="7" t="s">
        <v>1527</v>
      </c>
      <c r="H43" s="7" t="s">
        <v>108</v>
      </c>
      <c r="I43" s="18">
        <v>5.84</v>
      </c>
      <c r="J43" s="7" t="s">
        <v>102</v>
      </c>
      <c r="K43" s="22">
        <v>5.4549E-2</v>
      </c>
      <c r="L43" s="9">
        <v>2.7799999999999998E-2</v>
      </c>
      <c r="M43" s="8">
        <v>616473.81999999995</v>
      </c>
      <c r="N43" s="8">
        <v>116.32</v>
      </c>
      <c r="O43" s="8">
        <v>717.08</v>
      </c>
      <c r="P43" s="9">
        <v>3.8E-3</v>
      </c>
      <c r="Q43" s="9">
        <v>2.0000000000000001E-4</v>
      </c>
    </row>
    <row r="44" spans="2:17">
      <c r="B44" s="7" t="s">
        <v>1685</v>
      </c>
      <c r="C44" s="7" t="s">
        <v>1517</v>
      </c>
      <c r="D44" s="18">
        <v>11896140</v>
      </c>
      <c r="E44" s="19">
        <v>513326439</v>
      </c>
      <c r="F44" s="7" t="s">
        <v>325</v>
      </c>
      <c r="G44" s="7" t="s">
        <v>1528</v>
      </c>
      <c r="H44" s="7" t="s">
        <v>108</v>
      </c>
      <c r="I44" s="18">
        <v>5.84</v>
      </c>
      <c r="J44" s="7" t="s">
        <v>102</v>
      </c>
      <c r="K44" s="22">
        <v>5.4856000000000002E-2</v>
      </c>
      <c r="L44" s="9">
        <v>2.7799999999999998E-2</v>
      </c>
      <c r="M44" s="8">
        <v>446430.37</v>
      </c>
      <c r="N44" s="8">
        <v>118.77</v>
      </c>
      <c r="O44" s="8">
        <v>530.23</v>
      </c>
      <c r="P44" s="9">
        <v>2.8E-3</v>
      </c>
      <c r="Q44" s="9">
        <v>2.0000000000000001E-4</v>
      </c>
    </row>
    <row r="45" spans="2:17">
      <c r="B45" s="7" t="s">
        <v>1686</v>
      </c>
      <c r="C45" s="7" t="s">
        <v>1517</v>
      </c>
      <c r="D45" s="18">
        <v>11896150</v>
      </c>
      <c r="E45" s="19">
        <v>513326439</v>
      </c>
      <c r="F45" s="7" t="s">
        <v>325</v>
      </c>
      <c r="G45" s="7" t="s">
        <v>1529</v>
      </c>
      <c r="H45" s="7" t="s">
        <v>108</v>
      </c>
      <c r="I45" s="18">
        <v>5.83</v>
      </c>
      <c r="J45" s="7" t="s">
        <v>102</v>
      </c>
      <c r="K45" s="22">
        <v>5.4993E-2</v>
      </c>
      <c r="L45" s="9">
        <v>2.7799999999999998E-2</v>
      </c>
      <c r="M45" s="8">
        <v>372192.13</v>
      </c>
      <c r="N45" s="8">
        <v>118.87</v>
      </c>
      <c r="O45" s="8">
        <v>442.42</v>
      </c>
      <c r="P45" s="9">
        <v>2.3E-3</v>
      </c>
      <c r="Q45" s="9">
        <v>1E-4</v>
      </c>
    </row>
    <row r="46" spans="2:17">
      <c r="B46" s="7" t="s">
        <v>1687</v>
      </c>
      <c r="C46" s="7" t="s">
        <v>1517</v>
      </c>
      <c r="D46" s="18">
        <v>11896160</v>
      </c>
      <c r="E46" s="19">
        <v>513326439</v>
      </c>
      <c r="F46" s="7" t="s">
        <v>325</v>
      </c>
      <c r="G46" s="7" t="s">
        <v>1529</v>
      </c>
      <c r="H46" s="7" t="s">
        <v>108</v>
      </c>
      <c r="I46" s="18">
        <v>5.84</v>
      </c>
      <c r="J46" s="7" t="s">
        <v>102</v>
      </c>
      <c r="K46" s="22">
        <v>4.9708000000000002E-2</v>
      </c>
      <c r="L46" s="9">
        <v>2.7799999999999998E-2</v>
      </c>
      <c r="M46" s="8">
        <v>163349.15</v>
      </c>
      <c r="N46" s="8">
        <v>117.12</v>
      </c>
      <c r="O46" s="8">
        <v>191.31</v>
      </c>
      <c r="P46" s="9">
        <v>1E-3</v>
      </c>
      <c r="Q46" s="9">
        <v>1E-4</v>
      </c>
    </row>
    <row r="47" spans="2:17">
      <c r="B47" s="7" t="s">
        <v>1688</v>
      </c>
      <c r="C47" s="7" t="s">
        <v>1517</v>
      </c>
      <c r="D47" s="18">
        <v>11898170</v>
      </c>
      <c r="E47" s="19">
        <v>513326439</v>
      </c>
      <c r="F47" s="7" t="s">
        <v>325</v>
      </c>
      <c r="G47" s="7" t="s">
        <v>1529</v>
      </c>
      <c r="H47" s="7" t="s">
        <v>108</v>
      </c>
      <c r="I47" s="18">
        <v>5.84</v>
      </c>
      <c r="J47" s="7" t="s">
        <v>102</v>
      </c>
      <c r="K47" s="22">
        <v>4.9473000000000003E-2</v>
      </c>
      <c r="L47" s="9">
        <v>2.7799999999999998E-2</v>
      </c>
      <c r="M47" s="8">
        <v>386441.48</v>
      </c>
      <c r="N47" s="8">
        <v>117.12</v>
      </c>
      <c r="O47" s="8">
        <v>452.6</v>
      </c>
      <c r="P47" s="9">
        <v>2.3999999999999998E-3</v>
      </c>
      <c r="Q47" s="9">
        <v>1E-4</v>
      </c>
    </row>
    <row r="48" spans="2:17">
      <c r="B48" s="7" t="s">
        <v>1689</v>
      </c>
      <c r="C48" s="7" t="s">
        <v>1517</v>
      </c>
      <c r="D48" s="18">
        <v>11898180</v>
      </c>
      <c r="E48" s="19">
        <v>513326439</v>
      </c>
      <c r="F48" s="7" t="s">
        <v>325</v>
      </c>
      <c r="G48" s="7" t="s">
        <v>1529</v>
      </c>
      <c r="H48" s="7" t="s">
        <v>108</v>
      </c>
      <c r="I48" s="18">
        <v>5.84</v>
      </c>
      <c r="J48" s="7" t="s">
        <v>102</v>
      </c>
      <c r="K48" s="22">
        <v>5.4547999999999999E-2</v>
      </c>
      <c r="L48" s="9">
        <v>2.7799999999999998E-2</v>
      </c>
      <c r="M48" s="8">
        <v>152488.87</v>
      </c>
      <c r="N48" s="8">
        <v>117.45</v>
      </c>
      <c r="O48" s="8">
        <v>179.1</v>
      </c>
      <c r="P48" s="9">
        <v>8.9999999999999998E-4</v>
      </c>
      <c r="Q48" s="9">
        <v>1E-4</v>
      </c>
    </row>
    <row r="49" spans="2:17">
      <c r="B49" s="7" t="s">
        <v>1690</v>
      </c>
      <c r="C49" s="7" t="s">
        <v>1517</v>
      </c>
      <c r="D49" s="18">
        <v>11898190</v>
      </c>
      <c r="E49" s="19">
        <v>513326439</v>
      </c>
      <c r="F49" s="7" t="s">
        <v>325</v>
      </c>
      <c r="G49" s="7" t="s">
        <v>1529</v>
      </c>
      <c r="H49" s="7" t="s">
        <v>108</v>
      </c>
      <c r="I49" s="18">
        <v>5.84</v>
      </c>
      <c r="J49" s="7" t="s">
        <v>102</v>
      </c>
      <c r="K49" s="22">
        <v>5.4547999999999999E-2</v>
      </c>
      <c r="L49" s="9">
        <v>2.7799999999999998E-2</v>
      </c>
      <c r="M49" s="8">
        <v>195212.23</v>
      </c>
      <c r="N49" s="8">
        <v>116.12</v>
      </c>
      <c r="O49" s="8">
        <v>226.68</v>
      </c>
      <c r="P49" s="9">
        <v>1.1999999999999999E-3</v>
      </c>
      <c r="Q49" s="9">
        <v>1E-4</v>
      </c>
    </row>
    <row r="50" spans="2:17">
      <c r="B50" s="7" t="s">
        <v>1691</v>
      </c>
      <c r="C50" s="7" t="s">
        <v>1511</v>
      </c>
      <c r="D50" s="18">
        <v>11898511</v>
      </c>
      <c r="E50" s="19">
        <v>513326439</v>
      </c>
      <c r="F50" s="7" t="s">
        <v>325</v>
      </c>
      <c r="G50" s="7" t="s">
        <v>1530</v>
      </c>
      <c r="H50" s="7" t="s">
        <v>108</v>
      </c>
      <c r="I50" s="18">
        <v>5.84</v>
      </c>
      <c r="J50" s="7" t="s">
        <v>102</v>
      </c>
      <c r="K50" s="22">
        <v>5.4546999999999998E-2</v>
      </c>
      <c r="L50" s="9">
        <v>2.7799999999999998E-2</v>
      </c>
      <c r="M50" s="8">
        <v>479310.85</v>
      </c>
      <c r="N50" s="8">
        <v>118.58</v>
      </c>
      <c r="O50" s="8">
        <v>568.37</v>
      </c>
      <c r="P50" s="9">
        <v>3.0000000000000001E-3</v>
      </c>
      <c r="Q50" s="9">
        <v>2.0000000000000001E-4</v>
      </c>
    </row>
    <row r="51" spans="2:17">
      <c r="B51" s="7" t="s">
        <v>1692</v>
      </c>
      <c r="C51" s="7" t="s">
        <v>1511</v>
      </c>
      <c r="D51" s="18">
        <v>11898512</v>
      </c>
      <c r="E51" s="19">
        <v>513326439</v>
      </c>
      <c r="F51" s="7" t="s">
        <v>325</v>
      </c>
      <c r="G51" s="7" t="s">
        <v>1530</v>
      </c>
      <c r="H51" s="7" t="s">
        <v>108</v>
      </c>
      <c r="I51" s="18">
        <v>5.84</v>
      </c>
      <c r="J51" s="7" t="s">
        <v>102</v>
      </c>
      <c r="K51" s="22">
        <v>5.4549E-2</v>
      </c>
      <c r="L51" s="9">
        <v>2.7799999999999998E-2</v>
      </c>
      <c r="M51" s="8">
        <v>459855.68</v>
      </c>
      <c r="N51" s="8">
        <v>118.58</v>
      </c>
      <c r="O51" s="8">
        <v>545.29999999999995</v>
      </c>
      <c r="P51" s="9">
        <v>2.8999999999999998E-3</v>
      </c>
      <c r="Q51" s="9">
        <v>2.0000000000000001E-4</v>
      </c>
    </row>
    <row r="52" spans="2:17">
      <c r="B52" s="7" t="s">
        <v>1693</v>
      </c>
      <c r="C52" s="7" t="s">
        <v>1517</v>
      </c>
      <c r="D52" s="18">
        <v>11898514</v>
      </c>
      <c r="E52" s="19">
        <v>513326439</v>
      </c>
      <c r="F52" s="7" t="s">
        <v>325</v>
      </c>
      <c r="G52" s="7" t="s">
        <v>1526</v>
      </c>
      <c r="H52" s="7" t="s">
        <v>108</v>
      </c>
      <c r="I52" s="18">
        <v>5.9</v>
      </c>
      <c r="J52" s="7" t="s">
        <v>102</v>
      </c>
      <c r="K52" s="22">
        <v>5.4642000000000003E-2</v>
      </c>
      <c r="L52" s="9">
        <v>2.3099999999999999E-2</v>
      </c>
      <c r="M52" s="8">
        <v>101190.81</v>
      </c>
      <c r="N52" s="8">
        <v>121.36</v>
      </c>
      <c r="O52" s="8">
        <v>122.81</v>
      </c>
      <c r="P52" s="9">
        <v>6.9999999999999999E-4</v>
      </c>
      <c r="Q52" s="9">
        <v>0</v>
      </c>
    </row>
    <row r="53" spans="2:17">
      <c r="B53" s="7" t="s">
        <v>1694</v>
      </c>
      <c r="C53" s="7" t="s">
        <v>1517</v>
      </c>
      <c r="D53" s="18">
        <v>11898515</v>
      </c>
      <c r="E53" s="19">
        <v>513326439</v>
      </c>
      <c r="F53" s="7" t="s">
        <v>325</v>
      </c>
      <c r="G53" s="7" t="s">
        <v>1526</v>
      </c>
      <c r="H53" s="7" t="s">
        <v>108</v>
      </c>
      <c r="I53" s="18">
        <v>5.84</v>
      </c>
      <c r="J53" s="7" t="s">
        <v>102</v>
      </c>
      <c r="K53" s="22">
        <v>5.4609999999999999E-2</v>
      </c>
      <c r="L53" s="9">
        <v>2.7799999999999998E-2</v>
      </c>
      <c r="M53" s="8">
        <v>474479.66</v>
      </c>
      <c r="N53" s="8">
        <v>118.17</v>
      </c>
      <c r="O53" s="8">
        <v>560.69000000000005</v>
      </c>
      <c r="P53" s="9">
        <v>3.0000000000000001E-3</v>
      </c>
      <c r="Q53" s="9">
        <v>2.0000000000000001E-4</v>
      </c>
    </row>
    <row r="54" spans="2:17">
      <c r="B54" s="7" t="s">
        <v>1695</v>
      </c>
      <c r="C54" s="7" t="s">
        <v>1517</v>
      </c>
      <c r="D54" s="18">
        <v>11898502</v>
      </c>
      <c r="E54" s="19">
        <v>513326439</v>
      </c>
      <c r="F54" s="7" t="s">
        <v>325</v>
      </c>
      <c r="G54" s="7" t="s">
        <v>1526</v>
      </c>
      <c r="H54" s="7" t="s">
        <v>108</v>
      </c>
      <c r="I54" s="18">
        <v>5.96</v>
      </c>
      <c r="J54" s="7" t="s">
        <v>102</v>
      </c>
      <c r="K54" s="22">
        <v>5.3509000000000001E-2</v>
      </c>
      <c r="L54" s="9">
        <v>1.6400000000000001E-2</v>
      </c>
      <c r="M54" s="8">
        <v>99331.199999999997</v>
      </c>
      <c r="N54" s="8">
        <v>127.9</v>
      </c>
      <c r="O54" s="8">
        <v>127.04</v>
      </c>
      <c r="P54" s="9">
        <v>6.9999999999999999E-4</v>
      </c>
      <c r="Q54" s="9">
        <v>0</v>
      </c>
    </row>
    <row r="55" spans="2:17">
      <c r="B55" s="7" t="s">
        <v>1696</v>
      </c>
      <c r="C55" s="7" t="s">
        <v>1517</v>
      </c>
      <c r="D55" s="18">
        <v>11898527</v>
      </c>
      <c r="E55" s="19">
        <v>513326439</v>
      </c>
      <c r="F55" s="7" t="s">
        <v>325</v>
      </c>
      <c r="G55" s="7" t="s">
        <v>1526</v>
      </c>
      <c r="H55" s="7" t="s">
        <v>108</v>
      </c>
      <c r="I55" s="18">
        <v>5.84</v>
      </c>
      <c r="J55" s="7" t="s">
        <v>102</v>
      </c>
      <c r="K55" s="22">
        <v>5.4549E-2</v>
      </c>
      <c r="L55" s="9">
        <v>2.7799999999999998E-2</v>
      </c>
      <c r="M55" s="8">
        <v>146045.22</v>
      </c>
      <c r="N55" s="8">
        <v>116.64</v>
      </c>
      <c r="O55" s="8">
        <v>170.35</v>
      </c>
      <c r="P55" s="9">
        <v>8.9999999999999998E-4</v>
      </c>
      <c r="Q55" s="9">
        <v>1E-4</v>
      </c>
    </row>
    <row r="56" spans="2:17">
      <c r="B56" s="7" t="s">
        <v>1697</v>
      </c>
      <c r="C56" s="7" t="s">
        <v>1517</v>
      </c>
      <c r="D56" s="18">
        <v>11898503</v>
      </c>
      <c r="E56" s="19">
        <v>513326439</v>
      </c>
      <c r="F56" s="7" t="s">
        <v>325</v>
      </c>
      <c r="G56" s="7" t="s">
        <v>1526</v>
      </c>
      <c r="H56" s="7" t="s">
        <v>108</v>
      </c>
      <c r="I56" s="18">
        <v>5.82</v>
      </c>
      <c r="J56" s="7" t="s">
        <v>102</v>
      </c>
      <c r="K56" s="22">
        <v>5.3485999999999999E-2</v>
      </c>
      <c r="L56" s="9">
        <v>2.7799999999999998E-2</v>
      </c>
      <c r="M56" s="8">
        <v>468747.99</v>
      </c>
      <c r="N56" s="8">
        <v>119.8</v>
      </c>
      <c r="O56" s="8">
        <v>561.55999999999995</v>
      </c>
      <c r="P56" s="9">
        <v>3.0000000000000001E-3</v>
      </c>
      <c r="Q56" s="9">
        <v>2.0000000000000001E-4</v>
      </c>
    </row>
    <row r="57" spans="2:17">
      <c r="B57" s="7" t="s">
        <v>1698</v>
      </c>
      <c r="C57" s="7" t="s">
        <v>1517</v>
      </c>
      <c r="D57" s="18">
        <v>11898505</v>
      </c>
      <c r="E57" s="19">
        <v>513326439</v>
      </c>
      <c r="F57" s="7" t="s">
        <v>325</v>
      </c>
      <c r="G57" s="7" t="s">
        <v>1526</v>
      </c>
      <c r="H57" s="7" t="s">
        <v>108</v>
      </c>
      <c r="I57" s="18">
        <v>5.89</v>
      </c>
      <c r="J57" s="7" t="s">
        <v>102</v>
      </c>
      <c r="K57" s="22">
        <v>5.5368000000000001E-2</v>
      </c>
      <c r="L57" s="9">
        <v>2.3300000000000001E-2</v>
      </c>
      <c r="M57" s="8">
        <v>21449.05</v>
      </c>
      <c r="N57" s="8">
        <v>122.05</v>
      </c>
      <c r="O57" s="8">
        <v>26.18</v>
      </c>
      <c r="P57" s="9">
        <v>1E-4</v>
      </c>
      <c r="Q57" s="9">
        <v>0</v>
      </c>
    </row>
    <row r="58" spans="2:17">
      <c r="B58" s="7" t="s">
        <v>1699</v>
      </c>
      <c r="C58" s="7" t="s">
        <v>1517</v>
      </c>
      <c r="D58" s="18">
        <v>11898506</v>
      </c>
      <c r="E58" s="19">
        <v>513326439</v>
      </c>
      <c r="F58" s="7" t="s">
        <v>325</v>
      </c>
      <c r="G58" s="7" t="s">
        <v>1526</v>
      </c>
      <c r="H58" s="7" t="s">
        <v>108</v>
      </c>
      <c r="I58" s="18">
        <v>5.88</v>
      </c>
      <c r="J58" s="7" t="s">
        <v>102</v>
      </c>
      <c r="K58" s="22">
        <v>5.6342999999999997E-2</v>
      </c>
      <c r="L58" s="9">
        <v>2.3300000000000001E-2</v>
      </c>
      <c r="M58" s="8">
        <v>43189.17</v>
      </c>
      <c r="N58" s="8">
        <v>122.69</v>
      </c>
      <c r="O58" s="8">
        <v>52.99</v>
      </c>
      <c r="P58" s="9">
        <v>2.9999999999999997E-4</v>
      </c>
      <c r="Q58" s="9">
        <v>0</v>
      </c>
    </row>
    <row r="59" spans="2:17">
      <c r="B59" s="7" t="s">
        <v>1700</v>
      </c>
      <c r="C59" s="7" t="s">
        <v>1517</v>
      </c>
      <c r="D59" s="18">
        <v>11898507</v>
      </c>
      <c r="E59" s="19">
        <v>513326439</v>
      </c>
      <c r="F59" s="7" t="s">
        <v>325</v>
      </c>
      <c r="G59" s="7" t="s">
        <v>1526</v>
      </c>
      <c r="H59" s="7" t="s">
        <v>108</v>
      </c>
      <c r="I59" s="18">
        <v>5.82</v>
      </c>
      <c r="J59" s="7" t="s">
        <v>102</v>
      </c>
      <c r="K59" s="22">
        <v>5.6225999999999998E-2</v>
      </c>
      <c r="L59" s="9">
        <v>2.7799999999999998E-2</v>
      </c>
      <c r="M59" s="8">
        <v>466722.41</v>
      </c>
      <c r="N59" s="8">
        <v>119.53</v>
      </c>
      <c r="O59" s="8">
        <v>557.87</v>
      </c>
      <c r="P59" s="9">
        <v>3.0000000000000001E-3</v>
      </c>
      <c r="Q59" s="9">
        <v>2.0000000000000001E-4</v>
      </c>
    </row>
    <row r="60" spans="2:17">
      <c r="B60" s="7" t="s">
        <v>1701</v>
      </c>
      <c r="C60" s="7" t="s">
        <v>1517</v>
      </c>
      <c r="D60" s="18">
        <v>11898509</v>
      </c>
      <c r="E60" s="19">
        <v>513326439</v>
      </c>
      <c r="F60" s="7" t="s">
        <v>325</v>
      </c>
      <c r="G60" s="7" t="s">
        <v>1526</v>
      </c>
      <c r="H60" s="7" t="s">
        <v>108</v>
      </c>
      <c r="I60" s="18">
        <v>5.88</v>
      </c>
      <c r="J60" s="7" t="s">
        <v>102</v>
      </c>
      <c r="K60" s="22">
        <v>5.5951000000000001E-2</v>
      </c>
      <c r="L60" s="9">
        <v>2.3199999999999998E-2</v>
      </c>
      <c r="M60" s="8">
        <v>25916.36</v>
      </c>
      <c r="N60" s="8">
        <v>122.67</v>
      </c>
      <c r="O60" s="8">
        <v>31.79</v>
      </c>
      <c r="P60" s="9">
        <v>2.0000000000000001E-4</v>
      </c>
      <c r="Q60" s="9">
        <v>0</v>
      </c>
    </row>
    <row r="61" spans="2:17">
      <c r="B61" s="7" t="s">
        <v>1702</v>
      </c>
      <c r="C61" s="7" t="s">
        <v>1517</v>
      </c>
      <c r="D61" s="18">
        <v>99103582</v>
      </c>
      <c r="E61" s="7"/>
      <c r="F61" s="7" t="s">
        <v>321</v>
      </c>
      <c r="G61" s="7" t="s">
        <v>1531</v>
      </c>
      <c r="H61" s="7" t="s">
        <v>289</v>
      </c>
      <c r="I61" s="18">
        <v>4.66</v>
      </c>
      <c r="J61" s="7" t="s">
        <v>102</v>
      </c>
      <c r="K61" s="22">
        <v>2.5621999999999999E-2</v>
      </c>
      <c r="L61" s="9">
        <v>2.3599999999999999E-2</v>
      </c>
      <c r="M61" s="8">
        <v>6022239.3899999997</v>
      </c>
      <c r="N61" s="8">
        <v>101.54</v>
      </c>
      <c r="O61" s="8">
        <v>6114.98</v>
      </c>
      <c r="P61" s="9">
        <v>3.2399999999999998E-2</v>
      </c>
      <c r="Q61" s="9">
        <v>1.9E-3</v>
      </c>
    </row>
    <row r="62" spans="2:17">
      <c r="B62" s="7" t="s">
        <v>1703</v>
      </c>
      <c r="C62" s="7" t="s">
        <v>1517</v>
      </c>
      <c r="D62" s="18">
        <v>99102105</v>
      </c>
      <c r="E62" s="7"/>
      <c r="F62" s="7" t="s">
        <v>321</v>
      </c>
      <c r="G62" s="7" t="s">
        <v>1532</v>
      </c>
      <c r="H62" s="7" t="s">
        <v>289</v>
      </c>
      <c r="I62" s="18">
        <v>4.43</v>
      </c>
      <c r="J62" s="7" t="s">
        <v>102</v>
      </c>
      <c r="K62" s="22">
        <v>5.5030999999999997E-2</v>
      </c>
      <c r="L62" s="9">
        <v>4.2500000000000003E-2</v>
      </c>
      <c r="M62" s="8">
        <v>1960717.24</v>
      </c>
      <c r="N62" s="8">
        <v>129.41</v>
      </c>
      <c r="O62" s="8">
        <v>2537.36</v>
      </c>
      <c r="P62" s="9">
        <v>1.34E-2</v>
      </c>
      <c r="Q62" s="9">
        <v>8.0000000000000004E-4</v>
      </c>
    </row>
    <row r="63" spans="2:17">
      <c r="B63" s="7" t="s">
        <v>1704</v>
      </c>
      <c r="C63" s="7" t="s">
        <v>1511</v>
      </c>
      <c r="D63" s="18">
        <v>99106361</v>
      </c>
      <c r="E63" s="19">
        <v>513504274</v>
      </c>
      <c r="F63" s="7" t="s">
        <v>325</v>
      </c>
      <c r="G63" s="7" t="s">
        <v>1437</v>
      </c>
      <c r="H63" s="7" t="s">
        <v>1219</v>
      </c>
      <c r="I63" s="18">
        <v>3.11</v>
      </c>
      <c r="J63" s="7" t="s">
        <v>102</v>
      </c>
      <c r="K63" s="22">
        <v>3.7499999999999999E-2</v>
      </c>
      <c r="L63" s="9">
        <v>4.07E-2</v>
      </c>
      <c r="M63" s="8">
        <v>3548803</v>
      </c>
      <c r="N63" s="8">
        <v>99.33</v>
      </c>
      <c r="O63" s="8">
        <v>3525.03</v>
      </c>
      <c r="P63" s="9">
        <v>1.8700000000000001E-2</v>
      </c>
      <c r="Q63" s="9">
        <v>1.1000000000000001E-3</v>
      </c>
    </row>
    <row r="64" spans="2:17">
      <c r="B64" s="7" t="s">
        <v>1705</v>
      </c>
      <c r="C64" s="7" t="s">
        <v>1517</v>
      </c>
      <c r="D64" s="18">
        <v>99103863</v>
      </c>
      <c r="E64" s="7"/>
      <c r="F64" s="7" t="s">
        <v>321</v>
      </c>
      <c r="G64" s="7" t="s">
        <v>1533</v>
      </c>
      <c r="H64" s="7" t="s">
        <v>289</v>
      </c>
      <c r="I64" s="18">
        <v>8.1</v>
      </c>
      <c r="J64" s="7" t="s">
        <v>102</v>
      </c>
      <c r="K64" s="22">
        <v>2.7663E-2</v>
      </c>
      <c r="L64" s="9">
        <v>3.2399999999999998E-2</v>
      </c>
      <c r="M64" s="8">
        <v>7904445.9100000001</v>
      </c>
      <c r="N64" s="8">
        <v>97.3</v>
      </c>
      <c r="O64" s="8">
        <v>7691.03</v>
      </c>
      <c r="P64" s="9">
        <v>4.07E-2</v>
      </c>
      <c r="Q64" s="9">
        <v>2.3999999999999998E-3</v>
      </c>
    </row>
    <row r="65" spans="2:17">
      <c r="B65" s="7" t="s">
        <v>1706</v>
      </c>
      <c r="C65" s="7" t="s">
        <v>1511</v>
      </c>
      <c r="D65" s="18">
        <v>99105710</v>
      </c>
      <c r="E65" s="19">
        <v>513869347</v>
      </c>
      <c r="F65" s="7" t="s">
        <v>352</v>
      </c>
      <c r="G65" s="7" t="s">
        <v>1534</v>
      </c>
      <c r="H65" s="7" t="s">
        <v>289</v>
      </c>
      <c r="I65" s="18">
        <v>10.64</v>
      </c>
      <c r="J65" s="7" t="s">
        <v>102</v>
      </c>
      <c r="K65" s="22">
        <v>3.7900000000000003E-2</v>
      </c>
      <c r="L65" s="9">
        <v>4.8099999999999997E-2</v>
      </c>
      <c r="M65" s="8">
        <v>232338</v>
      </c>
      <c r="N65" s="8">
        <v>89.61</v>
      </c>
      <c r="O65" s="8">
        <v>208.2</v>
      </c>
      <c r="P65" s="9">
        <v>1.1000000000000001E-3</v>
      </c>
      <c r="Q65" s="9">
        <v>1E-4</v>
      </c>
    </row>
    <row r="66" spans="2:17">
      <c r="B66" s="7" t="s">
        <v>1707</v>
      </c>
      <c r="C66" s="7" t="s">
        <v>1511</v>
      </c>
      <c r="D66" s="18">
        <v>99105975</v>
      </c>
      <c r="E66" s="19">
        <v>513869347</v>
      </c>
      <c r="F66" s="7" t="s">
        <v>352</v>
      </c>
      <c r="G66" s="7" t="s">
        <v>1535</v>
      </c>
      <c r="H66" s="7" t="s">
        <v>289</v>
      </c>
      <c r="I66" s="18">
        <v>10.59</v>
      </c>
      <c r="J66" s="7" t="s">
        <v>102</v>
      </c>
      <c r="K66" s="22">
        <v>4.0099999999999997E-2</v>
      </c>
      <c r="L66" s="9">
        <v>4.8599999999999997E-2</v>
      </c>
      <c r="M66" s="8">
        <v>310523</v>
      </c>
      <c r="N66" s="8">
        <v>90.3</v>
      </c>
      <c r="O66" s="8">
        <v>280.39999999999998</v>
      </c>
      <c r="P66" s="9">
        <v>1.5E-3</v>
      </c>
      <c r="Q66" s="9">
        <v>1E-4</v>
      </c>
    </row>
    <row r="67" spans="2:17">
      <c r="B67" s="7" t="s">
        <v>1708</v>
      </c>
      <c r="C67" s="7" t="s">
        <v>1511</v>
      </c>
      <c r="D67" s="18">
        <v>99106205</v>
      </c>
      <c r="E67" s="19">
        <v>513869347</v>
      </c>
      <c r="F67" s="7" t="s">
        <v>352</v>
      </c>
      <c r="G67" s="7" t="s">
        <v>1536</v>
      </c>
      <c r="H67" s="7" t="s">
        <v>289</v>
      </c>
      <c r="I67" s="18">
        <v>10.56</v>
      </c>
      <c r="J67" s="7" t="s">
        <v>102</v>
      </c>
      <c r="K67" s="22">
        <v>4.0099999999999997E-2</v>
      </c>
      <c r="L67" s="9">
        <v>5.0200000000000002E-2</v>
      </c>
      <c r="M67" s="8">
        <v>627912</v>
      </c>
      <c r="N67" s="8">
        <v>88.32</v>
      </c>
      <c r="O67" s="8">
        <v>554.57000000000005</v>
      </c>
      <c r="P67" s="9">
        <v>2.8999999999999998E-3</v>
      </c>
      <c r="Q67" s="9">
        <v>2.0000000000000001E-4</v>
      </c>
    </row>
    <row r="68" spans="2:17">
      <c r="B68" s="7" t="s">
        <v>1709</v>
      </c>
      <c r="C68" s="7" t="s">
        <v>1517</v>
      </c>
      <c r="D68" s="18">
        <v>99102741</v>
      </c>
      <c r="E68" s="7"/>
      <c r="F68" s="7" t="s">
        <v>354</v>
      </c>
      <c r="G68" s="7" t="s">
        <v>1537</v>
      </c>
      <c r="H68" s="7" t="s">
        <v>108</v>
      </c>
      <c r="I68" s="18">
        <v>3.73</v>
      </c>
      <c r="J68" s="7" t="s">
        <v>102</v>
      </c>
      <c r="K68" s="22">
        <v>5.1728999999999997E-2</v>
      </c>
      <c r="L68" s="9">
        <v>1.0699999999999999E-2</v>
      </c>
      <c r="M68" s="8">
        <v>2523901.12</v>
      </c>
      <c r="N68" s="8">
        <v>118.62</v>
      </c>
      <c r="O68" s="8">
        <v>2993.85</v>
      </c>
      <c r="P68" s="9">
        <v>1.5900000000000001E-2</v>
      </c>
      <c r="Q68" s="9">
        <v>8.9999999999999998E-4</v>
      </c>
    </row>
    <row r="69" spans="2:17">
      <c r="B69" s="7" t="s">
        <v>1710</v>
      </c>
      <c r="C69" s="7" t="s">
        <v>1517</v>
      </c>
      <c r="D69" s="18">
        <v>99103616</v>
      </c>
      <c r="E69" s="7"/>
      <c r="F69" s="7" t="s">
        <v>354</v>
      </c>
      <c r="G69" s="7" t="s">
        <v>1538</v>
      </c>
      <c r="H69" s="7" t="s">
        <v>108</v>
      </c>
      <c r="I69" s="18">
        <v>3.98</v>
      </c>
      <c r="J69" s="7" t="s">
        <v>102</v>
      </c>
      <c r="K69" s="22">
        <v>2.9000000000000001E-2</v>
      </c>
      <c r="L69" s="9">
        <v>3.1600000000000003E-2</v>
      </c>
      <c r="M69" s="8">
        <v>4646826.68</v>
      </c>
      <c r="N69" s="8">
        <v>103.62</v>
      </c>
      <c r="O69" s="8">
        <v>4815.04</v>
      </c>
      <c r="P69" s="9">
        <v>2.5499999999999998E-2</v>
      </c>
      <c r="Q69" s="9">
        <v>1.5E-3</v>
      </c>
    </row>
    <row r="70" spans="2:17">
      <c r="B70" s="7" t="s">
        <v>1711</v>
      </c>
      <c r="C70" s="7" t="s">
        <v>1511</v>
      </c>
      <c r="D70" s="18">
        <v>91040003</v>
      </c>
      <c r="E70" s="19">
        <v>550011340</v>
      </c>
      <c r="F70" s="7" t="s">
        <v>371</v>
      </c>
      <c r="G70" s="7" t="s">
        <v>1539</v>
      </c>
      <c r="H70" s="7" t="s">
        <v>108</v>
      </c>
      <c r="I70" s="18">
        <v>1.99</v>
      </c>
      <c r="J70" s="7" t="s">
        <v>40</v>
      </c>
      <c r="K70" s="22">
        <v>3.7499999999999999E-2</v>
      </c>
      <c r="L70" s="9">
        <v>7.7100000000000002E-2</v>
      </c>
      <c r="M70" s="8">
        <v>2094046</v>
      </c>
      <c r="N70" s="8">
        <v>100.11</v>
      </c>
      <c r="O70" s="8">
        <v>7857.12</v>
      </c>
      <c r="P70" s="9">
        <v>4.1599999999999998E-2</v>
      </c>
      <c r="Q70" s="9">
        <v>2.3999999999999998E-3</v>
      </c>
    </row>
    <row r="71" spans="2:17">
      <c r="B71" s="7" t="s">
        <v>1712</v>
      </c>
      <c r="C71" s="7" t="s">
        <v>1517</v>
      </c>
      <c r="D71" s="18">
        <v>99105041</v>
      </c>
      <c r="E71" s="7"/>
      <c r="F71" s="7" t="s">
        <v>376</v>
      </c>
      <c r="G71" s="7" t="s">
        <v>1540</v>
      </c>
      <c r="H71" s="7" t="s">
        <v>289</v>
      </c>
      <c r="I71" s="18">
        <v>8.1199999999999992</v>
      </c>
      <c r="J71" s="7" t="s">
        <v>102</v>
      </c>
      <c r="K71" s="22">
        <v>3.0499999999999999E-2</v>
      </c>
      <c r="L71" s="9">
        <v>5.4800000000000001E-2</v>
      </c>
      <c r="M71" s="8">
        <v>133199</v>
      </c>
      <c r="N71" s="8">
        <v>97.09</v>
      </c>
      <c r="O71" s="8">
        <v>129.32</v>
      </c>
      <c r="P71" s="9">
        <v>6.9999999999999999E-4</v>
      </c>
      <c r="Q71" s="9">
        <v>0</v>
      </c>
    </row>
    <row r="72" spans="2:17">
      <c r="B72" s="7" t="s">
        <v>1713</v>
      </c>
      <c r="C72" s="7" t="s">
        <v>1517</v>
      </c>
      <c r="D72" s="18">
        <v>99104390</v>
      </c>
      <c r="E72" s="7"/>
      <c r="F72" s="7" t="s">
        <v>376</v>
      </c>
      <c r="G72" s="7" t="s">
        <v>1541</v>
      </c>
      <c r="H72" s="7" t="s">
        <v>289</v>
      </c>
      <c r="I72" s="18">
        <v>7.32</v>
      </c>
      <c r="J72" s="7" t="s">
        <v>102</v>
      </c>
      <c r="K72" s="22">
        <v>5.2884E-2</v>
      </c>
      <c r="L72" s="9">
        <v>4.8800000000000003E-2</v>
      </c>
      <c r="M72" s="8">
        <v>251203.66</v>
      </c>
      <c r="N72" s="8">
        <v>103.62</v>
      </c>
      <c r="O72" s="8">
        <v>260.3</v>
      </c>
      <c r="P72" s="9">
        <v>1.4E-3</v>
      </c>
      <c r="Q72" s="9">
        <v>1E-4</v>
      </c>
    </row>
    <row r="73" spans="2:17">
      <c r="B73" s="7" t="s">
        <v>1714</v>
      </c>
      <c r="C73" s="7" t="s">
        <v>1517</v>
      </c>
      <c r="D73" s="18">
        <v>99104416</v>
      </c>
      <c r="E73" s="7"/>
      <c r="F73" s="7" t="s">
        <v>376</v>
      </c>
      <c r="G73" s="7" t="s">
        <v>1541</v>
      </c>
      <c r="H73" s="7" t="s">
        <v>289</v>
      </c>
      <c r="I73" s="18">
        <v>7.32</v>
      </c>
      <c r="J73" s="7" t="s">
        <v>102</v>
      </c>
      <c r="K73" s="22">
        <v>5.2363E-2</v>
      </c>
      <c r="L73" s="9">
        <v>4.9299999999999997E-2</v>
      </c>
      <c r="M73" s="8">
        <v>628007.21</v>
      </c>
      <c r="N73" s="8">
        <v>102.86</v>
      </c>
      <c r="O73" s="8">
        <v>645.97</v>
      </c>
      <c r="P73" s="9">
        <v>3.3999999999999998E-3</v>
      </c>
      <c r="Q73" s="9">
        <v>2.0000000000000001E-4</v>
      </c>
    </row>
    <row r="74" spans="2:17">
      <c r="B74" s="7" t="s">
        <v>1715</v>
      </c>
      <c r="C74" s="7" t="s">
        <v>1517</v>
      </c>
      <c r="D74" s="18">
        <v>99105033</v>
      </c>
      <c r="E74" s="7"/>
      <c r="F74" s="7" t="s">
        <v>376</v>
      </c>
      <c r="G74" s="7" t="s">
        <v>1540</v>
      </c>
      <c r="H74" s="7" t="s">
        <v>289</v>
      </c>
      <c r="I74" s="18">
        <v>7.27</v>
      </c>
      <c r="J74" s="7" t="s">
        <v>102</v>
      </c>
      <c r="K74" s="22">
        <v>4.8128999999999998E-2</v>
      </c>
      <c r="L74" s="9">
        <v>5.5599999999999997E-2</v>
      </c>
      <c r="M74" s="8">
        <v>414793.33</v>
      </c>
      <c r="N74" s="8">
        <v>95.5</v>
      </c>
      <c r="O74" s="8">
        <v>396.13</v>
      </c>
      <c r="P74" s="9">
        <v>2.0999999999999999E-3</v>
      </c>
      <c r="Q74" s="9">
        <v>1E-4</v>
      </c>
    </row>
    <row r="75" spans="2:17">
      <c r="B75" s="7" t="s">
        <v>1716</v>
      </c>
      <c r="C75" s="7" t="s">
        <v>1511</v>
      </c>
      <c r="D75" s="18">
        <v>99105942</v>
      </c>
      <c r="E75" s="7"/>
      <c r="F75" s="7" t="s">
        <v>376</v>
      </c>
      <c r="G75" s="7" t="s">
        <v>1371</v>
      </c>
      <c r="H75" s="7" t="s">
        <v>289</v>
      </c>
      <c r="I75" s="18">
        <v>8.0500000000000007</v>
      </c>
      <c r="J75" s="7" t="s">
        <v>102</v>
      </c>
      <c r="K75" s="22">
        <v>3.0499999999999999E-2</v>
      </c>
      <c r="L75" s="9">
        <v>6.3500000000000001E-2</v>
      </c>
      <c r="M75" s="8">
        <v>246675</v>
      </c>
      <c r="N75" s="8">
        <v>90.86</v>
      </c>
      <c r="O75" s="8">
        <v>224.13</v>
      </c>
      <c r="P75" s="9">
        <v>1.1999999999999999E-3</v>
      </c>
      <c r="Q75" s="9">
        <v>1E-4</v>
      </c>
    </row>
    <row r="76" spans="2:17">
      <c r="B76" s="7" t="s">
        <v>1717</v>
      </c>
      <c r="C76" s="7" t="s">
        <v>1517</v>
      </c>
      <c r="D76" s="18">
        <v>99103962</v>
      </c>
      <c r="E76" s="7"/>
      <c r="F76" s="7" t="s">
        <v>371</v>
      </c>
      <c r="G76" s="7" t="s">
        <v>1542</v>
      </c>
      <c r="H76" s="7" t="s">
        <v>1219</v>
      </c>
      <c r="I76" s="18">
        <v>7.46</v>
      </c>
      <c r="J76" s="7" t="s">
        <v>102</v>
      </c>
      <c r="K76" s="22">
        <v>4.9404000000000003E-2</v>
      </c>
      <c r="L76" s="9">
        <v>4.4699999999999997E-2</v>
      </c>
      <c r="M76" s="8">
        <v>7167912.3200000003</v>
      </c>
      <c r="N76" s="8">
        <v>103.18</v>
      </c>
      <c r="O76" s="8">
        <v>7395.85</v>
      </c>
      <c r="P76" s="9">
        <v>3.9199999999999999E-2</v>
      </c>
      <c r="Q76" s="9">
        <v>2.3E-3</v>
      </c>
    </row>
    <row r="77" spans="2:17">
      <c r="B77" s="7" t="s">
        <v>1718</v>
      </c>
      <c r="C77" s="7" t="s">
        <v>1511</v>
      </c>
      <c r="D77" s="18">
        <v>99105306</v>
      </c>
      <c r="E77" s="19">
        <v>513869347</v>
      </c>
      <c r="F77" s="7" t="s">
        <v>371</v>
      </c>
      <c r="G77" s="7" t="s">
        <v>1543</v>
      </c>
      <c r="H77" s="7" t="s">
        <v>1219</v>
      </c>
      <c r="I77" s="18">
        <v>10.67</v>
      </c>
      <c r="J77" s="7" t="s">
        <v>102</v>
      </c>
      <c r="K77" s="22">
        <v>4.0800000000000003E-2</v>
      </c>
      <c r="L77" s="9">
        <v>4.7100000000000003E-2</v>
      </c>
      <c r="M77" s="8">
        <v>197949</v>
      </c>
      <c r="N77" s="8">
        <v>91.28</v>
      </c>
      <c r="O77" s="8">
        <v>180.69</v>
      </c>
      <c r="P77" s="9">
        <v>1E-3</v>
      </c>
      <c r="Q77" s="9">
        <v>1E-4</v>
      </c>
    </row>
    <row r="78" spans="2:17">
      <c r="B78" s="7" t="s">
        <v>1719</v>
      </c>
      <c r="C78" s="7" t="s">
        <v>1511</v>
      </c>
      <c r="D78" s="18">
        <v>99105579</v>
      </c>
      <c r="E78" s="19">
        <v>513869347</v>
      </c>
      <c r="F78" s="7" t="s">
        <v>371</v>
      </c>
      <c r="G78" s="7" t="s">
        <v>1543</v>
      </c>
      <c r="H78" s="7" t="s">
        <v>1219</v>
      </c>
      <c r="I78" s="18">
        <v>10.53</v>
      </c>
      <c r="J78" s="7" t="s">
        <v>102</v>
      </c>
      <c r="K78" s="22">
        <v>3.8199999999999998E-2</v>
      </c>
      <c r="L78" s="9">
        <v>5.2400000000000002E-2</v>
      </c>
      <c r="M78" s="8">
        <v>356349</v>
      </c>
      <c r="N78" s="8">
        <v>85.85</v>
      </c>
      <c r="O78" s="8">
        <v>305.93</v>
      </c>
      <c r="P78" s="9">
        <v>1.6000000000000001E-3</v>
      </c>
      <c r="Q78" s="9">
        <v>1E-4</v>
      </c>
    </row>
    <row r="79" spans="2:17">
      <c r="B79" s="7" t="s">
        <v>1720</v>
      </c>
      <c r="C79" s="7" t="s">
        <v>1511</v>
      </c>
      <c r="D79" s="18">
        <v>99105017</v>
      </c>
      <c r="E79" s="19">
        <v>513869347</v>
      </c>
      <c r="F79" s="7" t="s">
        <v>371</v>
      </c>
      <c r="G79" s="7" t="s">
        <v>1544</v>
      </c>
      <c r="H79" s="7" t="s">
        <v>1219</v>
      </c>
      <c r="I79" s="18">
        <v>10.66</v>
      </c>
      <c r="J79" s="7" t="s">
        <v>102</v>
      </c>
      <c r="K79" s="22">
        <v>4.0800000000000003E-2</v>
      </c>
      <c r="L79" s="9">
        <v>4.6100000000000002E-2</v>
      </c>
      <c r="M79" s="8">
        <v>912489</v>
      </c>
      <c r="N79" s="8">
        <v>94.19</v>
      </c>
      <c r="O79" s="8">
        <v>859.47</v>
      </c>
      <c r="P79" s="9">
        <v>4.5999999999999999E-3</v>
      </c>
      <c r="Q79" s="9">
        <v>2.9999999999999997E-4</v>
      </c>
    </row>
    <row r="80" spans="2:17">
      <c r="B80" s="7" t="s">
        <v>1721</v>
      </c>
      <c r="C80" s="7" t="s">
        <v>1517</v>
      </c>
      <c r="D80" s="18">
        <v>90130101</v>
      </c>
      <c r="E80" s="7"/>
      <c r="F80" s="7" t="s">
        <v>376</v>
      </c>
      <c r="G80" s="7" t="s">
        <v>1246</v>
      </c>
      <c r="H80" s="7" t="s">
        <v>289</v>
      </c>
      <c r="I80" s="18">
        <v>7.43</v>
      </c>
      <c r="J80" s="7" t="s">
        <v>102</v>
      </c>
      <c r="K80" s="22">
        <v>4.9258000000000003E-2</v>
      </c>
      <c r="L80" s="9">
        <v>4.6399999999999997E-2</v>
      </c>
      <c r="M80" s="8">
        <v>498021</v>
      </c>
      <c r="N80" s="8">
        <v>102.24</v>
      </c>
      <c r="O80" s="8">
        <v>509.18</v>
      </c>
      <c r="P80" s="9">
        <v>2.7000000000000001E-3</v>
      </c>
      <c r="Q80" s="9">
        <v>2.0000000000000001E-4</v>
      </c>
    </row>
    <row r="81" spans="2:17">
      <c r="B81" s="7" t="s">
        <v>1722</v>
      </c>
      <c r="C81" s="7" t="s">
        <v>1517</v>
      </c>
      <c r="D81" s="18">
        <v>99104085</v>
      </c>
      <c r="E81" s="7"/>
      <c r="F81" s="7" t="s">
        <v>376</v>
      </c>
      <c r="G81" s="7" t="s">
        <v>1246</v>
      </c>
      <c r="H81" s="7" t="s">
        <v>289</v>
      </c>
      <c r="I81" s="18">
        <v>7.45</v>
      </c>
      <c r="J81" s="7" t="s">
        <v>102</v>
      </c>
      <c r="K81" s="22">
        <v>4.9258000000000003E-2</v>
      </c>
      <c r="L81" s="9">
        <v>4.4999999999999998E-2</v>
      </c>
      <c r="M81" s="8">
        <v>296172.33</v>
      </c>
      <c r="N81" s="8">
        <v>103.3</v>
      </c>
      <c r="O81" s="8">
        <v>305.95</v>
      </c>
      <c r="P81" s="9">
        <v>1.6000000000000001E-3</v>
      </c>
      <c r="Q81" s="9">
        <v>1E-4</v>
      </c>
    </row>
    <row r="82" spans="2:17">
      <c r="B82" s="7" t="s">
        <v>1723</v>
      </c>
      <c r="C82" s="7" t="s">
        <v>1511</v>
      </c>
      <c r="D82" s="18">
        <v>99106049</v>
      </c>
      <c r="E82" s="19">
        <v>513989236</v>
      </c>
      <c r="F82" s="7" t="s">
        <v>388</v>
      </c>
      <c r="G82" s="7" t="s">
        <v>1545</v>
      </c>
      <c r="H82" s="7" t="s">
        <v>108</v>
      </c>
      <c r="I82" s="18">
        <v>1.74</v>
      </c>
      <c r="J82" s="7" t="s">
        <v>102</v>
      </c>
      <c r="K82" s="22">
        <v>5.475E-2</v>
      </c>
      <c r="L82" s="9">
        <v>7.0800000000000002E-2</v>
      </c>
      <c r="M82" s="8">
        <v>4884304</v>
      </c>
      <c r="N82" s="8">
        <v>99.51</v>
      </c>
      <c r="O82" s="8">
        <v>4860.37</v>
      </c>
      <c r="P82" s="9">
        <v>2.5700000000000001E-2</v>
      </c>
      <c r="Q82" s="9">
        <v>1.5E-3</v>
      </c>
    </row>
    <row r="83" spans="2:17">
      <c r="B83" s="7" t="s">
        <v>1724</v>
      </c>
      <c r="C83" s="7" t="s">
        <v>1511</v>
      </c>
      <c r="D83" s="18">
        <v>99103129</v>
      </c>
      <c r="E83" s="19">
        <v>510560188</v>
      </c>
      <c r="F83" s="7" t="s">
        <v>385</v>
      </c>
      <c r="G83" s="7" t="s">
        <v>1546</v>
      </c>
      <c r="H83" s="7" t="s">
        <v>289</v>
      </c>
      <c r="I83" s="18">
        <v>0.73</v>
      </c>
      <c r="J83" s="7" t="s">
        <v>45</v>
      </c>
      <c r="K83" s="22">
        <v>6.8000000000000005E-2</v>
      </c>
      <c r="L83" s="9">
        <v>2.0899999999999998E-2</v>
      </c>
      <c r="M83" s="8">
        <v>1388880</v>
      </c>
      <c r="N83" s="8">
        <v>104.38</v>
      </c>
      <c r="O83" s="8">
        <v>6221.59</v>
      </c>
      <c r="P83" s="9">
        <v>3.2899999999999999E-2</v>
      </c>
      <c r="Q83" s="9">
        <v>1.9E-3</v>
      </c>
    </row>
    <row r="84" spans="2:17">
      <c r="B84" s="7" t="s">
        <v>1725</v>
      </c>
      <c r="C84" s="7" t="s">
        <v>1511</v>
      </c>
      <c r="D84" s="18">
        <v>99105264</v>
      </c>
      <c r="E84" s="7"/>
      <c r="F84" s="7" t="s">
        <v>393</v>
      </c>
      <c r="G84" s="7" t="s">
        <v>1547</v>
      </c>
      <c r="H84" s="7" t="s">
        <v>108</v>
      </c>
      <c r="I84" s="18">
        <v>2.8</v>
      </c>
      <c r="J84" s="7" t="s">
        <v>102</v>
      </c>
      <c r="K84" s="22">
        <v>0.05</v>
      </c>
      <c r="L84" s="9">
        <v>6.2E-2</v>
      </c>
      <c r="M84" s="8">
        <v>1213000</v>
      </c>
      <c r="N84" s="8">
        <v>96.85</v>
      </c>
      <c r="O84" s="8">
        <v>1174.79</v>
      </c>
      <c r="P84" s="9">
        <v>6.1999999999999998E-3</v>
      </c>
      <c r="Q84" s="9">
        <v>4.0000000000000002E-4</v>
      </c>
    </row>
    <row r="85" spans="2:17">
      <c r="B85" s="7" t="s">
        <v>1726</v>
      </c>
      <c r="C85" s="7" t="s">
        <v>1511</v>
      </c>
      <c r="D85" s="18">
        <v>99103699</v>
      </c>
      <c r="E85" s="19">
        <v>514892801</v>
      </c>
      <c r="F85" s="7" t="s">
        <v>1212</v>
      </c>
      <c r="G85" s="7" t="s">
        <v>1548</v>
      </c>
      <c r="H85" s="7" t="s">
        <v>289</v>
      </c>
      <c r="I85" s="18">
        <v>9.33</v>
      </c>
      <c r="J85" s="7" t="s">
        <v>102</v>
      </c>
      <c r="K85" s="22">
        <v>2.6489999999999999E-3</v>
      </c>
      <c r="L85" s="9">
        <v>4.3499999999999997E-2</v>
      </c>
      <c r="M85" s="8">
        <v>6529081.2400000002</v>
      </c>
      <c r="N85" s="8">
        <v>126.71</v>
      </c>
      <c r="O85" s="8">
        <v>8273</v>
      </c>
      <c r="P85" s="9">
        <v>4.3799999999999999E-2</v>
      </c>
      <c r="Q85" s="9">
        <v>2.5999999999999999E-3</v>
      </c>
    </row>
    <row r="86" spans="2:17">
      <c r="B86" s="7" t="s">
        <v>1727</v>
      </c>
      <c r="C86" s="7" t="s">
        <v>1517</v>
      </c>
      <c r="D86" s="18">
        <v>99103855</v>
      </c>
      <c r="E86" s="7"/>
      <c r="F86" s="7" t="s">
        <v>1549</v>
      </c>
      <c r="G86" s="7" t="s">
        <v>1550</v>
      </c>
      <c r="H86" s="7" t="s">
        <v>1219</v>
      </c>
      <c r="I86" s="18">
        <v>1.98</v>
      </c>
      <c r="J86" s="7" t="s">
        <v>102</v>
      </c>
      <c r="K86" s="22">
        <v>2.7E-2</v>
      </c>
      <c r="L86" s="9">
        <v>9.8199999999999996E-2</v>
      </c>
      <c r="M86" s="8">
        <v>503211.2</v>
      </c>
      <c r="N86" s="8">
        <v>88.76</v>
      </c>
      <c r="O86" s="8">
        <v>446.65</v>
      </c>
      <c r="P86" s="9">
        <v>2.3999999999999998E-3</v>
      </c>
      <c r="Q86" s="9">
        <v>1E-4</v>
      </c>
    </row>
    <row r="87" spans="2:17">
      <c r="B87" s="7" t="s">
        <v>1728</v>
      </c>
      <c r="C87" s="7" t="s">
        <v>1511</v>
      </c>
      <c r="D87" s="18">
        <v>99104630</v>
      </c>
      <c r="E87" s="7"/>
      <c r="F87" s="7" t="s">
        <v>1549</v>
      </c>
      <c r="G87" s="7" t="s">
        <v>1551</v>
      </c>
      <c r="H87" s="7" t="s">
        <v>1219</v>
      </c>
      <c r="I87" s="18">
        <v>1.98</v>
      </c>
      <c r="J87" s="7" t="s">
        <v>102</v>
      </c>
      <c r="K87" s="22">
        <v>2.6599999999999999E-2</v>
      </c>
      <c r="L87" s="9">
        <v>9.8199999999999996E-2</v>
      </c>
      <c r="M87" s="8">
        <v>194095.8</v>
      </c>
      <c r="N87" s="8">
        <v>88.68</v>
      </c>
      <c r="O87" s="8">
        <v>172.12</v>
      </c>
      <c r="P87" s="9">
        <v>8.9999999999999998E-4</v>
      </c>
      <c r="Q87" s="9">
        <v>1E-4</v>
      </c>
    </row>
    <row r="88" spans="2:17">
      <c r="B88" s="7" t="s">
        <v>1729</v>
      </c>
      <c r="C88" s="7" t="s">
        <v>1511</v>
      </c>
      <c r="D88" s="18">
        <v>99104184</v>
      </c>
      <c r="E88" s="7"/>
      <c r="F88" s="7" t="s">
        <v>1549</v>
      </c>
      <c r="G88" s="7" t="s">
        <v>1552</v>
      </c>
      <c r="H88" s="7" t="s">
        <v>1219</v>
      </c>
      <c r="I88" s="18">
        <v>1.98</v>
      </c>
      <c r="J88" s="7" t="s">
        <v>102</v>
      </c>
      <c r="K88" s="22">
        <v>2.7E-2</v>
      </c>
      <c r="L88" s="9">
        <v>9.8199999999999996E-2</v>
      </c>
      <c r="M88" s="8">
        <v>718872.9</v>
      </c>
      <c r="N88" s="8">
        <v>88.76</v>
      </c>
      <c r="O88" s="8">
        <v>638.07000000000005</v>
      </c>
      <c r="P88" s="9">
        <v>3.3999999999999998E-3</v>
      </c>
      <c r="Q88" s="9">
        <v>2.0000000000000001E-4</v>
      </c>
    </row>
    <row r="89" spans="2:17">
      <c r="B89" s="7" t="s">
        <v>1730</v>
      </c>
      <c r="C89" s="7" t="s">
        <v>1511</v>
      </c>
      <c r="D89" s="18">
        <v>99104192</v>
      </c>
      <c r="E89" s="7"/>
      <c r="F89" s="7" t="s">
        <v>1549</v>
      </c>
      <c r="G89" s="7" t="s">
        <v>1552</v>
      </c>
      <c r="H89" s="7" t="s">
        <v>1219</v>
      </c>
      <c r="I89" s="18">
        <v>1.96</v>
      </c>
      <c r="J89" s="7" t="s">
        <v>102</v>
      </c>
      <c r="K89" s="22">
        <v>3.4700000000000002E-2</v>
      </c>
      <c r="L89" s="9">
        <v>0.10249999999999999</v>
      </c>
      <c r="M89" s="8">
        <v>718872.9</v>
      </c>
      <c r="N89" s="8">
        <v>88.22</v>
      </c>
      <c r="O89" s="8">
        <v>634.19000000000005</v>
      </c>
      <c r="P89" s="9">
        <v>3.3999999999999998E-3</v>
      </c>
      <c r="Q89" s="9">
        <v>2.0000000000000001E-4</v>
      </c>
    </row>
    <row r="90" spans="2:17">
      <c r="B90" s="7" t="s">
        <v>1731</v>
      </c>
      <c r="C90" s="7" t="s">
        <v>1511</v>
      </c>
      <c r="D90" s="18">
        <v>99104622</v>
      </c>
      <c r="E90" s="7"/>
      <c r="F90" s="7" t="s">
        <v>1549</v>
      </c>
      <c r="G90" s="7" t="s">
        <v>1551</v>
      </c>
      <c r="H90" s="7" t="s">
        <v>1219</v>
      </c>
      <c r="I90" s="18">
        <v>1.97</v>
      </c>
      <c r="J90" s="7" t="s">
        <v>102</v>
      </c>
      <c r="K90" s="22">
        <v>3.27E-2</v>
      </c>
      <c r="L90" s="9">
        <v>0.10249999999999999</v>
      </c>
      <c r="M90" s="8">
        <v>194095.8</v>
      </c>
      <c r="N90" s="8">
        <v>87.83</v>
      </c>
      <c r="O90" s="8">
        <v>170.47</v>
      </c>
      <c r="P90" s="9">
        <v>8.9999999999999998E-4</v>
      </c>
      <c r="Q90" s="9">
        <v>1E-4</v>
      </c>
    </row>
    <row r="91" spans="2:17">
      <c r="B91" s="7" t="s">
        <v>1732</v>
      </c>
      <c r="C91" s="7" t="s">
        <v>1517</v>
      </c>
      <c r="D91" s="18">
        <v>99103848</v>
      </c>
      <c r="E91" s="7"/>
      <c r="F91" s="7" t="s">
        <v>1549</v>
      </c>
      <c r="G91" s="7" t="s">
        <v>1550</v>
      </c>
      <c r="H91" s="7" t="s">
        <v>1219</v>
      </c>
      <c r="I91" s="18">
        <v>1.97</v>
      </c>
      <c r="J91" s="7" t="s">
        <v>102</v>
      </c>
      <c r="K91" s="22">
        <v>3.27E-2</v>
      </c>
      <c r="L91" s="9">
        <v>0.10249999999999999</v>
      </c>
      <c r="M91" s="8">
        <v>503211.2</v>
      </c>
      <c r="N91" s="8">
        <v>87.83</v>
      </c>
      <c r="O91" s="8">
        <v>441.97</v>
      </c>
      <c r="P91" s="9">
        <v>2.3E-3</v>
      </c>
      <c r="Q91" s="9">
        <v>1E-4</v>
      </c>
    </row>
    <row r="92" spans="2:17">
      <c r="B92" s="7" t="s">
        <v>1733</v>
      </c>
      <c r="C92" s="7" t="s">
        <v>1511</v>
      </c>
      <c r="D92" s="18">
        <v>99106056</v>
      </c>
      <c r="E92" s="7"/>
      <c r="F92" s="7" t="s">
        <v>1549</v>
      </c>
      <c r="G92" s="7" t="s">
        <v>1553</v>
      </c>
      <c r="H92" s="7" t="s">
        <v>1219</v>
      </c>
      <c r="I92" s="18">
        <v>0.64</v>
      </c>
      <c r="J92" s="7" t="s">
        <v>102</v>
      </c>
      <c r="K92" s="22">
        <v>3.5000000000000003E-2</v>
      </c>
      <c r="L92" s="9">
        <v>4.4999999999999998E-2</v>
      </c>
      <c r="M92" s="8">
        <v>9076172</v>
      </c>
      <c r="N92" s="8">
        <v>100.9</v>
      </c>
      <c r="O92" s="8">
        <v>9157.86</v>
      </c>
      <c r="P92" s="9">
        <v>4.8500000000000001E-2</v>
      </c>
      <c r="Q92" s="9">
        <v>2.8E-3</v>
      </c>
    </row>
    <row r="93" spans="2:17">
      <c r="B93" s="7" t="s">
        <v>1734</v>
      </c>
      <c r="C93" s="7" t="s">
        <v>1511</v>
      </c>
      <c r="D93" s="18">
        <v>99103186</v>
      </c>
      <c r="E93" s="7"/>
      <c r="F93" s="7" t="s">
        <v>402</v>
      </c>
      <c r="G93" s="7" t="s">
        <v>1554</v>
      </c>
      <c r="H93" s="7"/>
      <c r="I93" s="18">
        <v>4.43</v>
      </c>
      <c r="J93" s="7" t="s">
        <v>102</v>
      </c>
      <c r="K93" s="22">
        <v>0.06</v>
      </c>
      <c r="L93" s="9">
        <v>2.7799999999999998E-2</v>
      </c>
      <c r="M93" s="8">
        <v>2252000</v>
      </c>
      <c r="N93" s="8">
        <v>114.95</v>
      </c>
      <c r="O93" s="8">
        <v>2588.67</v>
      </c>
      <c r="P93" s="9">
        <v>1.37E-2</v>
      </c>
      <c r="Q93" s="9">
        <v>8.0000000000000004E-4</v>
      </c>
    </row>
    <row r="94" spans="2:17">
      <c r="B94" s="7" t="s">
        <v>1735</v>
      </c>
      <c r="C94" s="7" t="s">
        <v>1511</v>
      </c>
      <c r="D94" s="18">
        <v>99106270</v>
      </c>
      <c r="E94" s="19">
        <v>520025636</v>
      </c>
      <c r="F94" s="7" t="s">
        <v>402</v>
      </c>
      <c r="G94" s="7" t="s">
        <v>1555</v>
      </c>
      <c r="H94" s="7"/>
      <c r="I94" s="18">
        <v>2.75</v>
      </c>
      <c r="J94" s="7" t="s">
        <v>102</v>
      </c>
      <c r="K94" s="22">
        <v>3.5999999999999997E-2</v>
      </c>
      <c r="L94" s="9">
        <v>2.41E-2</v>
      </c>
      <c r="M94" s="8">
        <v>9735308.2799999993</v>
      </c>
      <c r="N94" s="8">
        <v>103.5</v>
      </c>
      <c r="O94" s="8">
        <v>10076.040000000001</v>
      </c>
      <c r="P94" s="9">
        <v>5.3400000000000003E-2</v>
      </c>
      <c r="Q94" s="9">
        <v>3.0999999999999999E-3</v>
      </c>
    </row>
    <row r="95" spans="2:17">
      <c r="B95" s="7" t="s">
        <v>1736</v>
      </c>
      <c r="C95" s="7" t="s">
        <v>1511</v>
      </c>
      <c r="D95" s="18">
        <v>991057027</v>
      </c>
      <c r="E95" s="7"/>
      <c r="F95" s="7" t="s">
        <v>402</v>
      </c>
      <c r="G95" s="7" t="s">
        <v>1315</v>
      </c>
      <c r="H95" s="7"/>
      <c r="I95" s="18">
        <v>2.0499999999999998</v>
      </c>
      <c r="J95" s="7" t="s">
        <v>102</v>
      </c>
      <c r="L95" s="9">
        <v>4.0599999999999997E-2</v>
      </c>
      <c r="M95" s="8">
        <v>-269193.42</v>
      </c>
      <c r="N95" s="8">
        <v>100</v>
      </c>
      <c r="O95" s="8">
        <v>-269.19</v>
      </c>
      <c r="P95" s="9">
        <v>-1.4E-3</v>
      </c>
      <c r="Q95" s="9">
        <v>-1E-4</v>
      </c>
    </row>
    <row r="96" spans="2:17">
      <c r="B96" s="7" t="s">
        <v>1737</v>
      </c>
      <c r="C96" s="7" t="s">
        <v>1511</v>
      </c>
      <c r="D96" s="18">
        <v>991029071</v>
      </c>
      <c r="E96" s="19">
        <v>520026618</v>
      </c>
      <c r="F96" s="7" t="s">
        <v>402</v>
      </c>
      <c r="G96" s="7"/>
      <c r="H96" s="7"/>
      <c r="J96" s="7" t="s">
        <v>102</v>
      </c>
      <c r="M96" s="8">
        <v>2339223.42</v>
      </c>
      <c r="N96" s="8">
        <v>5</v>
      </c>
      <c r="O96" s="8">
        <v>116.96</v>
      </c>
      <c r="P96" s="9">
        <v>5.9999999999999995E-4</v>
      </c>
      <c r="Q96" s="9">
        <v>0</v>
      </c>
    </row>
    <row r="97" spans="2:17">
      <c r="B97" s="7" t="s">
        <v>1738</v>
      </c>
      <c r="C97" s="7" t="s">
        <v>1511</v>
      </c>
      <c r="D97" s="18">
        <v>99105504</v>
      </c>
      <c r="E97" s="7"/>
      <c r="F97" s="7" t="s">
        <v>402</v>
      </c>
      <c r="G97" s="7" t="s">
        <v>1556</v>
      </c>
      <c r="H97" s="7"/>
      <c r="I97" s="18">
        <v>1.64</v>
      </c>
      <c r="J97" s="7" t="s">
        <v>102</v>
      </c>
      <c r="K97" s="22">
        <v>3.2500000000000001E-2</v>
      </c>
      <c r="L97" s="9">
        <v>2.29E-2</v>
      </c>
      <c r="M97" s="8">
        <v>6127378.3899999997</v>
      </c>
      <c r="N97" s="8">
        <v>103.25</v>
      </c>
      <c r="O97" s="8">
        <v>6326.52</v>
      </c>
      <c r="P97" s="9">
        <v>3.3500000000000002E-2</v>
      </c>
      <c r="Q97" s="9">
        <v>2E-3</v>
      </c>
    </row>
    <row r="98" spans="2:17">
      <c r="B98" s="7" t="s">
        <v>1739</v>
      </c>
      <c r="C98" s="7" t="s">
        <v>1511</v>
      </c>
      <c r="D98" s="18">
        <v>99105702</v>
      </c>
      <c r="E98" s="7"/>
      <c r="F98" s="7" t="s">
        <v>402</v>
      </c>
      <c r="G98" s="7" t="s">
        <v>1315</v>
      </c>
      <c r="H98" s="7"/>
      <c r="I98" s="18">
        <v>2.08</v>
      </c>
      <c r="J98" s="7" t="s">
        <v>102</v>
      </c>
      <c r="K98" s="22">
        <v>3.2500000000000001E-2</v>
      </c>
      <c r="L98" s="9">
        <v>2.0500000000000001E-2</v>
      </c>
      <c r="M98" s="8">
        <v>7493831.4400000004</v>
      </c>
      <c r="N98" s="8">
        <v>102.6</v>
      </c>
      <c r="O98" s="8">
        <v>7688.67</v>
      </c>
      <c r="P98" s="9">
        <v>4.07E-2</v>
      </c>
      <c r="Q98" s="9">
        <v>2.3999999999999998E-3</v>
      </c>
    </row>
    <row r="99" spans="2:17">
      <c r="B99" s="7" t="s">
        <v>1740</v>
      </c>
      <c r="C99" s="7" t="s">
        <v>1511</v>
      </c>
      <c r="D99" s="18">
        <v>99103970</v>
      </c>
      <c r="E99" s="19">
        <v>520037797</v>
      </c>
      <c r="F99" s="7" t="s">
        <v>402</v>
      </c>
      <c r="G99" s="7" t="s">
        <v>1557</v>
      </c>
      <c r="H99" s="7"/>
      <c r="I99" s="18">
        <v>1.55</v>
      </c>
      <c r="J99" s="7" t="s">
        <v>102</v>
      </c>
      <c r="K99" s="22">
        <v>7.4999999999999997E-2</v>
      </c>
      <c r="L99" s="9">
        <v>5.7700000000000001E-2</v>
      </c>
      <c r="M99" s="8">
        <v>5303162.22</v>
      </c>
      <c r="N99" s="8">
        <v>107.42</v>
      </c>
      <c r="O99" s="8">
        <v>5696.66</v>
      </c>
      <c r="P99" s="9">
        <v>3.0200000000000001E-2</v>
      </c>
      <c r="Q99" s="9">
        <v>1.8E-3</v>
      </c>
    </row>
    <row r="100" spans="2:17">
      <c r="B100" s="7" t="s">
        <v>1741</v>
      </c>
      <c r="C100" s="7" t="s">
        <v>1511</v>
      </c>
      <c r="D100" s="18">
        <v>99103566</v>
      </c>
      <c r="E100" s="19">
        <v>511682056</v>
      </c>
      <c r="F100" s="7" t="s">
        <v>402</v>
      </c>
      <c r="G100" s="7" t="s">
        <v>1558</v>
      </c>
      <c r="H100" s="7"/>
      <c r="I100" s="18">
        <v>0.28999999999999998</v>
      </c>
      <c r="J100" s="7" t="s">
        <v>102</v>
      </c>
      <c r="K100" s="22">
        <v>4.4999999999999998E-2</v>
      </c>
      <c r="L100" s="9">
        <v>2.1499999999999998E-2</v>
      </c>
      <c r="M100" s="8">
        <v>75043.72</v>
      </c>
      <c r="N100" s="8">
        <v>101.54</v>
      </c>
      <c r="O100" s="8">
        <v>76.2</v>
      </c>
      <c r="P100" s="9">
        <v>4.0000000000000002E-4</v>
      </c>
      <c r="Q100" s="9">
        <v>0</v>
      </c>
    </row>
    <row r="101" spans="2:17">
      <c r="B101" s="7" t="s">
        <v>1742</v>
      </c>
      <c r="C101" s="7" t="s">
        <v>1511</v>
      </c>
      <c r="D101" s="18">
        <v>99103285</v>
      </c>
      <c r="E101" s="19">
        <v>511682056</v>
      </c>
      <c r="F101" s="7" t="s">
        <v>402</v>
      </c>
      <c r="G101" s="7" t="s">
        <v>1559</v>
      </c>
      <c r="H101" s="7"/>
      <c r="J101" s="7" t="s">
        <v>102</v>
      </c>
      <c r="K101" s="22">
        <v>4.4999999999999998E-2</v>
      </c>
      <c r="L101" s="9">
        <v>2.23E-2</v>
      </c>
      <c r="M101" s="8">
        <v>9503.81</v>
      </c>
      <c r="N101" s="8">
        <v>100.65</v>
      </c>
      <c r="O101" s="8">
        <v>9.57</v>
      </c>
      <c r="P101" s="9">
        <v>1E-4</v>
      </c>
      <c r="Q101" s="9">
        <v>0</v>
      </c>
    </row>
    <row r="102" spans="2:17">
      <c r="B102" s="7" t="s">
        <v>1743</v>
      </c>
      <c r="C102" s="7" t="s">
        <v>1511</v>
      </c>
      <c r="D102" s="18">
        <v>99103723</v>
      </c>
      <c r="E102" s="19">
        <v>511682056</v>
      </c>
      <c r="F102" s="7" t="s">
        <v>402</v>
      </c>
      <c r="G102" s="7" t="s">
        <v>1560</v>
      </c>
      <c r="H102" s="7"/>
      <c r="I102" s="18">
        <v>0.54</v>
      </c>
      <c r="J102" s="7" t="s">
        <v>102</v>
      </c>
      <c r="K102" s="22">
        <v>4.4999999999999998E-2</v>
      </c>
      <c r="L102" s="9">
        <v>1.7899999999999999E-2</v>
      </c>
      <c r="M102" s="8">
        <v>129870.09</v>
      </c>
      <c r="N102" s="8">
        <v>103.16</v>
      </c>
      <c r="O102" s="8">
        <v>133.97</v>
      </c>
      <c r="P102" s="9">
        <v>6.9999999999999999E-4</v>
      </c>
      <c r="Q102" s="9">
        <v>0</v>
      </c>
    </row>
    <row r="103" spans="2:17">
      <c r="B103" s="7" t="s">
        <v>1744</v>
      </c>
      <c r="C103" s="7" t="s">
        <v>1511</v>
      </c>
      <c r="D103" s="18">
        <v>99103640</v>
      </c>
      <c r="E103" s="19">
        <v>511682056</v>
      </c>
      <c r="F103" s="7" t="s">
        <v>402</v>
      </c>
      <c r="G103" s="7" t="s">
        <v>1561</v>
      </c>
      <c r="H103" s="7"/>
      <c r="I103" s="18">
        <v>0.42</v>
      </c>
      <c r="J103" s="7" t="s">
        <v>102</v>
      </c>
      <c r="K103" s="22">
        <v>4.4999999999999998E-2</v>
      </c>
      <c r="L103" s="9">
        <v>2.07E-2</v>
      </c>
      <c r="M103" s="8">
        <v>102610.82</v>
      </c>
      <c r="N103" s="8">
        <v>102.28</v>
      </c>
      <c r="O103" s="8">
        <v>104.95</v>
      </c>
      <c r="P103" s="9">
        <v>5.9999999999999995E-4</v>
      </c>
      <c r="Q103" s="9">
        <v>0</v>
      </c>
    </row>
    <row r="104" spans="2:17">
      <c r="B104" s="7" t="s">
        <v>1745</v>
      </c>
      <c r="C104" s="7" t="s">
        <v>1511</v>
      </c>
      <c r="D104" s="18">
        <v>99103426</v>
      </c>
      <c r="E104" s="19">
        <v>511682056</v>
      </c>
      <c r="F104" s="7" t="s">
        <v>402</v>
      </c>
      <c r="G104" s="7" t="s">
        <v>1562</v>
      </c>
      <c r="H104" s="7"/>
      <c r="I104" s="18">
        <v>0.17</v>
      </c>
      <c r="J104" s="7" t="s">
        <v>102</v>
      </c>
      <c r="K104" s="22">
        <v>4.4999999999999998E-2</v>
      </c>
      <c r="L104" s="9">
        <v>2.0199999999999999E-2</v>
      </c>
      <c r="M104" s="8">
        <v>47161.91</v>
      </c>
      <c r="N104" s="8">
        <v>102.39</v>
      </c>
      <c r="O104" s="8">
        <v>48.29</v>
      </c>
      <c r="P104" s="9">
        <v>2.9999999999999997E-4</v>
      </c>
      <c r="Q104" s="9">
        <v>0</v>
      </c>
    </row>
    <row r="105" spans="2:17">
      <c r="B105" s="7" t="s">
        <v>1746</v>
      </c>
      <c r="C105" s="7" t="s">
        <v>1511</v>
      </c>
      <c r="D105" s="18">
        <v>99103814</v>
      </c>
      <c r="E105" s="19">
        <v>511682056</v>
      </c>
      <c r="F105" s="7" t="s">
        <v>402</v>
      </c>
      <c r="G105" s="7" t="s">
        <v>1563</v>
      </c>
      <c r="H105" s="7"/>
      <c r="I105" s="18">
        <v>0.66</v>
      </c>
      <c r="J105" s="7" t="s">
        <v>102</v>
      </c>
      <c r="K105" s="22">
        <v>4.4999999999999998E-2</v>
      </c>
      <c r="L105" s="9">
        <v>2.8799999999999999E-2</v>
      </c>
      <c r="M105" s="8">
        <v>156795.41</v>
      </c>
      <c r="N105" s="8">
        <v>103.82</v>
      </c>
      <c r="O105" s="8">
        <v>162.78</v>
      </c>
      <c r="P105" s="9">
        <v>8.9999999999999998E-4</v>
      </c>
      <c r="Q105" s="9">
        <v>1E-4</v>
      </c>
    </row>
    <row r="106" spans="2:17">
      <c r="B106" s="7" t="s">
        <v>1747</v>
      </c>
      <c r="C106" s="7" t="s">
        <v>1511</v>
      </c>
      <c r="D106" s="18">
        <v>99106023</v>
      </c>
      <c r="E106" s="19">
        <v>514892801</v>
      </c>
      <c r="F106" s="7" t="s">
        <v>402</v>
      </c>
      <c r="G106" s="7" t="s">
        <v>1564</v>
      </c>
      <c r="H106" s="7"/>
      <c r="I106" s="18">
        <v>1174.42</v>
      </c>
      <c r="J106" s="7" t="s">
        <v>102</v>
      </c>
      <c r="L106" s="9">
        <v>2.8203</v>
      </c>
      <c r="M106" s="8">
        <v>1</v>
      </c>
      <c r="N106" s="8">
        <v>0.01</v>
      </c>
      <c r="O106" s="8">
        <v>0</v>
      </c>
      <c r="P106" s="9">
        <v>0</v>
      </c>
      <c r="Q106" s="9">
        <v>0</v>
      </c>
    </row>
    <row r="107" spans="2:17">
      <c r="B107" s="14" t="s">
        <v>1565</v>
      </c>
      <c r="C107" s="14"/>
      <c r="D107" s="15"/>
      <c r="E107" s="14"/>
      <c r="F107" s="14"/>
      <c r="G107" s="14"/>
      <c r="H107" s="14"/>
      <c r="J107" s="14"/>
      <c r="M107" s="16">
        <v>0</v>
      </c>
      <c r="O107" s="16">
        <v>0</v>
      </c>
      <c r="P107" s="17">
        <v>0</v>
      </c>
      <c r="Q107" s="17">
        <v>0</v>
      </c>
    </row>
    <row r="108" spans="2:17">
      <c r="B108" s="14" t="s">
        <v>1566</v>
      </c>
      <c r="C108" s="14"/>
      <c r="D108" s="15"/>
      <c r="E108" s="14"/>
      <c r="F108" s="14"/>
      <c r="G108" s="14"/>
      <c r="H108" s="14"/>
      <c r="J108" s="14"/>
      <c r="M108" s="16">
        <v>0</v>
      </c>
      <c r="O108" s="16">
        <v>0</v>
      </c>
      <c r="P108" s="17">
        <v>0</v>
      </c>
      <c r="Q108" s="17">
        <v>0</v>
      </c>
    </row>
    <row r="109" spans="2:17">
      <c r="B109" s="14" t="s">
        <v>1567</v>
      </c>
      <c r="C109" s="14"/>
      <c r="D109" s="15"/>
      <c r="E109" s="14"/>
      <c r="F109" s="14"/>
      <c r="G109" s="14"/>
      <c r="H109" s="14"/>
      <c r="J109" s="14"/>
      <c r="M109" s="16">
        <v>0</v>
      </c>
      <c r="O109" s="16">
        <v>0</v>
      </c>
      <c r="P109" s="17">
        <v>0</v>
      </c>
      <c r="Q109" s="17">
        <v>0</v>
      </c>
    </row>
    <row r="110" spans="2:17">
      <c r="B110" s="14" t="s">
        <v>1568</v>
      </c>
      <c r="C110" s="14"/>
      <c r="D110" s="15"/>
      <c r="E110" s="14"/>
      <c r="F110" s="14"/>
      <c r="G110" s="14"/>
      <c r="H110" s="14"/>
      <c r="J110" s="14"/>
      <c r="M110" s="16">
        <v>0</v>
      </c>
      <c r="O110" s="16">
        <v>0</v>
      </c>
      <c r="P110" s="17">
        <v>0</v>
      </c>
      <c r="Q110" s="17">
        <v>0</v>
      </c>
    </row>
    <row r="111" spans="2:17">
      <c r="B111" s="14" t="s">
        <v>1569</v>
      </c>
      <c r="C111" s="14"/>
      <c r="D111" s="15"/>
      <c r="E111" s="14"/>
      <c r="F111" s="14"/>
      <c r="G111" s="14"/>
      <c r="H111" s="14"/>
      <c r="I111" s="15">
        <v>3.77</v>
      </c>
      <c r="J111" s="14"/>
      <c r="L111" s="17">
        <v>4.1399999999999999E-2</v>
      </c>
      <c r="M111" s="16">
        <v>47162766.659999996</v>
      </c>
      <c r="O111" s="16">
        <v>53582.41</v>
      </c>
      <c r="P111" s="17">
        <v>0.28370000000000001</v>
      </c>
      <c r="Q111" s="17">
        <v>1.66E-2</v>
      </c>
    </row>
    <row r="112" spans="2:17">
      <c r="B112" s="7" t="s">
        <v>1748</v>
      </c>
      <c r="C112" s="7" t="s">
        <v>1511</v>
      </c>
      <c r="D112" s="18">
        <v>99106387</v>
      </c>
      <c r="E112" s="7"/>
      <c r="F112" s="7" t="s">
        <v>293</v>
      </c>
      <c r="G112" s="7" t="s">
        <v>1570</v>
      </c>
      <c r="H112" s="7" t="s">
        <v>1219</v>
      </c>
      <c r="I112" s="18">
        <v>6.06</v>
      </c>
      <c r="J112" s="7" t="s">
        <v>102</v>
      </c>
      <c r="K112" s="22">
        <v>3.3500000000000002E-2</v>
      </c>
      <c r="L112" s="9">
        <v>3.4200000000000001E-2</v>
      </c>
      <c r="M112" s="8">
        <v>4165200</v>
      </c>
      <c r="N112" s="8">
        <v>99.55</v>
      </c>
      <c r="O112" s="8">
        <v>4146.46</v>
      </c>
      <c r="P112" s="9">
        <v>2.1999999999999999E-2</v>
      </c>
      <c r="Q112" s="9">
        <v>1.2999999999999999E-3</v>
      </c>
    </row>
    <row r="113" spans="2:17">
      <c r="B113" s="7" t="s">
        <v>1749</v>
      </c>
      <c r="C113" s="7" t="s">
        <v>1511</v>
      </c>
      <c r="D113" s="18">
        <v>11898517</v>
      </c>
      <c r="E113" s="19">
        <v>513326439</v>
      </c>
      <c r="F113" s="7" t="s">
        <v>325</v>
      </c>
      <c r="G113" s="7" t="s">
        <v>1530</v>
      </c>
      <c r="H113" s="7" t="s">
        <v>108</v>
      </c>
      <c r="I113" s="18">
        <v>5.84</v>
      </c>
      <c r="J113" s="7" t="s">
        <v>102</v>
      </c>
      <c r="K113" s="22">
        <v>5.4547999999999999E-2</v>
      </c>
      <c r="L113" s="9">
        <v>2.7799999999999998E-2</v>
      </c>
      <c r="M113" s="8">
        <v>462477.15</v>
      </c>
      <c r="N113" s="8">
        <v>117.12</v>
      </c>
      <c r="O113" s="8">
        <v>541.65</v>
      </c>
      <c r="P113" s="9">
        <v>2.8999999999999998E-3</v>
      </c>
      <c r="Q113" s="9">
        <v>2.0000000000000001E-4</v>
      </c>
    </row>
    <row r="114" spans="2:17">
      <c r="B114" s="7" t="s">
        <v>1750</v>
      </c>
      <c r="C114" s="7" t="s">
        <v>1511</v>
      </c>
      <c r="D114" s="18">
        <v>118961408</v>
      </c>
      <c r="E114" s="19">
        <v>513326439</v>
      </c>
      <c r="F114" s="7" t="s">
        <v>352</v>
      </c>
      <c r="G114" s="7" t="s">
        <v>1528</v>
      </c>
      <c r="H114" s="7" t="s">
        <v>289</v>
      </c>
      <c r="I114" s="18">
        <v>5.76</v>
      </c>
      <c r="J114" s="7" t="s">
        <v>102</v>
      </c>
      <c r="K114" s="22">
        <v>5.4856000000000002E-2</v>
      </c>
      <c r="L114" s="9">
        <v>3.1099999999999999E-2</v>
      </c>
      <c r="M114" s="8">
        <v>962210.12</v>
      </c>
      <c r="N114" s="8">
        <v>118.77</v>
      </c>
      <c r="O114" s="8">
        <v>1142.82</v>
      </c>
      <c r="P114" s="9">
        <v>6.1000000000000004E-3</v>
      </c>
      <c r="Q114" s="9">
        <v>4.0000000000000002E-4</v>
      </c>
    </row>
    <row r="115" spans="2:17">
      <c r="B115" s="7" t="s">
        <v>1751</v>
      </c>
      <c r="C115" s="7" t="s">
        <v>1511</v>
      </c>
      <c r="D115" s="18">
        <v>118961507</v>
      </c>
      <c r="E115" s="19">
        <v>513326439</v>
      </c>
      <c r="F115" s="7" t="s">
        <v>352</v>
      </c>
      <c r="G115" s="7" t="s">
        <v>1529</v>
      </c>
      <c r="H115" s="7" t="s">
        <v>289</v>
      </c>
      <c r="I115" s="18">
        <v>5.76</v>
      </c>
      <c r="J115" s="7" t="s">
        <v>102</v>
      </c>
      <c r="K115" s="22">
        <v>5.4993E-2</v>
      </c>
      <c r="L115" s="9">
        <v>3.1099999999999999E-2</v>
      </c>
      <c r="M115" s="8">
        <v>802201.9</v>
      </c>
      <c r="N115" s="8">
        <v>118.87</v>
      </c>
      <c r="O115" s="8">
        <v>953.58</v>
      </c>
      <c r="P115" s="9">
        <v>5.0000000000000001E-3</v>
      </c>
      <c r="Q115" s="9">
        <v>2.9999999999999997E-4</v>
      </c>
    </row>
    <row r="116" spans="2:17">
      <c r="B116" s="7" t="s">
        <v>1752</v>
      </c>
      <c r="C116" s="7" t="s">
        <v>1511</v>
      </c>
      <c r="D116" s="18">
        <v>118985142</v>
      </c>
      <c r="E116" s="19">
        <v>513326439</v>
      </c>
      <c r="F116" s="7" t="s">
        <v>352</v>
      </c>
      <c r="G116" s="7" t="s">
        <v>1526</v>
      </c>
      <c r="H116" s="7" t="s">
        <v>289</v>
      </c>
      <c r="I116" s="18">
        <v>5.94</v>
      </c>
      <c r="J116" s="7" t="s">
        <v>102</v>
      </c>
      <c r="K116" s="22">
        <v>5.4642000000000003E-2</v>
      </c>
      <c r="L116" s="9">
        <v>3.27E-2</v>
      </c>
      <c r="M116" s="8">
        <v>218100.76</v>
      </c>
      <c r="N116" s="8">
        <v>121.36</v>
      </c>
      <c r="O116" s="8">
        <v>264.69</v>
      </c>
      <c r="P116" s="9">
        <v>1.4E-3</v>
      </c>
      <c r="Q116" s="9">
        <v>1E-4</v>
      </c>
    </row>
    <row r="117" spans="2:17">
      <c r="B117" s="7" t="s">
        <v>1753</v>
      </c>
      <c r="C117" s="7" t="s">
        <v>1511</v>
      </c>
      <c r="D117" s="18">
        <v>118985159</v>
      </c>
      <c r="E117" s="19">
        <v>513326439</v>
      </c>
      <c r="F117" s="7" t="s">
        <v>352</v>
      </c>
      <c r="G117" s="7" t="s">
        <v>1526</v>
      </c>
      <c r="H117" s="7" t="s">
        <v>289</v>
      </c>
      <c r="I117" s="18">
        <v>5.76</v>
      </c>
      <c r="J117" s="7" t="s">
        <v>102</v>
      </c>
      <c r="K117" s="22">
        <v>5.4609999999999999E-2</v>
      </c>
      <c r="L117" s="9">
        <v>3.1800000000000002E-2</v>
      </c>
      <c r="M117" s="8">
        <v>1022666.64</v>
      </c>
      <c r="N117" s="8">
        <v>118.17</v>
      </c>
      <c r="O117" s="8">
        <v>1208.49</v>
      </c>
      <c r="P117" s="9">
        <v>6.4000000000000003E-3</v>
      </c>
      <c r="Q117" s="9">
        <v>4.0000000000000002E-4</v>
      </c>
    </row>
    <row r="118" spans="2:17">
      <c r="B118" s="7" t="s">
        <v>1754</v>
      </c>
      <c r="C118" s="7" t="s">
        <v>1511</v>
      </c>
      <c r="D118" s="18">
        <v>189616063</v>
      </c>
      <c r="E118" s="19">
        <v>513326439</v>
      </c>
      <c r="F118" s="7" t="s">
        <v>352</v>
      </c>
      <c r="G118" s="7" t="s">
        <v>1529</v>
      </c>
      <c r="H118" s="7" t="s">
        <v>289</v>
      </c>
      <c r="I118" s="18">
        <v>5.78</v>
      </c>
      <c r="J118" s="7" t="s">
        <v>102</v>
      </c>
      <c r="K118" s="22">
        <v>5.4547999999999999E-2</v>
      </c>
      <c r="L118" s="9">
        <v>2.9700000000000001E-2</v>
      </c>
      <c r="M118" s="8">
        <v>352073.52</v>
      </c>
      <c r="N118" s="8">
        <v>117.12</v>
      </c>
      <c r="O118" s="8">
        <v>412.35</v>
      </c>
      <c r="P118" s="9">
        <v>2.2000000000000001E-3</v>
      </c>
      <c r="Q118" s="9">
        <v>1E-4</v>
      </c>
    </row>
    <row r="119" spans="2:17">
      <c r="B119" s="7" t="s">
        <v>1755</v>
      </c>
      <c r="C119" s="7" t="s">
        <v>1511</v>
      </c>
      <c r="D119" s="18">
        <v>118985027</v>
      </c>
      <c r="E119" s="19">
        <v>513326439</v>
      </c>
      <c r="F119" s="7" t="s">
        <v>352</v>
      </c>
      <c r="G119" s="7" t="s">
        <v>1526</v>
      </c>
      <c r="H119" s="7" t="s">
        <v>289</v>
      </c>
      <c r="I119" s="18">
        <v>5.89</v>
      </c>
      <c r="J119" s="7" t="s">
        <v>102</v>
      </c>
      <c r="K119" s="22">
        <v>5.6467000000000003E-2</v>
      </c>
      <c r="L119" s="9">
        <v>1.9599999999999999E-2</v>
      </c>
      <c r="M119" s="8">
        <v>214092.79999999999</v>
      </c>
      <c r="N119" s="8">
        <v>127.9</v>
      </c>
      <c r="O119" s="8">
        <v>273.82</v>
      </c>
      <c r="P119" s="9">
        <v>1.5E-3</v>
      </c>
      <c r="Q119" s="9">
        <v>1E-4</v>
      </c>
    </row>
    <row r="120" spans="2:17">
      <c r="B120" s="7" t="s">
        <v>1756</v>
      </c>
      <c r="C120" s="7" t="s">
        <v>1511</v>
      </c>
      <c r="D120" s="18">
        <v>118981901</v>
      </c>
      <c r="E120" s="19">
        <v>513326439</v>
      </c>
      <c r="F120" s="7" t="s">
        <v>352</v>
      </c>
      <c r="G120" s="7" t="s">
        <v>1529</v>
      </c>
      <c r="H120" s="7" t="s">
        <v>289</v>
      </c>
      <c r="I120" s="18">
        <v>5.76</v>
      </c>
      <c r="J120" s="7" t="s">
        <v>102</v>
      </c>
      <c r="K120" s="22">
        <v>5.4547999999999999E-2</v>
      </c>
      <c r="L120" s="9">
        <v>3.1099999999999999E-2</v>
      </c>
      <c r="M120" s="8">
        <v>420748.55</v>
      </c>
      <c r="N120" s="8">
        <v>116.12</v>
      </c>
      <c r="O120" s="8">
        <v>488.57</v>
      </c>
      <c r="P120" s="9">
        <v>2.5999999999999999E-3</v>
      </c>
      <c r="Q120" s="9">
        <v>2.0000000000000001E-4</v>
      </c>
    </row>
    <row r="121" spans="2:17">
      <c r="B121" s="7" t="s">
        <v>1757</v>
      </c>
      <c r="C121" s="7" t="s">
        <v>1511</v>
      </c>
      <c r="D121" s="18">
        <v>118985274</v>
      </c>
      <c r="E121" s="19">
        <v>513326439</v>
      </c>
      <c r="F121" s="7" t="s">
        <v>352</v>
      </c>
      <c r="G121" s="7" t="s">
        <v>1526</v>
      </c>
      <c r="H121" s="7" t="s">
        <v>289</v>
      </c>
      <c r="I121" s="18">
        <v>5.76</v>
      </c>
      <c r="J121" s="7" t="s">
        <v>102</v>
      </c>
      <c r="K121" s="22">
        <v>5.4549E-2</v>
      </c>
      <c r="L121" s="9">
        <v>3.1099999999999999E-2</v>
      </c>
      <c r="M121" s="8">
        <v>314778.21999999997</v>
      </c>
      <c r="N121" s="8">
        <v>116.64</v>
      </c>
      <c r="O121" s="8">
        <v>367.16</v>
      </c>
      <c r="P121" s="9">
        <v>1.9E-3</v>
      </c>
      <c r="Q121" s="9">
        <v>1E-4</v>
      </c>
    </row>
    <row r="122" spans="2:17">
      <c r="B122" s="7" t="s">
        <v>1758</v>
      </c>
      <c r="C122" s="7" t="s">
        <v>1511</v>
      </c>
      <c r="D122" s="18">
        <v>118985035</v>
      </c>
      <c r="E122" s="19">
        <v>513326439</v>
      </c>
      <c r="F122" s="7" t="s">
        <v>352</v>
      </c>
      <c r="G122" s="7" t="s">
        <v>1526</v>
      </c>
      <c r="H122" s="7" t="s">
        <v>289</v>
      </c>
      <c r="I122" s="18">
        <v>5.75</v>
      </c>
      <c r="J122" s="7" t="s">
        <v>102</v>
      </c>
      <c r="K122" s="22">
        <v>5.6452000000000002E-2</v>
      </c>
      <c r="L122" s="9">
        <v>3.1099999999999999E-2</v>
      </c>
      <c r="M122" s="8">
        <v>1010313.23</v>
      </c>
      <c r="N122" s="8">
        <v>119.8</v>
      </c>
      <c r="O122" s="8">
        <v>1210.3599999999999</v>
      </c>
      <c r="P122" s="9">
        <v>6.4000000000000003E-3</v>
      </c>
      <c r="Q122" s="9">
        <v>4.0000000000000002E-4</v>
      </c>
    </row>
    <row r="123" spans="2:17">
      <c r="B123" s="7" t="s">
        <v>1759</v>
      </c>
      <c r="C123" s="7" t="s">
        <v>1511</v>
      </c>
      <c r="D123" s="18">
        <v>991018003</v>
      </c>
      <c r="E123" s="19">
        <v>513326439</v>
      </c>
      <c r="F123" s="7" t="s">
        <v>352</v>
      </c>
      <c r="G123" s="7" t="s">
        <v>1523</v>
      </c>
      <c r="H123" s="7" t="s">
        <v>289</v>
      </c>
      <c r="I123" s="18">
        <v>5.69</v>
      </c>
      <c r="J123" s="7" t="s">
        <v>102</v>
      </c>
      <c r="K123" s="22">
        <v>5.5428999999999999E-2</v>
      </c>
      <c r="L123" s="9">
        <v>3.4299999999999997E-2</v>
      </c>
      <c r="M123" s="8">
        <v>300879</v>
      </c>
      <c r="N123" s="8">
        <v>119.03</v>
      </c>
      <c r="O123" s="8">
        <v>358.14</v>
      </c>
      <c r="P123" s="9">
        <v>1.9E-3</v>
      </c>
      <c r="Q123" s="9">
        <v>1E-4</v>
      </c>
    </row>
    <row r="124" spans="2:17">
      <c r="B124" s="7" t="s">
        <v>1760</v>
      </c>
      <c r="C124" s="7" t="s">
        <v>1511</v>
      </c>
      <c r="D124" s="18">
        <v>118984202</v>
      </c>
      <c r="E124" s="19">
        <v>513326439</v>
      </c>
      <c r="F124" s="7" t="s">
        <v>352</v>
      </c>
      <c r="G124" s="7" t="s">
        <v>1525</v>
      </c>
      <c r="H124" s="7" t="s">
        <v>289</v>
      </c>
      <c r="I124" s="18">
        <v>5.76</v>
      </c>
      <c r="J124" s="7" t="s">
        <v>102</v>
      </c>
      <c r="K124" s="22">
        <v>5.4547999999999999E-2</v>
      </c>
      <c r="L124" s="9">
        <v>3.1099999999999999E-2</v>
      </c>
      <c r="M124" s="8">
        <v>556957.5</v>
      </c>
      <c r="N124" s="8">
        <v>114.81</v>
      </c>
      <c r="O124" s="8">
        <v>639.44000000000005</v>
      </c>
      <c r="P124" s="9">
        <v>3.3999999999999998E-3</v>
      </c>
      <c r="Q124" s="9">
        <v>2.0000000000000001E-4</v>
      </c>
    </row>
    <row r="125" spans="2:17">
      <c r="B125" s="7" t="s">
        <v>1761</v>
      </c>
      <c r="C125" s="7" t="s">
        <v>1511</v>
      </c>
      <c r="D125" s="18">
        <v>118984210</v>
      </c>
      <c r="E125" s="19">
        <v>513326439</v>
      </c>
      <c r="F125" s="7" t="s">
        <v>352</v>
      </c>
      <c r="G125" s="7" t="s">
        <v>1526</v>
      </c>
      <c r="H125" s="7" t="s">
        <v>289</v>
      </c>
      <c r="I125" s="18">
        <v>5.76</v>
      </c>
      <c r="J125" s="7" t="s">
        <v>102</v>
      </c>
      <c r="K125" s="22">
        <v>5.4547999999999999E-2</v>
      </c>
      <c r="L125" s="9">
        <v>3.1099999999999999E-2</v>
      </c>
      <c r="M125" s="8">
        <v>1087960.1200000001</v>
      </c>
      <c r="N125" s="8">
        <v>115.85</v>
      </c>
      <c r="O125" s="8">
        <v>1260.4000000000001</v>
      </c>
      <c r="P125" s="9">
        <v>6.7000000000000002E-3</v>
      </c>
      <c r="Q125" s="9">
        <v>4.0000000000000002E-4</v>
      </c>
    </row>
    <row r="126" spans="2:17">
      <c r="B126" s="7" t="s">
        <v>1762</v>
      </c>
      <c r="C126" s="7" t="s">
        <v>1511</v>
      </c>
      <c r="D126" s="18">
        <v>118985050</v>
      </c>
      <c r="E126" s="19">
        <v>513326439</v>
      </c>
      <c r="F126" s="7" t="s">
        <v>352</v>
      </c>
      <c r="G126" s="7" t="s">
        <v>1526</v>
      </c>
      <c r="H126" s="7" t="s">
        <v>289</v>
      </c>
      <c r="I126" s="18">
        <v>5.93</v>
      </c>
      <c r="J126" s="7" t="s">
        <v>102</v>
      </c>
      <c r="K126" s="22">
        <v>5.5368000000000001E-2</v>
      </c>
      <c r="L126" s="9">
        <v>3.2800000000000003E-2</v>
      </c>
      <c r="M126" s="8">
        <v>46230.04</v>
      </c>
      <c r="N126" s="8">
        <v>122.05</v>
      </c>
      <c r="O126" s="8">
        <v>56.42</v>
      </c>
      <c r="P126" s="9">
        <v>2.9999999999999997E-4</v>
      </c>
      <c r="Q126" s="9">
        <v>0</v>
      </c>
    </row>
    <row r="127" spans="2:17">
      <c r="B127" s="7" t="s">
        <v>1763</v>
      </c>
      <c r="C127" s="7" t="s">
        <v>1511</v>
      </c>
      <c r="D127" s="18">
        <v>118961606</v>
      </c>
      <c r="E127" s="19">
        <v>513326439</v>
      </c>
      <c r="F127" s="7" t="s">
        <v>352</v>
      </c>
      <c r="G127" s="7" t="s">
        <v>1529</v>
      </c>
      <c r="H127" s="7" t="s">
        <v>289</v>
      </c>
      <c r="I127" s="18">
        <v>5.76</v>
      </c>
      <c r="J127" s="7" t="s">
        <v>102</v>
      </c>
      <c r="K127" s="22">
        <v>5.4547999999999999E-2</v>
      </c>
      <c r="L127" s="9">
        <v>3.1099999999999999E-2</v>
      </c>
      <c r="M127" s="8">
        <v>93087.26</v>
      </c>
      <c r="N127" s="8">
        <v>117.12</v>
      </c>
      <c r="O127" s="8">
        <v>109.02</v>
      </c>
      <c r="P127" s="9">
        <v>5.9999999999999995E-4</v>
      </c>
      <c r="Q127" s="9">
        <v>0</v>
      </c>
    </row>
    <row r="128" spans="2:17">
      <c r="B128" s="7" t="s">
        <v>1764</v>
      </c>
      <c r="C128" s="7" t="s">
        <v>1511</v>
      </c>
      <c r="D128" s="18">
        <v>118985076</v>
      </c>
      <c r="E128" s="19">
        <v>513326439</v>
      </c>
      <c r="F128" s="7" t="s">
        <v>352</v>
      </c>
      <c r="G128" s="7" t="s">
        <v>1526</v>
      </c>
      <c r="H128" s="7" t="s">
        <v>289</v>
      </c>
      <c r="I128" s="18">
        <v>5.87</v>
      </c>
      <c r="J128" s="7" t="s">
        <v>102</v>
      </c>
      <c r="K128" s="22">
        <v>5.6225999999999998E-2</v>
      </c>
      <c r="L128" s="9">
        <v>3.7199999999999997E-2</v>
      </c>
      <c r="M128" s="8">
        <v>1005947.45</v>
      </c>
      <c r="N128" s="8">
        <v>119.53</v>
      </c>
      <c r="O128" s="8">
        <v>1202.4100000000001</v>
      </c>
      <c r="P128" s="9">
        <v>6.4000000000000003E-3</v>
      </c>
      <c r="Q128" s="9">
        <v>4.0000000000000002E-4</v>
      </c>
    </row>
    <row r="129" spans="2:17">
      <c r="B129" s="7" t="s">
        <v>1765</v>
      </c>
      <c r="C129" s="7" t="s">
        <v>1511</v>
      </c>
      <c r="D129" s="18">
        <v>118961309</v>
      </c>
      <c r="E129" s="19">
        <v>513326439</v>
      </c>
      <c r="F129" s="7" t="s">
        <v>352</v>
      </c>
      <c r="G129" s="7" t="s">
        <v>1524</v>
      </c>
      <c r="H129" s="7" t="s">
        <v>289</v>
      </c>
      <c r="I129" s="18">
        <v>5.9</v>
      </c>
      <c r="J129" s="7" t="s">
        <v>102</v>
      </c>
      <c r="K129" s="22">
        <v>5.6154999999999997E-2</v>
      </c>
      <c r="L129" s="9">
        <v>1.9300000000000001E-2</v>
      </c>
      <c r="M129" s="8">
        <v>227185.02</v>
      </c>
      <c r="N129" s="8">
        <v>127.91</v>
      </c>
      <c r="O129" s="8">
        <v>290.58999999999997</v>
      </c>
      <c r="P129" s="9">
        <v>1.5E-3</v>
      </c>
      <c r="Q129" s="9">
        <v>1E-4</v>
      </c>
    </row>
    <row r="130" spans="2:17">
      <c r="B130" s="7" t="s">
        <v>1766</v>
      </c>
      <c r="C130" s="7" t="s">
        <v>1511</v>
      </c>
      <c r="D130" s="18">
        <v>118985092</v>
      </c>
      <c r="E130" s="19">
        <v>513326439</v>
      </c>
      <c r="F130" s="7" t="s">
        <v>352</v>
      </c>
      <c r="G130" s="7" t="s">
        <v>1526</v>
      </c>
      <c r="H130" s="7" t="s">
        <v>289</v>
      </c>
      <c r="I130" s="18">
        <v>5.81</v>
      </c>
      <c r="J130" s="7" t="s">
        <v>102</v>
      </c>
      <c r="K130" s="22">
        <v>5.5951000000000001E-2</v>
      </c>
      <c r="L130" s="9">
        <v>2.64E-2</v>
      </c>
      <c r="M130" s="8">
        <v>55858.92</v>
      </c>
      <c r="N130" s="8">
        <v>122.67</v>
      </c>
      <c r="O130" s="8">
        <v>68.52</v>
      </c>
      <c r="P130" s="9">
        <v>4.0000000000000002E-4</v>
      </c>
      <c r="Q130" s="9">
        <v>0</v>
      </c>
    </row>
    <row r="131" spans="2:17">
      <c r="B131" s="7" t="s">
        <v>1767</v>
      </c>
      <c r="C131" s="7" t="s">
        <v>1511</v>
      </c>
      <c r="D131" s="18">
        <v>99106239</v>
      </c>
      <c r="E131" s="19">
        <v>550011340</v>
      </c>
      <c r="F131" s="7" t="s">
        <v>371</v>
      </c>
      <c r="G131" s="7" t="s">
        <v>1571</v>
      </c>
      <c r="H131" s="7" t="s">
        <v>108</v>
      </c>
      <c r="I131" s="18">
        <v>1.99</v>
      </c>
      <c r="J131" s="7" t="s">
        <v>40</v>
      </c>
      <c r="K131" s="22">
        <v>3.7499999999999999E-2</v>
      </c>
      <c r="L131" s="9">
        <v>7.8700000000000006E-2</v>
      </c>
      <c r="M131" s="8">
        <v>129040</v>
      </c>
      <c r="N131" s="8">
        <v>99.83</v>
      </c>
      <c r="O131" s="8">
        <v>482.82</v>
      </c>
      <c r="P131" s="9">
        <v>2.5999999999999999E-3</v>
      </c>
      <c r="Q131" s="9">
        <v>1E-4</v>
      </c>
    </row>
    <row r="132" spans="2:17">
      <c r="B132" s="7" t="s">
        <v>1768</v>
      </c>
      <c r="C132" s="7" t="s">
        <v>1511</v>
      </c>
      <c r="D132" s="18">
        <v>99106247</v>
      </c>
      <c r="E132" s="19">
        <v>550011340</v>
      </c>
      <c r="F132" s="7" t="s">
        <v>371</v>
      </c>
      <c r="G132" s="7" t="s">
        <v>1571</v>
      </c>
      <c r="H132" s="7" t="s">
        <v>108</v>
      </c>
      <c r="I132" s="18">
        <v>1.99</v>
      </c>
      <c r="J132" s="7" t="s">
        <v>40</v>
      </c>
      <c r="K132" s="22">
        <v>3.7499999999999999E-2</v>
      </c>
      <c r="L132" s="9">
        <v>7.8700000000000006E-2</v>
      </c>
      <c r="M132" s="8">
        <v>83150</v>
      </c>
      <c r="N132" s="8">
        <v>99.83</v>
      </c>
      <c r="O132" s="8">
        <v>311.12</v>
      </c>
      <c r="P132" s="9">
        <v>1.6000000000000001E-3</v>
      </c>
      <c r="Q132" s="9">
        <v>1E-4</v>
      </c>
    </row>
    <row r="133" spans="2:17">
      <c r="B133" s="7" t="s">
        <v>1769</v>
      </c>
      <c r="C133" s="7" t="s">
        <v>1511</v>
      </c>
      <c r="D133" s="18">
        <v>99106320</v>
      </c>
      <c r="E133" s="19">
        <v>550011340</v>
      </c>
      <c r="F133" s="7" t="s">
        <v>371</v>
      </c>
      <c r="G133" s="7" t="s">
        <v>1571</v>
      </c>
      <c r="H133" s="7" t="s">
        <v>108</v>
      </c>
      <c r="I133" s="18">
        <v>2</v>
      </c>
      <c r="J133" s="7" t="s">
        <v>40</v>
      </c>
      <c r="K133" s="22">
        <v>3.7499999999999999E-2</v>
      </c>
      <c r="L133" s="9">
        <v>7.7100000000000002E-2</v>
      </c>
      <c r="M133" s="8">
        <v>148680</v>
      </c>
      <c r="N133" s="8">
        <v>99.55</v>
      </c>
      <c r="O133" s="8">
        <v>554.75</v>
      </c>
      <c r="P133" s="9">
        <v>2.8999999999999998E-3</v>
      </c>
      <c r="Q133" s="9">
        <v>2.0000000000000001E-4</v>
      </c>
    </row>
    <row r="134" spans="2:17">
      <c r="B134" s="7" t="s">
        <v>1770</v>
      </c>
      <c r="C134" s="7" t="s">
        <v>1511</v>
      </c>
      <c r="D134" s="18">
        <v>91050026</v>
      </c>
      <c r="E134" s="19">
        <v>550011340</v>
      </c>
      <c r="F134" s="7" t="s">
        <v>371</v>
      </c>
      <c r="G134" s="7" t="s">
        <v>1572</v>
      </c>
      <c r="H134" s="7" t="s">
        <v>108</v>
      </c>
      <c r="I134" s="18">
        <v>2.0099999999999998</v>
      </c>
      <c r="J134" s="7" t="s">
        <v>40</v>
      </c>
      <c r="K134" s="22">
        <v>3.7499999999999999E-2</v>
      </c>
      <c r="L134" s="9">
        <v>7.1499999999999994E-2</v>
      </c>
      <c r="M134" s="8">
        <v>128460</v>
      </c>
      <c r="N134" s="8">
        <v>100.07</v>
      </c>
      <c r="O134" s="8">
        <v>481.81</v>
      </c>
      <c r="P134" s="9">
        <v>2.5999999999999999E-3</v>
      </c>
      <c r="Q134" s="9">
        <v>1E-4</v>
      </c>
    </row>
    <row r="135" spans="2:17">
      <c r="B135" s="7" t="s">
        <v>1771</v>
      </c>
      <c r="C135" s="7" t="s">
        <v>1511</v>
      </c>
      <c r="D135" s="18">
        <v>91040005</v>
      </c>
      <c r="E135" s="19">
        <v>550011340</v>
      </c>
      <c r="F135" s="7" t="s">
        <v>371</v>
      </c>
      <c r="G135" s="7" t="s">
        <v>1571</v>
      </c>
      <c r="H135" s="7" t="s">
        <v>108</v>
      </c>
      <c r="I135" s="18">
        <v>1.99</v>
      </c>
      <c r="J135" s="7" t="s">
        <v>40</v>
      </c>
      <c r="K135" s="22">
        <v>3.7499999999999999E-2</v>
      </c>
      <c r="L135" s="9">
        <v>7.8700000000000006E-2</v>
      </c>
      <c r="M135" s="8">
        <v>917960</v>
      </c>
      <c r="N135" s="8">
        <v>99.83</v>
      </c>
      <c r="O135" s="8">
        <v>3434.67</v>
      </c>
      <c r="P135" s="9">
        <v>1.8200000000000001E-2</v>
      </c>
      <c r="Q135" s="9">
        <v>1.1000000000000001E-3</v>
      </c>
    </row>
    <row r="136" spans="2:17">
      <c r="B136" s="7" t="s">
        <v>1772</v>
      </c>
      <c r="C136" s="7" t="s">
        <v>1511</v>
      </c>
      <c r="D136" s="18">
        <v>99105645</v>
      </c>
      <c r="E136" s="7"/>
      <c r="F136" s="7" t="s">
        <v>376</v>
      </c>
      <c r="G136" s="7" t="s">
        <v>1371</v>
      </c>
      <c r="H136" s="7" t="s">
        <v>289</v>
      </c>
      <c r="I136" s="18">
        <v>8.07</v>
      </c>
      <c r="J136" s="7" t="s">
        <v>102</v>
      </c>
      <c r="K136" s="22">
        <v>3.0499999999999999E-2</v>
      </c>
      <c r="L136" s="9">
        <v>6.1600000000000002E-2</v>
      </c>
      <c r="M136" s="8">
        <v>320550</v>
      </c>
      <c r="N136" s="8">
        <v>92.17</v>
      </c>
      <c r="O136" s="8">
        <v>295.45</v>
      </c>
      <c r="P136" s="9">
        <v>1.6000000000000001E-3</v>
      </c>
      <c r="Q136" s="9">
        <v>1E-4</v>
      </c>
    </row>
    <row r="137" spans="2:17">
      <c r="B137" s="7" t="s">
        <v>1773</v>
      </c>
      <c r="C137" s="7" t="s">
        <v>1511</v>
      </c>
      <c r="D137" s="18">
        <v>99105660</v>
      </c>
      <c r="E137" s="7"/>
      <c r="F137" s="7" t="s">
        <v>393</v>
      </c>
      <c r="G137" s="7" t="s">
        <v>1573</v>
      </c>
      <c r="H137" s="7" t="s">
        <v>108</v>
      </c>
      <c r="I137" s="18">
        <v>2.48</v>
      </c>
      <c r="J137" s="7" t="s">
        <v>102</v>
      </c>
      <c r="K137" s="22">
        <v>5.5150999999999999E-2</v>
      </c>
      <c r="L137" s="9">
        <v>0.1129</v>
      </c>
      <c r="M137" s="8">
        <v>620100</v>
      </c>
      <c r="N137" s="8">
        <v>99.25</v>
      </c>
      <c r="O137" s="8">
        <v>615.45000000000005</v>
      </c>
      <c r="P137" s="9">
        <v>3.3E-3</v>
      </c>
      <c r="Q137" s="9">
        <v>2.0000000000000001E-4</v>
      </c>
    </row>
    <row r="138" spans="2:17">
      <c r="B138" s="7" t="s">
        <v>1774</v>
      </c>
      <c r="C138" s="7" t="s">
        <v>1511</v>
      </c>
      <c r="D138" s="18">
        <v>99106163</v>
      </c>
      <c r="E138" s="7"/>
      <c r="F138" s="7" t="s">
        <v>393</v>
      </c>
      <c r="G138" s="7" t="s">
        <v>1574</v>
      </c>
      <c r="H138" s="7" t="s">
        <v>108</v>
      </c>
      <c r="I138" s="18">
        <v>3.17</v>
      </c>
      <c r="J138" s="7" t="s">
        <v>102</v>
      </c>
      <c r="L138" s="9">
        <v>4.2000000000000003E-2</v>
      </c>
      <c r="M138" s="8">
        <v>1806607.23</v>
      </c>
      <c r="N138" s="8">
        <v>96.96</v>
      </c>
      <c r="O138" s="8">
        <v>1751.69</v>
      </c>
      <c r="P138" s="9">
        <v>9.2999999999999992E-3</v>
      </c>
      <c r="Q138" s="9">
        <v>5.0000000000000001E-4</v>
      </c>
    </row>
    <row r="139" spans="2:17">
      <c r="B139" s="7" t="s">
        <v>1775</v>
      </c>
      <c r="C139" s="7" t="s">
        <v>1517</v>
      </c>
      <c r="D139" s="18">
        <v>99103780</v>
      </c>
      <c r="E139" s="19">
        <v>520025818</v>
      </c>
      <c r="F139" s="7" t="s">
        <v>1257</v>
      </c>
      <c r="G139" s="7" t="s">
        <v>1575</v>
      </c>
      <c r="H139" s="7" t="s">
        <v>1219</v>
      </c>
      <c r="I139" s="18">
        <v>5.13</v>
      </c>
      <c r="J139" s="7" t="s">
        <v>102</v>
      </c>
      <c r="K139" s="22">
        <v>4.8059999999999999E-2</v>
      </c>
      <c r="L139" s="9">
        <v>4.0399999999999998E-2</v>
      </c>
      <c r="M139" s="8">
        <v>7217557.4800000004</v>
      </c>
      <c r="N139" s="8">
        <v>104.12</v>
      </c>
      <c r="O139" s="8">
        <v>7514.92</v>
      </c>
      <c r="P139" s="9">
        <v>3.9800000000000002E-2</v>
      </c>
      <c r="Q139" s="9">
        <v>2.3E-3</v>
      </c>
    </row>
    <row r="140" spans="2:17">
      <c r="B140" s="7" t="s">
        <v>1776</v>
      </c>
      <c r="C140" s="7" t="s">
        <v>1511</v>
      </c>
      <c r="D140" s="18">
        <v>99103764</v>
      </c>
      <c r="E140" s="19">
        <v>520031931</v>
      </c>
      <c r="F140" s="7" t="s">
        <v>402</v>
      </c>
      <c r="G140" s="7" t="s">
        <v>1576</v>
      </c>
      <c r="H140" s="7"/>
      <c r="I140" s="18">
        <v>1.84</v>
      </c>
      <c r="J140" s="7" t="s">
        <v>102</v>
      </c>
      <c r="K140" s="22">
        <v>5.2499999999999998E-2</v>
      </c>
      <c r="L140" s="9">
        <v>8.8999999999999999E-3</v>
      </c>
      <c r="M140" s="8">
        <v>3963302.43</v>
      </c>
      <c r="N140" s="8">
        <v>108.73</v>
      </c>
      <c r="O140" s="8">
        <v>4309.3</v>
      </c>
      <c r="P140" s="9">
        <v>2.2800000000000001E-2</v>
      </c>
      <c r="Q140" s="9">
        <v>1.2999999999999999E-3</v>
      </c>
    </row>
    <row r="141" spans="2:17">
      <c r="B141" s="7" t="s">
        <v>1777</v>
      </c>
      <c r="C141" s="7" t="s">
        <v>1511</v>
      </c>
      <c r="D141" s="18">
        <v>99105280</v>
      </c>
      <c r="E141" s="19">
        <v>520025636</v>
      </c>
      <c r="F141" s="7" t="s">
        <v>402</v>
      </c>
      <c r="G141" s="7" t="s">
        <v>1577</v>
      </c>
      <c r="H141" s="7"/>
      <c r="I141" s="18">
        <v>3.79</v>
      </c>
      <c r="J141" s="7" t="s">
        <v>102</v>
      </c>
      <c r="K141" s="22">
        <v>7.9298999999999994E-2</v>
      </c>
      <c r="L141" s="9">
        <v>4.2099999999999999E-2</v>
      </c>
      <c r="M141" s="8">
        <v>4427241.82</v>
      </c>
      <c r="N141" s="8">
        <v>106.57</v>
      </c>
      <c r="O141" s="8">
        <v>4718.1099999999997</v>
      </c>
      <c r="P141" s="9">
        <v>2.5000000000000001E-2</v>
      </c>
      <c r="Q141" s="9">
        <v>1.5E-3</v>
      </c>
    </row>
    <row r="142" spans="2:17">
      <c r="B142" s="7" t="s">
        <v>1778</v>
      </c>
      <c r="C142" s="7" t="s">
        <v>1511</v>
      </c>
      <c r="D142" s="18">
        <v>99104788</v>
      </c>
      <c r="E142" s="7"/>
      <c r="F142" s="7" t="s">
        <v>402</v>
      </c>
      <c r="G142" s="7" t="s">
        <v>1578</v>
      </c>
      <c r="H142" s="7"/>
      <c r="I142" s="18">
        <v>3.34</v>
      </c>
      <c r="J142" s="7" t="s">
        <v>102</v>
      </c>
      <c r="K142" s="22">
        <v>6.1566999999999997E-2</v>
      </c>
      <c r="L142" s="9">
        <v>4.9700000000000001E-2</v>
      </c>
      <c r="M142" s="8">
        <v>4070000</v>
      </c>
      <c r="N142" s="8">
        <v>105.89</v>
      </c>
      <c r="O142" s="8">
        <v>4309.72</v>
      </c>
      <c r="P142" s="9">
        <v>2.2800000000000001E-2</v>
      </c>
      <c r="Q142" s="9">
        <v>1.2999999999999999E-3</v>
      </c>
    </row>
    <row r="143" spans="2:17">
      <c r="B143" s="7" t="s">
        <v>1779</v>
      </c>
      <c r="C143" s="7" t="s">
        <v>1511</v>
      </c>
      <c r="D143" s="18">
        <v>99105918</v>
      </c>
      <c r="E143" s="7"/>
      <c r="F143" s="7" t="s">
        <v>402</v>
      </c>
      <c r="G143" s="7" t="s">
        <v>1579</v>
      </c>
      <c r="H143" s="7"/>
      <c r="I143" s="18">
        <v>1.78</v>
      </c>
      <c r="J143" s="7" t="s">
        <v>102</v>
      </c>
      <c r="K143" s="22">
        <v>0.02</v>
      </c>
      <c r="L143" s="9">
        <v>3.04E-2</v>
      </c>
      <c r="M143" s="8">
        <v>3747100</v>
      </c>
      <c r="N143" s="8">
        <v>98.55</v>
      </c>
      <c r="O143" s="8">
        <v>3692.77</v>
      </c>
      <c r="P143" s="9">
        <v>1.9599999999999999E-2</v>
      </c>
      <c r="Q143" s="9">
        <v>1.1000000000000001E-3</v>
      </c>
    </row>
    <row r="144" spans="2:17">
      <c r="B144" s="7" t="s">
        <v>1780</v>
      </c>
      <c r="C144" s="7" t="s">
        <v>1511</v>
      </c>
      <c r="D144" s="18">
        <v>99105447</v>
      </c>
      <c r="E144" s="7"/>
      <c r="F144" s="7" t="s">
        <v>402</v>
      </c>
      <c r="G144" s="7" t="s">
        <v>1580</v>
      </c>
      <c r="H144" s="7"/>
      <c r="I144" s="18">
        <v>1.42</v>
      </c>
      <c r="J144" s="7" t="s">
        <v>102</v>
      </c>
      <c r="K144" s="22">
        <v>3.0800000000000001E-2</v>
      </c>
      <c r="L144" s="9">
        <v>4.9399999999999999E-2</v>
      </c>
      <c r="M144" s="8">
        <v>6264049.5</v>
      </c>
      <c r="N144" s="8">
        <v>97.62</v>
      </c>
      <c r="O144" s="8">
        <v>6114.97</v>
      </c>
      <c r="P144" s="9">
        <v>3.2399999999999998E-2</v>
      </c>
      <c r="Q144" s="9">
        <v>1.9E-3</v>
      </c>
    </row>
    <row r="145" spans="2:17">
      <c r="B145" s="4" t="s">
        <v>1581</v>
      </c>
      <c r="C145" s="4"/>
      <c r="D145" s="13"/>
      <c r="E145" s="4"/>
      <c r="F145" s="4"/>
      <c r="G145" s="4"/>
      <c r="H145" s="4"/>
      <c r="I145" s="13">
        <v>2.2400000000000002</v>
      </c>
      <c r="J145" s="4"/>
      <c r="L145" s="11">
        <v>2.41E-2</v>
      </c>
      <c r="M145" s="10">
        <v>950879.2</v>
      </c>
      <c r="O145" s="10">
        <v>4192.1899999999996</v>
      </c>
      <c r="P145" s="11">
        <v>2.2200000000000001E-2</v>
      </c>
      <c r="Q145" s="11">
        <v>1.2999999999999999E-3</v>
      </c>
    </row>
    <row r="146" spans="2:17">
      <c r="B146" s="14" t="s">
        <v>1582</v>
      </c>
      <c r="C146" s="14"/>
      <c r="D146" s="15"/>
      <c r="E146" s="14"/>
      <c r="F146" s="14"/>
      <c r="G146" s="14"/>
      <c r="H146" s="14"/>
      <c r="J146" s="14"/>
      <c r="M146" s="16">
        <v>0</v>
      </c>
      <c r="O146" s="16">
        <v>0</v>
      </c>
      <c r="P146" s="17">
        <v>0</v>
      </c>
      <c r="Q146" s="17">
        <v>0</v>
      </c>
    </row>
    <row r="147" spans="2:17">
      <c r="B147" s="14" t="s">
        <v>1583</v>
      </c>
      <c r="C147" s="14"/>
      <c r="D147" s="15"/>
      <c r="E147" s="14"/>
      <c r="F147" s="14"/>
      <c r="G147" s="14"/>
      <c r="H147" s="14"/>
      <c r="J147" s="14"/>
      <c r="M147" s="16">
        <v>0</v>
      </c>
      <c r="O147" s="16">
        <v>0</v>
      </c>
      <c r="P147" s="17">
        <v>0</v>
      </c>
      <c r="Q147" s="17">
        <v>0</v>
      </c>
    </row>
    <row r="148" spans="2:17">
      <c r="B148" s="14" t="s">
        <v>1584</v>
      </c>
      <c r="C148" s="14"/>
      <c r="D148" s="15"/>
      <c r="E148" s="14"/>
      <c r="F148" s="14"/>
      <c r="G148" s="14"/>
      <c r="H148" s="14"/>
      <c r="J148" s="14"/>
      <c r="M148" s="16">
        <v>0</v>
      </c>
      <c r="O148" s="16">
        <v>0</v>
      </c>
      <c r="P148" s="17">
        <v>0</v>
      </c>
      <c r="Q148" s="17">
        <v>0</v>
      </c>
    </row>
    <row r="149" spans="2:17">
      <c r="B149" s="14" t="s">
        <v>1585</v>
      </c>
      <c r="C149" s="14"/>
      <c r="D149" s="15"/>
      <c r="E149" s="14"/>
      <c r="F149" s="14"/>
      <c r="G149" s="14"/>
      <c r="H149" s="14"/>
      <c r="I149" s="15">
        <v>2.2400000000000002</v>
      </c>
      <c r="J149" s="14"/>
      <c r="L149" s="17">
        <v>2.41E-2</v>
      </c>
      <c r="M149" s="16">
        <v>950879.2</v>
      </c>
      <c r="O149" s="16">
        <v>4192.1899999999996</v>
      </c>
      <c r="P149" s="17">
        <v>2.2200000000000001E-2</v>
      </c>
      <c r="Q149" s="17">
        <v>1.2999999999999999E-3</v>
      </c>
    </row>
    <row r="150" spans="2:17">
      <c r="B150" s="7" t="s">
        <v>1781</v>
      </c>
      <c r="C150" s="7" t="s">
        <v>1511</v>
      </c>
      <c r="D150" s="18">
        <v>99106221</v>
      </c>
      <c r="E150" s="7"/>
      <c r="F150" s="7" t="s">
        <v>1500</v>
      </c>
      <c r="G150" s="7" t="s">
        <v>1586</v>
      </c>
      <c r="H150" s="7" t="s">
        <v>1219</v>
      </c>
      <c r="I150" s="18">
        <v>4097.41</v>
      </c>
      <c r="J150" s="7" t="s">
        <v>40</v>
      </c>
      <c r="K150" s="22">
        <v>2.5000000000000001E-2</v>
      </c>
      <c r="L150" s="9">
        <v>3.8904999999999998</v>
      </c>
      <c r="M150" s="8">
        <v>1</v>
      </c>
      <c r="N150" s="8">
        <v>0.01</v>
      </c>
      <c r="O150" s="8">
        <v>0</v>
      </c>
      <c r="P150" s="9">
        <v>0</v>
      </c>
      <c r="Q150" s="9">
        <v>0</v>
      </c>
    </row>
    <row r="151" spans="2:17">
      <c r="B151" s="7" t="s">
        <v>1782</v>
      </c>
      <c r="C151" s="7" t="s">
        <v>1511</v>
      </c>
      <c r="D151" s="18">
        <v>99103673</v>
      </c>
      <c r="E151" s="7"/>
      <c r="F151" s="7" t="s">
        <v>250</v>
      </c>
      <c r="G151" s="7" t="s">
        <v>1587</v>
      </c>
      <c r="H151" s="7" t="s">
        <v>1219</v>
      </c>
      <c r="I151" s="18">
        <v>2.2400000000000002</v>
      </c>
      <c r="J151" s="7" t="s">
        <v>45</v>
      </c>
      <c r="K151" s="22">
        <v>3.8442999999999998E-2</v>
      </c>
      <c r="L151" s="9">
        <v>2.41E-2</v>
      </c>
      <c r="M151" s="8">
        <v>950878.2</v>
      </c>
      <c r="N151" s="8">
        <v>102.73</v>
      </c>
      <c r="O151" s="8">
        <v>4192.1899999999996</v>
      </c>
      <c r="P151" s="9">
        <v>2.2200000000000001E-2</v>
      </c>
      <c r="Q151" s="9">
        <v>1.2999999999999999E-3</v>
      </c>
    </row>
    <row r="154" spans="2:17">
      <c r="B154" s="7" t="s">
        <v>185</v>
      </c>
      <c r="C154" s="7"/>
      <c r="D154" s="18"/>
      <c r="E154" s="7"/>
      <c r="F154" s="7"/>
      <c r="G154" s="7"/>
      <c r="H154" s="7"/>
      <c r="J154" s="7"/>
    </row>
    <row r="158" spans="2:17">
      <c r="B158" s="6" t="s">
        <v>83</v>
      </c>
    </row>
  </sheetData>
  <sheetProtection algorithmName="SHA-512" hashValue="/3QxHpZ2S/tfD7AfXSGQZ7usBAN9IJh6Qj9axwVqgUisEU5HFNmJdYtLuOzZ/a8QlATDdgKVe1Qv6ZodaoDdtA==" saltValue="W+j/wBRYKNLCsTXOFfZ/hg==" spinCount="100000" sheet="1" objects="1" scenarios="1"/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2.7109375" style="2" customWidth="1"/>
    <col min="4" max="4" width="13.7109375" style="2" customWidth="1"/>
    <col min="5" max="5" width="9.7109375" style="2" customWidth="1"/>
    <col min="6" max="6" width="12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3.7109375" style="2" customWidth="1"/>
    <col min="12" max="12" width="9.7109375" style="2" customWidth="1"/>
    <col min="13" max="13" width="12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1588</v>
      </c>
    </row>
    <row r="7" spans="2:15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190</v>
      </c>
      <c r="H7" s="4" t="s">
        <v>90</v>
      </c>
      <c r="I7" s="4" t="s">
        <v>91</v>
      </c>
      <c r="J7" s="4" t="s">
        <v>92</v>
      </c>
      <c r="K7" s="4" t="s">
        <v>191</v>
      </c>
      <c r="L7" s="4" t="s">
        <v>39</v>
      </c>
      <c r="M7" s="4" t="s">
        <v>1150</v>
      </c>
      <c r="N7" s="4" t="s">
        <v>194</v>
      </c>
      <c r="O7" s="4" t="s">
        <v>95</v>
      </c>
    </row>
    <row r="8" spans="2:15">
      <c r="B8" s="5"/>
      <c r="C8" s="5"/>
      <c r="D8" s="5"/>
      <c r="E8" s="5"/>
      <c r="F8" s="5"/>
      <c r="G8" s="5" t="s">
        <v>196</v>
      </c>
      <c r="H8" s="5"/>
      <c r="I8" s="5" t="s">
        <v>96</v>
      </c>
      <c r="J8" s="5" t="s">
        <v>96</v>
      </c>
      <c r="K8" s="5" t="s">
        <v>197</v>
      </c>
      <c r="L8" s="5" t="s">
        <v>198</v>
      </c>
      <c r="M8" s="5" t="s">
        <v>97</v>
      </c>
      <c r="N8" s="5" t="s">
        <v>96</v>
      </c>
      <c r="O8" s="5" t="s">
        <v>96</v>
      </c>
    </row>
    <row r="10" spans="2:15">
      <c r="B10" s="4" t="s">
        <v>1589</v>
      </c>
      <c r="C10" s="13"/>
      <c r="D10" s="4"/>
      <c r="E10" s="4"/>
      <c r="F10" s="4"/>
      <c r="G10" s="13">
        <v>1.93</v>
      </c>
      <c r="H10" s="4"/>
      <c r="J10" s="11">
        <v>2.9999999999999997E-4</v>
      </c>
      <c r="K10" s="10">
        <v>738067.24</v>
      </c>
      <c r="M10" s="10">
        <v>1045.69</v>
      </c>
      <c r="N10" s="11">
        <v>1</v>
      </c>
      <c r="O10" s="11">
        <v>2.9999999999999997E-4</v>
      </c>
    </row>
    <row r="11" spans="2:15">
      <c r="B11" s="4" t="s">
        <v>1590</v>
      </c>
      <c r="C11" s="13"/>
      <c r="D11" s="4"/>
      <c r="E11" s="4"/>
      <c r="F11" s="4"/>
      <c r="G11" s="13">
        <v>1.93</v>
      </c>
      <c r="H11" s="4"/>
      <c r="J11" s="11">
        <v>2.9999999999999997E-4</v>
      </c>
      <c r="K11" s="10">
        <v>738067.24</v>
      </c>
      <c r="M11" s="10">
        <v>1045.69</v>
      </c>
      <c r="N11" s="11">
        <v>1</v>
      </c>
      <c r="O11" s="11">
        <v>2.9999999999999997E-4</v>
      </c>
    </row>
    <row r="12" spans="2:15">
      <c r="B12" s="14" t="s">
        <v>1591</v>
      </c>
      <c r="C12" s="15"/>
      <c r="D12" s="14"/>
      <c r="E12" s="14"/>
      <c r="F12" s="14"/>
      <c r="G12" s="15">
        <v>1.93</v>
      </c>
      <c r="H12" s="14"/>
      <c r="J12" s="17">
        <v>2.9999999999999997E-4</v>
      </c>
      <c r="K12" s="16">
        <v>738067.24</v>
      </c>
      <c r="M12" s="16">
        <v>1045.69</v>
      </c>
      <c r="N12" s="17">
        <v>1</v>
      </c>
      <c r="O12" s="17">
        <v>2.9999999999999997E-4</v>
      </c>
    </row>
    <row r="13" spans="2:15">
      <c r="B13" s="7" t="s">
        <v>1592</v>
      </c>
      <c r="C13" s="18">
        <v>506020833</v>
      </c>
      <c r="D13" s="19">
        <v>10</v>
      </c>
      <c r="E13" s="7" t="s">
        <v>104</v>
      </c>
      <c r="F13" s="7" t="s">
        <v>108</v>
      </c>
      <c r="G13" s="18">
        <v>2.2000000000000002</v>
      </c>
      <c r="H13" s="7" t="s">
        <v>102</v>
      </c>
      <c r="I13" s="22">
        <v>6.0999999999999999E-2</v>
      </c>
      <c r="J13" s="9">
        <v>2.9999999999999997E-4</v>
      </c>
      <c r="K13" s="8">
        <v>607729.38</v>
      </c>
      <c r="L13" s="8">
        <v>142.15</v>
      </c>
      <c r="M13" s="8">
        <v>863.89</v>
      </c>
      <c r="N13" s="9">
        <v>0.82609999999999995</v>
      </c>
      <c r="O13" s="9">
        <v>2.9999999999999997E-4</v>
      </c>
    </row>
    <row r="14" spans="2:15">
      <c r="B14" s="7" t="s">
        <v>1593</v>
      </c>
      <c r="C14" s="18">
        <v>505930537</v>
      </c>
      <c r="D14" s="19">
        <v>31</v>
      </c>
      <c r="E14" s="7" t="s">
        <v>107</v>
      </c>
      <c r="F14" s="7" t="s">
        <v>108</v>
      </c>
      <c r="G14" s="18">
        <v>0.59</v>
      </c>
      <c r="H14" s="7" t="s">
        <v>102</v>
      </c>
      <c r="I14" s="22">
        <v>6.0999999999999999E-2</v>
      </c>
      <c r="J14" s="9">
        <v>4.0000000000000002E-4</v>
      </c>
      <c r="K14" s="8">
        <v>51907.39</v>
      </c>
      <c r="L14" s="8">
        <v>139.02000000000001</v>
      </c>
      <c r="M14" s="8">
        <v>72.16</v>
      </c>
      <c r="N14" s="9">
        <v>6.9000000000000006E-2</v>
      </c>
      <c r="O14" s="9">
        <v>0</v>
      </c>
    </row>
    <row r="15" spans="2:15">
      <c r="B15" s="7" t="s">
        <v>1594</v>
      </c>
      <c r="C15" s="18">
        <v>505930560</v>
      </c>
      <c r="D15" s="19">
        <v>31</v>
      </c>
      <c r="E15" s="7" t="s">
        <v>107</v>
      </c>
      <c r="F15" s="7" t="s">
        <v>108</v>
      </c>
      <c r="G15" s="18">
        <v>0.69</v>
      </c>
      <c r="H15" s="7" t="s">
        <v>102</v>
      </c>
      <c r="I15" s="22">
        <v>6.2E-2</v>
      </c>
      <c r="J15" s="9">
        <v>1E-4</v>
      </c>
      <c r="K15" s="8">
        <v>78430.460000000006</v>
      </c>
      <c r="L15" s="8">
        <v>139.80000000000001</v>
      </c>
      <c r="M15" s="8">
        <v>109.65</v>
      </c>
      <c r="N15" s="9">
        <v>0.10489999999999999</v>
      </c>
      <c r="O15" s="9">
        <v>0</v>
      </c>
    </row>
    <row r="16" spans="2:15">
      <c r="B16" s="14" t="s">
        <v>1595</v>
      </c>
      <c r="C16" s="15"/>
      <c r="D16" s="14"/>
      <c r="E16" s="14"/>
      <c r="F16" s="14"/>
      <c r="H16" s="14"/>
      <c r="K16" s="16">
        <v>0</v>
      </c>
      <c r="M16" s="16">
        <v>0</v>
      </c>
      <c r="N16" s="17">
        <v>0</v>
      </c>
      <c r="O16" s="17">
        <v>0</v>
      </c>
    </row>
    <row r="17" spans="2:15">
      <c r="B17" s="14" t="s">
        <v>1596</v>
      </c>
      <c r="C17" s="15"/>
      <c r="D17" s="14"/>
      <c r="E17" s="14"/>
      <c r="F17" s="14"/>
      <c r="H17" s="14"/>
      <c r="K17" s="16">
        <v>0</v>
      </c>
      <c r="M17" s="16">
        <v>0</v>
      </c>
      <c r="N17" s="17">
        <v>0</v>
      </c>
      <c r="O17" s="17">
        <v>0</v>
      </c>
    </row>
    <row r="18" spans="2:15">
      <c r="B18" s="14" t="s">
        <v>1597</v>
      </c>
      <c r="C18" s="15"/>
      <c r="D18" s="14"/>
      <c r="E18" s="14"/>
      <c r="F18" s="14"/>
      <c r="H18" s="14"/>
      <c r="K18" s="16">
        <v>0</v>
      </c>
      <c r="M18" s="16">
        <v>0</v>
      </c>
      <c r="N18" s="17">
        <v>0</v>
      </c>
      <c r="O18" s="17">
        <v>0</v>
      </c>
    </row>
    <row r="19" spans="2:15">
      <c r="B19" s="14" t="s">
        <v>1598</v>
      </c>
      <c r="C19" s="15"/>
      <c r="D19" s="14"/>
      <c r="E19" s="14"/>
      <c r="F19" s="14"/>
      <c r="H19" s="14"/>
      <c r="K19" s="16">
        <v>0</v>
      </c>
      <c r="M19" s="16">
        <v>0</v>
      </c>
      <c r="N19" s="17">
        <v>0</v>
      </c>
      <c r="O19" s="17">
        <v>0</v>
      </c>
    </row>
    <row r="20" spans="2:15">
      <c r="B20" s="4" t="s">
        <v>1599</v>
      </c>
      <c r="C20" s="13"/>
      <c r="D20" s="4"/>
      <c r="E20" s="4"/>
      <c r="F20" s="4"/>
      <c r="H20" s="4"/>
      <c r="K20" s="10">
        <v>0</v>
      </c>
      <c r="M20" s="10">
        <v>0</v>
      </c>
      <c r="N20" s="11">
        <v>0</v>
      </c>
      <c r="O20" s="11">
        <v>0</v>
      </c>
    </row>
    <row r="21" spans="2:15">
      <c r="B21" s="14" t="s">
        <v>1599</v>
      </c>
      <c r="C21" s="15"/>
      <c r="D21" s="14"/>
      <c r="E21" s="14"/>
      <c r="F21" s="14"/>
      <c r="H21" s="14"/>
      <c r="K21" s="16">
        <v>0</v>
      </c>
      <c r="M21" s="16">
        <v>0</v>
      </c>
      <c r="N21" s="17">
        <v>0</v>
      </c>
      <c r="O21" s="17">
        <v>0</v>
      </c>
    </row>
    <row r="24" spans="2:15">
      <c r="B24" s="7" t="s">
        <v>185</v>
      </c>
      <c r="C24" s="18"/>
      <c r="D24" s="7"/>
      <c r="E24" s="7"/>
      <c r="F24" s="7"/>
      <c r="H24" s="7"/>
    </row>
    <row r="28" spans="2:15">
      <c r="B28" s="6" t="s">
        <v>83</v>
      </c>
    </row>
  </sheetData>
  <sheetProtection algorithmName="SHA-512" hashValue="k0Qv6xyrZu5gxItiSBuT7V+AQa+MqUfH61YMWH9rM2wX0v8kquof4oGIMhaFq2BmyziOq7xzX85t+reEKeUjEQ==" saltValue="yipDFbzdL5J8GquHeoZrwQ==" spinCount="100000" sheet="1" objects="1" scenarios="1"/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1" max="1" width="9.140625" style="2"/>
    <col min="2" max="2" width="31.7109375" style="2" customWidth="1"/>
    <col min="3" max="3" width="21.7109375" style="2" customWidth="1"/>
    <col min="4" max="4" width="12.7109375" style="2" customWidth="1"/>
    <col min="5" max="5" width="30.7109375" style="2" customWidth="1"/>
    <col min="6" max="6" width="11.7109375" style="2" customWidth="1"/>
    <col min="7" max="7" width="14.7109375" style="2" customWidth="1"/>
    <col min="8" max="8" width="27.7109375" style="2" customWidth="1"/>
    <col min="9" max="9" width="20.7109375" style="2" customWidth="1"/>
    <col min="10" max="10" width="13.7109375" style="2" customWidth="1"/>
    <col min="11" max="16384" width="9.140625" style="2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3" t="s">
        <v>1600</v>
      </c>
    </row>
    <row r="7" spans="2:10">
      <c r="B7" s="4" t="s">
        <v>85</v>
      </c>
      <c r="C7" s="4" t="s">
        <v>1601</v>
      </c>
      <c r="D7" s="4" t="s">
        <v>1602</v>
      </c>
      <c r="E7" s="4" t="s">
        <v>1603</v>
      </c>
      <c r="F7" s="4" t="s">
        <v>90</v>
      </c>
      <c r="G7" s="4" t="s">
        <v>1604</v>
      </c>
      <c r="H7" s="4" t="s">
        <v>194</v>
      </c>
      <c r="I7" s="4" t="s">
        <v>95</v>
      </c>
      <c r="J7" s="4" t="s">
        <v>1605</v>
      </c>
    </row>
    <row r="8" spans="2:10">
      <c r="B8" s="5"/>
      <c r="C8" s="5"/>
      <c r="D8" s="5"/>
      <c r="E8" s="5" t="s">
        <v>196</v>
      </c>
      <c r="F8" s="5"/>
      <c r="G8" s="5" t="s">
        <v>97</v>
      </c>
      <c r="H8" s="5" t="s">
        <v>96</v>
      </c>
      <c r="I8" s="5" t="s">
        <v>96</v>
      </c>
      <c r="J8" s="5"/>
    </row>
    <row r="10" spans="2:10">
      <c r="B10" s="4" t="s">
        <v>1606</v>
      </c>
      <c r="C10" s="4"/>
      <c r="D10" s="4"/>
      <c r="F10" s="4"/>
      <c r="G10" s="10">
        <v>0</v>
      </c>
      <c r="H10" s="11">
        <v>0</v>
      </c>
      <c r="I10" s="11">
        <v>0</v>
      </c>
      <c r="J10" s="4"/>
    </row>
    <row r="11" spans="2:10">
      <c r="B11" s="4" t="s">
        <v>1607</v>
      </c>
      <c r="C11" s="4"/>
      <c r="D11" s="4"/>
      <c r="F11" s="4"/>
      <c r="G11" s="10">
        <v>0</v>
      </c>
      <c r="H11" s="11">
        <v>0</v>
      </c>
      <c r="I11" s="11">
        <v>0</v>
      </c>
      <c r="J11" s="4"/>
    </row>
    <row r="12" spans="2:10">
      <c r="B12" s="14" t="s">
        <v>1608</v>
      </c>
      <c r="C12" s="14"/>
      <c r="D12" s="14"/>
      <c r="F12" s="14"/>
      <c r="G12" s="16">
        <v>0</v>
      </c>
      <c r="H12" s="17">
        <v>0</v>
      </c>
      <c r="I12" s="17">
        <v>0</v>
      </c>
      <c r="J12" s="14"/>
    </row>
    <row r="13" spans="2:10">
      <c r="B13" s="14" t="s">
        <v>1610</v>
      </c>
      <c r="C13" s="14"/>
      <c r="D13" s="14"/>
      <c r="F13" s="14"/>
      <c r="G13" s="16">
        <v>0</v>
      </c>
      <c r="H13" s="17">
        <v>0</v>
      </c>
      <c r="I13" s="17">
        <v>0</v>
      </c>
      <c r="J13" s="14"/>
    </row>
    <row r="14" spans="2:10">
      <c r="B14" s="4" t="s">
        <v>1611</v>
      </c>
      <c r="C14" s="4"/>
      <c r="D14" s="4"/>
      <c r="F14" s="4"/>
      <c r="G14" s="10">
        <v>0</v>
      </c>
      <c r="H14" s="11">
        <v>0</v>
      </c>
      <c r="I14" s="11">
        <v>0</v>
      </c>
      <c r="J14" s="4"/>
    </row>
    <row r="15" spans="2:10">
      <c r="B15" s="14" t="s">
        <v>1612</v>
      </c>
      <c r="C15" s="14"/>
      <c r="D15" s="14"/>
      <c r="F15" s="14"/>
      <c r="G15" s="16">
        <v>0</v>
      </c>
      <c r="H15" s="17">
        <v>0</v>
      </c>
      <c r="I15" s="17">
        <v>0</v>
      </c>
      <c r="J15" s="14"/>
    </row>
    <row r="16" spans="2:10">
      <c r="B16" s="14" t="s">
        <v>1613</v>
      </c>
      <c r="C16" s="14"/>
      <c r="D16" s="14"/>
      <c r="F16" s="14"/>
      <c r="G16" s="16">
        <v>0</v>
      </c>
      <c r="H16" s="17">
        <v>0</v>
      </c>
      <c r="I16" s="17">
        <v>0</v>
      </c>
      <c r="J16" s="14"/>
    </row>
    <row r="19" spans="2:10">
      <c r="B19" s="7" t="s">
        <v>185</v>
      </c>
      <c r="C19" s="7"/>
      <c r="D19" s="7"/>
      <c r="F19" s="7"/>
      <c r="J19" s="7"/>
    </row>
    <row r="23" spans="2:10">
      <c r="B23" s="6" t="s">
        <v>83</v>
      </c>
    </row>
  </sheetData>
  <sheetProtection algorithmName="SHA-512" hashValue="Vk4jrtfHQNONqCBlbrbTXtrRU1Lu9k5sFGeqd0Tfeh02j9TDlsesQV1kEQI/7Buhy6BoGUrzchkcc32qj3Kiag==" saltValue="HzfONNcYN8mfn71aCdONsg==" spinCount="100000" sheet="1" objects="1" scenarios="1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3.7109375" style="2" customWidth="1"/>
    <col min="4" max="4" width="8.7109375" style="2" customWidth="1"/>
    <col min="5" max="5" width="10.7109375" style="2" customWidth="1"/>
    <col min="6" max="6" width="11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1614</v>
      </c>
    </row>
    <row r="7" spans="2:11">
      <c r="B7" s="4" t="s">
        <v>85</v>
      </c>
      <c r="C7" s="4" t="s">
        <v>87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1150</v>
      </c>
      <c r="J7" s="4" t="s">
        <v>194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1615</v>
      </c>
      <c r="C10" s="4"/>
      <c r="D10" s="4"/>
      <c r="E10" s="4"/>
      <c r="F10" s="4"/>
      <c r="I10" s="10">
        <v>0</v>
      </c>
      <c r="J10" s="11">
        <v>0</v>
      </c>
      <c r="K10" s="11">
        <v>0</v>
      </c>
    </row>
    <row r="11" spans="2:11">
      <c r="B11" s="4" t="s">
        <v>1616</v>
      </c>
      <c r="C11" s="4"/>
      <c r="D11" s="4"/>
      <c r="E11" s="4"/>
      <c r="F11" s="4"/>
      <c r="I11" s="10">
        <v>0</v>
      </c>
      <c r="J11" s="11">
        <v>0</v>
      </c>
      <c r="K11" s="11">
        <v>0</v>
      </c>
    </row>
    <row r="12" spans="2:11">
      <c r="B12" s="14" t="s">
        <v>1617</v>
      </c>
      <c r="C12" s="14"/>
      <c r="D12" s="14"/>
      <c r="E12" s="14"/>
      <c r="F12" s="14"/>
      <c r="I12" s="16">
        <v>0</v>
      </c>
      <c r="J12" s="17">
        <v>0</v>
      </c>
      <c r="K12" s="17">
        <v>0</v>
      </c>
    </row>
    <row r="13" spans="2:11">
      <c r="B13" s="4" t="s">
        <v>1616</v>
      </c>
      <c r="C13" s="4"/>
      <c r="D13" s="4"/>
      <c r="E13" s="4"/>
      <c r="F13" s="4"/>
      <c r="I13" s="10">
        <v>0</v>
      </c>
      <c r="J13" s="11">
        <v>0</v>
      </c>
      <c r="K13" s="11">
        <v>0</v>
      </c>
    </row>
    <row r="14" spans="2:11">
      <c r="B14" s="14" t="s">
        <v>1618</v>
      </c>
      <c r="C14" s="14"/>
      <c r="D14" s="14"/>
      <c r="E14" s="14"/>
      <c r="F14" s="14"/>
      <c r="I14" s="16">
        <v>0</v>
      </c>
      <c r="J14" s="17">
        <v>0</v>
      </c>
      <c r="K14" s="17">
        <v>0</v>
      </c>
    </row>
    <row r="17" spans="2:6">
      <c r="B17" s="7" t="s">
        <v>185</v>
      </c>
      <c r="C17" s="7"/>
      <c r="D17" s="7"/>
      <c r="E17" s="7"/>
      <c r="F17" s="7"/>
    </row>
    <row r="21" spans="2:6">
      <c r="B21" s="6" t="s">
        <v>83</v>
      </c>
    </row>
  </sheetData>
  <sheetProtection algorithmName="SHA-512" hashValue="B2GqP6FBl4iMfyvbhnY6mj7TkS9txGQNIOdLA4cgDfckUwQmSyQDQz0KgOLGXihGndCtqJYz7PnHTn//L0t4fQ==" saltValue="uwzzfvc/qiRByO/BfE9z/g==" spinCount="100000" sheet="1" objects="1" scenarios="1"/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5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8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1619</v>
      </c>
    </row>
    <row r="7" spans="2:11">
      <c r="B7" s="4" t="s">
        <v>85</v>
      </c>
      <c r="C7" s="4" t="s">
        <v>86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1150</v>
      </c>
      <c r="J7" s="4" t="s">
        <v>94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1620</v>
      </c>
      <c r="C10" s="13"/>
      <c r="D10" s="4"/>
      <c r="E10" s="4"/>
      <c r="F10" s="4"/>
      <c r="I10" s="10">
        <v>393.43</v>
      </c>
      <c r="J10" s="11">
        <v>1</v>
      </c>
      <c r="K10" s="11">
        <v>1E-4</v>
      </c>
    </row>
    <row r="11" spans="2:11">
      <c r="B11" s="4" t="s">
        <v>1621</v>
      </c>
      <c r="C11" s="13"/>
      <c r="D11" s="4"/>
      <c r="E11" s="4"/>
      <c r="F11" s="4"/>
      <c r="I11" s="10">
        <v>392.49</v>
      </c>
      <c r="J11" s="11">
        <v>0.99760000000000004</v>
      </c>
      <c r="K11" s="11">
        <v>1E-4</v>
      </c>
    </row>
    <row r="12" spans="2:11">
      <c r="B12" s="14" t="s">
        <v>1621</v>
      </c>
      <c r="C12" s="15"/>
      <c r="D12" s="14"/>
      <c r="E12" s="14"/>
      <c r="F12" s="14"/>
      <c r="I12" s="16">
        <v>392.49</v>
      </c>
      <c r="J12" s="17">
        <v>0.99760000000000004</v>
      </c>
      <c r="K12" s="17">
        <v>1E-4</v>
      </c>
    </row>
    <row r="13" spans="2:11">
      <c r="B13" s="7" t="s">
        <v>1622</v>
      </c>
      <c r="C13" s="18">
        <v>1127679</v>
      </c>
      <c r="D13" s="7" t="s">
        <v>402</v>
      </c>
      <c r="E13" s="7"/>
      <c r="F13" s="7" t="s">
        <v>102</v>
      </c>
      <c r="I13" s="8">
        <v>42.35</v>
      </c>
      <c r="J13" s="9">
        <v>0.1076</v>
      </c>
      <c r="K13" s="9">
        <v>0</v>
      </c>
    </row>
    <row r="14" spans="2:11">
      <c r="B14" s="7" t="s">
        <v>1623</v>
      </c>
      <c r="C14" s="18">
        <v>1131184</v>
      </c>
      <c r="D14" s="7" t="s">
        <v>402</v>
      </c>
      <c r="E14" s="7"/>
      <c r="F14" s="7" t="s">
        <v>102</v>
      </c>
      <c r="I14" s="8">
        <v>42.35</v>
      </c>
      <c r="J14" s="9">
        <v>0.1076</v>
      </c>
      <c r="K14" s="9">
        <v>0</v>
      </c>
    </row>
    <row r="15" spans="2:11">
      <c r="B15" s="7" t="s">
        <v>1624</v>
      </c>
      <c r="C15" s="18">
        <v>134394180</v>
      </c>
      <c r="D15" s="7" t="s">
        <v>402</v>
      </c>
      <c r="E15" s="7"/>
      <c r="F15" s="7" t="s">
        <v>102</v>
      </c>
      <c r="I15" s="8">
        <v>42.35</v>
      </c>
      <c r="J15" s="9">
        <v>0.1076</v>
      </c>
      <c r="K15" s="9">
        <v>0</v>
      </c>
    </row>
    <row r="16" spans="2:11">
      <c r="B16" s="7" t="s">
        <v>1625</v>
      </c>
      <c r="C16" s="18">
        <v>1125624</v>
      </c>
      <c r="D16" s="7" t="s">
        <v>402</v>
      </c>
      <c r="E16" s="7"/>
      <c r="F16" s="7" t="s">
        <v>102</v>
      </c>
      <c r="I16" s="8">
        <v>42.35</v>
      </c>
      <c r="J16" s="9">
        <v>0.1076</v>
      </c>
      <c r="K16" s="9">
        <v>0</v>
      </c>
    </row>
    <row r="17" spans="2:11">
      <c r="B17" s="7" t="s">
        <v>1626</v>
      </c>
      <c r="C17" s="18">
        <v>11253760</v>
      </c>
      <c r="D17" s="7" t="s">
        <v>402</v>
      </c>
      <c r="E17" s="7"/>
      <c r="F17" s="7" t="s">
        <v>102</v>
      </c>
      <c r="I17" s="8">
        <v>0.2</v>
      </c>
      <c r="J17" s="9">
        <v>5.0000000000000001E-4</v>
      </c>
      <c r="K17" s="9">
        <v>0</v>
      </c>
    </row>
    <row r="18" spans="2:11">
      <c r="B18" s="7" t="s">
        <v>1627</v>
      </c>
      <c r="C18" s="18">
        <v>991062704</v>
      </c>
      <c r="D18" s="7" t="s">
        <v>402</v>
      </c>
      <c r="E18" s="7"/>
      <c r="F18" s="7" t="s">
        <v>102</v>
      </c>
      <c r="I18" s="8">
        <v>-58.42</v>
      </c>
      <c r="J18" s="9">
        <v>-0.14849999999999999</v>
      </c>
      <c r="K18" s="9">
        <v>0</v>
      </c>
    </row>
    <row r="19" spans="2:11">
      <c r="B19" s="7" t="s">
        <v>1628</v>
      </c>
      <c r="C19" s="18">
        <v>11166490</v>
      </c>
      <c r="D19" s="7" t="s">
        <v>402</v>
      </c>
      <c r="E19" s="7"/>
      <c r="F19" s="7" t="s">
        <v>102</v>
      </c>
      <c r="I19" s="8">
        <v>0</v>
      </c>
      <c r="J19" s="9">
        <v>0</v>
      </c>
      <c r="K19" s="9">
        <v>0</v>
      </c>
    </row>
    <row r="20" spans="2:11">
      <c r="B20" s="7" t="s">
        <v>1629</v>
      </c>
      <c r="C20" s="18">
        <v>419259551</v>
      </c>
      <c r="D20" s="7" t="s">
        <v>402</v>
      </c>
      <c r="E20" s="7"/>
      <c r="F20" s="7" t="s">
        <v>102</v>
      </c>
      <c r="I20" s="8">
        <v>-0.92</v>
      </c>
      <c r="J20" s="9">
        <v>-2.3E-3</v>
      </c>
      <c r="K20" s="9">
        <v>0</v>
      </c>
    </row>
    <row r="21" spans="2:11">
      <c r="B21" s="7" t="s">
        <v>1630</v>
      </c>
      <c r="C21" s="18">
        <v>991055047</v>
      </c>
      <c r="D21" s="7" t="s">
        <v>402</v>
      </c>
      <c r="E21" s="7"/>
      <c r="F21" s="7" t="s">
        <v>102</v>
      </c>
      <c r="I21" s="8">
        <v>-281.19</v>
      </c>
      <c r="J21" s="9">
        <v>-0.7147</v>
      </c>
      <c r="K21" s="9">
        <v>-1E-4</v>
      </c>
    </row>
    <row r="22" spans="2:11">
      <c r="B22" s="7" t="s">
        <v>1631</v>
      </c>
      <c r="C22" s="18">
        <v>11150960</v>
      </c>
      <c r="D22" s="7" t="s">
        <v>402</v>
      </c>
      <c r="E22" s="7"/>
      <c r="F22" s="7" t="s">
        <v>102</v>
      </c>
      <c r="I22" s="8">
        <v>1.01</v>
      </c>
      <c r="J22" s="9">
        <v>2.5999999999999999E-3</v>
      </c>
      <c r="K22" s="9">
        <v>0</v>
      </c>
    </row>
    <row r="23" spans="2:11">
      <c r="B23" s="7" t="s">
        <v>1632</v>
      </c>
      <c r="C23" s="18">
        <v>11175480</v>
      </c>
      <c r="D23" s="7" t="s">
        <v>402</v>
      </c>
      <c r="E23" s="7"/>
      <c r="F23" s="7" t="s">
        <v>102</v>
      </c>
      <c r="I23" s="8">
        <v>1.51</v>
      </c>
      <c r="J23" s="9">
        <v>3.8E-3</v>
      </c>
      <c r="K23" s="9">
        <v>0</v>
      </c>
    </row>
    <row r="24" spans="2:11">
      <c r="B24" s="7" t="s">
        <v>1633</v>
      </c>
      <c r="C24" s="18">
        <v>520527961</v>
      </c>
      <c r="D24" s="7" t="s">
        <v>402</v>
      </c>
      <c r="E24" s="7"/>
      <c r="F24" s="7" t="s">
        <v>102</v>
      </c>
      <c r="I24" s="8">
        <v>20.62</v>
      </c>
      <c r="J24" s="9">
        <v>5.2400000000000002E-2</v>
      </c>
      <c r="K24" s="9">
        <v>0</v>
      </c>
    </row>
    <row r="25" spans="2:11">
      <c r="B25" s="7" t="s">
        <v>1634</v>
      </c>
      <c r="C25" s="18">
        <v>530033</v>
      </c>
      <c r="D25" s="7" t="s">
        <v>402</v>
      </c>
      <c r="E25" s="7"/>
      <c r="F25" s="7" t="s">
        <v>102</v>
      </c>
      <c r="I25" s="8">
        <v>36.9</v>
      </c>
      <c r="J25" s="9">
        <v>9.3799999999999994E-2</v>
      </c>
      <c r="K25" s="9">
        <v>0</v>
      </c>
    </row>
    <row r="26" spans="2:11">
      <c r="B26" s="7" t="s">
        <v>1635</v>
      </c>
      <c r="C26" s="18">
        <v>5840001</v>
      </c>
      <c r="D26" s="7" t="s">
        <v>402</v>
      </c>
      <c r="E26" s="7"/>
      <c r="F26" s="7" t="s">
        <v>102</v>
      </c>
      <c r="I26" s="8">
        <v>2.33</v>
      </c>
      <c r="J26" s="9">
        <v>5.8999999999999999E-3</v>
      </c>
      <c r="K26" s="9">
        <v>0</v>
      </c>
    </row>
    <row r="27" spans="2:11">
      <c r="B27" s="7" t="s">
        <v>1636</v>
      </c>
      <c r="C27" s="18">
        <v>419256003</v>
      </c>
      <c r="D27" s="7" t="s">
        <v>402</v>
      </c>
      <c r="E27" s="7"/>
      <c r="F27" s="7" t="s">
        <v>102</v>
      </c>
      <c r="I27" s="8">
        <v>200.18</v>
      </c>
      <c r="J27" s="9">
        <v>0.50880000000000003</v>
      </c>
      <c r="K27" s="9">
        <v>1E-4</v>
      </c>
    </row>
    <row r="28" spans="2:11">
      <c r="B28" s="7" t="s">
        <v>1637</v>
      </c>
      <c r="C28" s="18">
        <v>1143270</v>
      </c>
      <c r="D28" s="7" t="s">
        <v>402</v>
      </c>
      <c r="E28" s="7"/>
      <c r="F28" s="7" t="s">
        <v>102</v>
      </c>
      <c r="I28" s="8">
        <v>300.87</v>
      </c>
      <c r="J28" s="9">
        <v>0.76470000000000005</v>
      </c>
      <c r="K28" s="9">
        <v>1E-4</v>
      </c>
    </row>
    <row r="29" spans="2:11">
      <c r="B29" s="4" t="s">
        <v>1638</v>
      </c>
      <c r="C29" s="13"/>
      <c r="D29" s="4"/>
      <c r="E29" s="4"/>
      <c r="F29" s="4"/>
      <c r="I29" s="10">
        <v>0.94</v>
      </c>
      <c r="J29" s="11">
        <v>2.3999999999999998E-3</v>
      </c>
      <c r="K29" s="11">
        <v>0</v>
      </c>
    </row>
    <row r="30" spans="2:11">
      <c r="B30" s="14" t="s">
        <v>1638</v>
      </c>
      <c r="C30" s="15"/>
      <c r="D30" s="14"/>
      <c r="E30" s="14"/>
      <c r="F30" s="14"/>
      <c r="I30" s="16">
        <v>0.94</v>
      </c>
      <c r="J30" s="17">
        <v>2.3999999999999998E-3</v>
      </c>
      <c r="K30" s="17">
        <v>0</v>
      </c>
    </row>
    <row r="31" spans="2:11">
      <c r="B31" s="7" t="s">
        <v>1639</v>
      </c>
      <c r="C31" s="18">
        <v>419259312</v>
      </c>
      <c r="D31" s="7" t="s">
        <v>166</v>
      </c>
      <c r="E31" s="7"/>
      <c r="F31" s="7" t="s">
        <v>40</v>
      </c>
      <c r="I31" s="8">
        <v>0.94</v>
      </c>
      <c r="J31" s="9">
        <v>2.3999999999999998E-3</v>
      </c>
      <c r="K31" s="9">
        <v>0</v>
      </c>
    </row>
    <row r="34" spans="2:6">
      <c r="B34" s="7" t="s">
        <v>185</v>
      </c>
      <c r="C34" s="18"/>
      <c r="D34" s="7"/>
      <c r="E34" s="7"/>
      <c r="F34" s="7"/>
    </row>
    <row r="38" spans="2:6">
      <c r="B38" s="6" t="s">
        <v>83</v>
      </c>
    </row>
  </sheetData>
  <sheetProtection algorithmName="SHA-512" hashValue="rM882m7sbRk90U1gxzWPf4XDvb7lYSLGiuwrbmEj0+7UrGN48r/6XIaJxJYkdaGMBOyJi4Orho6ycyqc8hW0Ww==" saltValue="BFQdceuYcoXOth0OVRsR5A==" spinCount="100000" sheet="1" objects="1" scenarios="1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4"/>
  <sheetViews>
    <sheetView rightToLeft="1" workbookViewId="0"/>
  </sheetViews>
  <sheetFormatPr defaultColWidth="9.140625" defaultRowHeight="12.75"/>
  <cols>
    <col min="1" max="1" width="9.140625" style="2"/>
    <col min="2" max="2" width="38.7109375" style="2" customWidth="1"/>
    <col min="3" max="3" width="17.7109375" style="2" customWidth="1"/>
    <col min="4" max="4" width="24.7109375" style="2" customWidth="1"/>
    <col min="5" max="16384" width="9.140625" style="2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3" t="s">
        <v>1640</v>
      </c>
    </row>
    <row r="7" spans="2:4">
      <c r="B7" s="26" t="s">
        <v>86</v>
      </c>
      <c r="C7" s="26" t="s">
        <v>1656</v>
      </c>
      <c r="D7" s="26" t="s">
        <v>1657</v>
      </c>
    </row>
    <row r="8" spans="2:4" ht="13.5" thickBot="1">
      <c r="B8" s="27"/>
      <c r="C8" s="27"/>
      <c r="D8" s="27"/>
    </row>
    <row r="9" spans="2:4" ht="13.5" thickTop="1">
      <c r="B9" s="28"/>
      <c r="C9" s="29"/>
      <c r="D9" s="28"/>
    </row>
    <row r="10" spans="2:4">
      <c r="B10" s="30"/>
      <c r="C10" s="31">
        <v>190443.35721796693</v>
      </c>
      <c r="D10" s="30"/>
    </row>
    <row r="11" spans="2:4">
      <c r="B11" s="32"/>
      <c r="C11" s="33">
        <v>84311.96912812638</v>
      </c>
      <c r="D11" s="30"/>
    </row>
    <row r="12" spans="2:4">
      <c r="B12" s="34">
        <v>222100935</v>
      </c>
      <c r="C12" s="35">
        <v>22175.961500000001</v>
      </c>
      <c r="D12" s="36">
        <v>45658</v>
      </c>
    </row>
    <row r="13" spans="2:4">
      <c r="B13" s="34">
        <v>666103510</v>
      </c>
      <c r="C13" s="35">
        <v>12368.22866235637</v>
      </c>
      <c r="D13" s="36">
        <v>46023</v>
      </c>
    </row>
    <row r="14" spans="2:4">
      <c r="B14" s="34">
        <v>666102934</v>
      </c>
      <c r="C14" s="35">
        <v>7582.1713422668554</v>
      </c>
      <c r="D14" s="36">
        <v>45658</v>
      </c>
    </row>
    <row r="15" spans="2:4">
      <c r="B15" s="34">
        <v>666103502</v>
      </c>
      <c r="C15" s="35">
        <v>5837.9467483999997</v>
      </c>
      <c r="D15" s="36">
        <v>46023</v>
      </c>
    </row>
    <row r="16" spans="2:4">
      <c r="B16" s="34">
        <v>666103569</v>
      </c>
      <c r="C16" s="35">
        <v>4734.4137678260868</v>
      </c>
      <c r="D16" s="36">
        <v>46023</v>
      </c>
    </row>
    <row r="17" spans="2:4">
      <c r="B17" s="34">
        <v>666105127</v>
      </c>
      <c r="C17" s="35">
        <v>4579.3512966666667</v>
      </c>
      <c r="D17" s="36">
        <v>46388</v>
      </c>
    </row>
    <row r="18" spans="2:4">
      <c r="B18" s="34">
        <v>666102751</v>
      </c>
      <c r="C18" s="35">
        <v>4239.0281127236076</v>
      </c>
      <c r="D18" s="36">
        <v>44467</v>
      </c>
    </row>
    <row r="19" spans="2:4">
      <c r="B19" s="34">
        <v>666105846</v>
      </c>
      <c r="C19" s="35">
        <v>3255.846372</v>
      </c>
      <c r="D19" s="36">
        <v>46388</v>
      </c>
    </row>
    <row r="20" spans="2:4">
      <c r="B20" s="34">
        <v>666105671</v>
      </c>
      <c r="C20" s="35">
        <v>2779.9746856639999</v>
      </c>
      <c r="D20" s="36">
        <v>46388</v>
      </c>
    </row>
    <row r="21" spans="2:4">
      <c r="B21" s="34">
        <v>666105689</v>
      </c>
      <c r="C21" s="35">
        <v>2642.1507260000003</v>
      </c>
      <c r="D21" s="36">
        <v>46388</v>
      </c>
    </row>
    <row r="22" spans="2:4">
      <c r="B22" s="34">
        <v>666103833</v>
      </c>
      <c r="C22" s="35">
        <v>2430.62952</v>
      </c>
      <c r="D22" s="36">
        <v>44927</v>
      </c>
    </row>
    <row r="23" spans="2:4">
      <c r="B23" s="34">
        <v>666103973</v>
      </c>
      <c r="C23" s="35">
        <v>2129.7515537038612</v>
      </c>
      <c r="D23" s="36">
        <v>46388</v>
      </c>
    </row>
    <row r="24" spans="2:4">
      <c r="B24" s="34">
        <v>666103056</v>
      </c>
      <c r="C24" s="35">
        <v>1877.4106800000002</v>
      </c>
      <c r="D24" s="36">
        <v>44652</v>
      </c>
    </row>
    <row r="25" spans="2:4">
      <c r="B25" s="34">
        <v>666105838</v>
      </c>
      <c r="C25" s="35">
        <v>1803.9026716911999</v>
      </c>
      <c r="D25" s="36">
        <v>46388</v>
      </c>
    </row>
    <row r="26" spans="2:4">
      <c r="B26" s="34">
        <v>666100110</v>
      </c>
      <c r="C26" s="35">
        <v>1176.1435110102725</v>
      </c>
      <c r="D26" s="36">
        <v>43647</v>
      </c>
    </row>
    <row r="27" spans="2:4">
      <c r="B27" s="34">
        <v>666103866</v>
      </c>
      <c r="C27" s="35">
        <v>1053.4430514000001</v>
      </c>
      <c r="D27" s="36">
        <v>44927</v>
      </c>
    </row>
    <row r="28" spans="2:4">
      <c r="B28" s="34">
        <v>666102975</v>
      </c>
      <c r="C28" s="35">
        <v>985.24198939700034</v>
      </c>
      <c r="D28" s="36">
        <v>44743</v>
      </c>
    </row>
    <row r="29" spans="2:4">
      <c r="B29" s="34">
        <v>666104062</v>
      </c>
      <c r="C29" s="35">
        <v>954.01178295760008</v>
      </c>
      <c r="D29" s="36">
        <v>46388</v>
      </c>
    </row>
    <row r="30" spans="2:4">
      <c r="B30" s="34">
        <v>666100763</v>
      </c>
      <c r="C30" s="35">
        <v>502.3545105909314</v>
      </c>
      <c r="D30" s="36">
        <v>44317</v>
      </c>
    </row>
    <row r="31" spans="2:4">
      <c r="B31" s="34">
        <v>666103064</v>
      </c>
      <c r="C31" s="35">
        <v>468.12520000000001</v>
      </c>
      <c r="D31" s="36">
        <v>44835</v>
      </c>
    </row>
    <row r="32" spans="2:4">
      <c r="B32" s="34">
        <v>666103551</v>
      </c>
      <c r="C32" s="35">
        <v>244.70904999999982</v>
      </c>
      <c r="D32" s="36">
        <v>46023</v>
      </c>
    </row>
    <row r="33" spans="2:4">
      <c r="B33" s="34">
        <v>666101001</v>
      </c>
      <c r="C33" s="35">
        <v>223.30598222465701</v>
      </c>
      <c r="D33" s="36">
        <v>44562</v>
      </c>
    </row>
    <row r="34" spans="2:4">
      <c r="B34" s="34">
        <v>666100094</v>
      </c>
      <c r="C34" s="35">
        <v>106.08172280222159</v>
      </c>
      <c r="D34" s="36">
        <v>43678</v>
      </c>
    </row>
    <row r="35" spans="2:4">
      <c r="B35" s="34">
        <v>666102728</v>
      </c>
      <c r="C35" s="35">
        <v>75.664334102201735</v>
      </c>
      <c r="D35" s="36">
        <v>45505</v>
      </c>
    </row>
    <row r="36" spans="2:4">
      <c r="B36" s="34">
        <v>666100797</v>
      </c>
      <c r="C36" s="35">
        <v>51.658000000000001</v>
      </c>
      <c r="D36" s="36">
        <v>44287</v>
      </c>
    </row>
    <row r="37" spans="2:4">
      <c r="B37" s="34">
        <v>666101886</v>
      </c>
      <c r="C37" s="35">
        <v>34.105354342857133</v>
      </c>
      <c r="D37" s="36">
        <v>44470</v>
      </c>
    </row>
    <row r="38" spans="2:4">
      <c r="B38" s="34">
        <v>666103106</v>
      </c>
      <c r="C38" s="35">
        <v>0.35699999999999998</v>
      </c>
      <c r="D38" s="36">
        <v>45962</v>
      </c>
    </row>
    <row r="39" spans="2:4">
      <c r="B39" s="37"/>
      <c r="C39" s="28"/>
      <c r="D39" s="30"/>
    </row>
    <row r="40" spans="2:4">
      <c r="B40" s="37"/>
      <c r="C40" s="28"/>
      <c r="D40" s="30"/>
    </row>
    <row r="41" spans="2:4">
      <c r="B41" s="38"/>
      <c r="C41" s="33">
        <v>106131.38808984053</v>
      </c>
      <c r="D41" s="30"/>
    </row>
    <row r="42" spans="2:4">
      <c r="B42" s="34">
        <v>666103882</v>
      </c>
      <c r="C42" s="35">
        <v>20982.381986125973</v>
      </c>
      <c r="D42" s="36">
        <v>46388</v>
      </c>
    </row>
    <row r="43" spans="2:4">
      <c r="B43" s="34">
        <v>666105887</v>
      </c>
      <c r="C43" s="35">
        <v>13845.848184558721</v>
      </c>
      <c r="D43" s="36">
        <v>47119</v>
      </c>
    </row>
    <row r="44" spans="2:4">
      <c r="B44" s="34">
        <v>666106463</v>
      </c>
      <c r="C44" s="35">
        <v>6158.5374440000005</v>
      </c>
      <c r="D44" s="36">
        <v>47119</v>
      </c>
    </row>
    <row r="45" spans="2:4">
      <c r="B45" s="34">
        <v>666106182</v>
      </c>
      <c r="C45" s="35">
        <v>5935.3969687583995</v>
      </c>
      <c r="D45" s="36">
        <v>47119</v>
      </c>
    </row>
    <row r="46" spans="2:4">
      <c r="B46" s="34">
        <v>666102843</v>
      </c>
      <c r="C46" s="35">
        <v>5922.1419207999998</v>
      </c>
      <c r="D46" s="36">
        <v>46388</v>
      </c>
    </row>
    <row r="47" spans="2:4">
      <c r="B47" s="34">
        <v>666105812</v>
      </c>
      <c r="C47" s="35">
        <v>5909.5465600000007</v>
      </c>
      <c r="D47" s="36">
        <v>46023</v>
      </c>
    </row>
    <row r="48" spans="2:4">
      <c r="B48" s="34">
        <v>666106125</v>
      </c>
      <c r="C48" s="35">
        <v>5340.1728994688792</v>
      </c>
      <c r="D48" s="36">
        <v>47119</v>
      </c>
    </row>
    <row r="49" spans="2:4">
      <c r="B49" s="34">
        <v>666103668</v>
      </c>
      <c r="C49" s="35">
        <v>5038.9644032480001</v>
      </c>
      <c r="D49" s="36">
        <v>46388</v>
      </c>
    </row>
    <row r="50" spans="2:4">
      <c r="B50" s="34">
        <v>666103593</v>
      </c>
      <c r="C50" s="35">
        <v>3589.0848000000001</v>
      </c>
      <c r="D50" s="36">
        <v>45292</v>
      </c>
    </row>
    <row r="51" spans="2:4">
      <c r="B51" s="34">
        <v>666103916</v>
      </c>
      <c r="C51" s="35">
        <v>3397.4958091610815</v>
      </c>
      <c r="D51" s="36">
        <v>43831</v>
      </c>
    </row>
    <row r="52" spans="2:4">
      <c r="B52" s="34">
        <v>666103874</v>
      </c>
      <c r="C52" s="35">
        <v>3107.8173955230368</v>
      </c>
      <c r="D52" s="36">
        <v>44562</v>
      </c>
    </row>
    <row r="53" spans="2:4">
      <c r="B53" s="34">
        <v>666103031</v>
      </c>
      <c r="C53" s="35">
        <v>2712.5289921394569</v>
      </c>
      <c r="D53" s="36">
        <v>45931</v>
      </c>
    </row>
    <row r="54" spans="2:4">
      <c r="B54" s="34">
        <v>666106109</v>
      </c>
      <c r="C54" s="35">
        <v>2651.5734514523419</v>
      </c>
      <c r="D54" s="36">
        <v>45658</v>
      </c>
    </row>
    <row r="55" spans="2:4">
      <c r="B55" s="34">
        <v>666102983</v>
      </c>
      <c r="C55" s="35">
        <v>2495.0729512605626</v>
      </c>
      <c r="D55" s="36">
        <v>44647</v>
      </c>
    </row>
    <row r="56" spans="2:4">
      <c r="B56" s="34">
        <v>666103239</v>
      </c>
      <c r="C56" s="35">
        <v>2433.7282733560291</v>
      </c>
      <c r="D56" s="36">
        <v>46388</v>
      </c>
    </row>
    <row r="57" spans="2:4">
      <c r="B57" s="34">
        <v>666106455</v>
      </c>
      <c r="C57" s="35">
        <v>2286.5368506792001</v>
      </c>
      <c r="D57" s="36">
        <v>47119</v>
      </c>
    </row>
    <row r="58" spans="2:4">
      <c r="B58" s="34">
        <v>666103437</v>
      </c>
      <c r="C58" s="35">
        <v>1905.3875396483288</v>
      </c>
      <c r="D58" s="36">
        <v>46023</v>
      </c>
    </row>
    <row r="59" spans="2:4">
      <c r="B59" s="34">
        <v>666105879</v>
      </c>
      <c r="C59" s="35">
        <v>1771.9384636769209</v>
      </c>
      <c r="D59" s="36">
        <v>47119</v>
      </c>
    </row>
    <row r="60" spans="2:4">
      <c r="B60" s="34">
        <v>666103130</v>
      </c>
      <c r="C60" s="35">
        <v>1464.1636960000001</v>
      </c>
      <c r="D60" s="36">
        <v>44136</v>
      </c>
    </row>
    <row r="61" spans="2:4">
      <c r="B61" s="34">
        <v>666102892</v>
      </c>
      <c r="C61" s="35">
        <v>1459.2313280000001</v>
      </c>
      <c r="D61" s="36">
        <v>45717</v>
      </c>
    </row>
    <row r="62" spans="2:4">
      <c r="B62" s="34">
        <v>666102991</v>
      </c>
      <c r="C62" s="35">
        <v>1178.5348476746663</v>
      </c>
      <c r="D62" s="36">
        <v>44774</v>
      </c>
    </row>
    <row r="63" spans="2:4">
      <c r="B63" s="34">
        <v>666102744</v>
      </c>
      <c r="C63" s="35">
        <v>1063.5699337639992</v>
      </c>
      <c r="D63" s="36">
        <v>45323</v>
      </c>
    </row>
    <row r="64" spans="2:4">
      <c r="B64" s="34">
        <v>666103049</v>
      </c>
      <c r="C64" s="35">
        <v>1001.533987904488</v>
      </c>
      <c r="D64" s="36">
        <v>44805</v>
      </c>
    </row>
    <row r="65" spans="2:4">
      <c r="B65" s="34">
        <v>666104070</v>
      </c>
      <c r="C65" s="35">
        <v>934.93818139962718</v>
      </c>
      <c r="D65" s="36">
        <v>46388</v>
      </c>
    </row>
    <row r="66" spans="2:4">
      <c r="B66" s="34">
        <v>666103478</v>
      </c>
      <c r="C66" s="35">
        <v>929.82672191480106</v>
      </c>
      <c r="D66" s="36">
        <v>46023</v>
      </c>
    </row>
    <row r="67" spans="2:4">
      <c r="B67" s="34">
        <v>666102868</v>
      </c>
      <c r="C67" s="35">
        <v>855.98109114239878</v>
      </c>
      <c r="D67" s="36">
        <v>45870</v>
      </c>
    </row>
    <row r="68" spans="2:4">
      <c r="B68" s="34">
        <v>666103908</v>
      </c>
      <c r="C68" s="35">
        <v>721.37006399999996</v>
      </c>
      <c r="D68" s="36">
        <v>46388</v>
      </c>
    </row>
    <row r="69" spans="2:4">
      <c r="B69" s="34">
        <v>666103197</v>
      </c>
      <c r="C69" s="35">
        <v>654.35957200000007</v>
      </c>
      <c r="D69" s="36">
        <v>46023</v>
      </c>
    </row>
    <row r="70" spans="2:4">
      <c r="B70" s="34">
        <v>666103114</v>
      </c>
      <c r="C70" s="35">
        <v>307.35848800000002</v>
      </c>
      <c r="D70" s="36">
        <v>44835</v>
      </c>
    </row>
    <row r="71" spans="2:4">
      <c r="B71" s="34">
        <v>666103189</v>
      </c>
      <c r="C71" s="35">
        <v>48.93743635868146</v>
      </c>
      <c r="D71" s="36">
        <v>46023</v>
      </c>
    </row>
    <row r="72" spans="2:4">
      <c r="B72" s="34">
        <v>666100268</v>
      </c>
      <c r="C72" s="35">
        <v>11.863554474798299</v>
      </c>
      <c r="D72" s="36">
        <v>46388</v>
      </c>
    </row>
    <row r="73" spans="2:4">
      <c r="B73" s="34">
        <v>666103270</v>
      </c>
      <c r="C73" s="35">
        <v>11.317809350132183</v>
      </c>
      <c r="D73" s="36">
        <v>45658</v>
      </c>
    </row>
    <row r="74" spans="2:4">
      <c r="B74" s="34">
        <v>666103999</v>
      </c>
      <c r="C74" s="35">
        <v>4.2464840000000006</v>
      </c>
      <c r="D74" s="36">
        <v>43831</v>
      </c>
    </row>
  </sheetData>
  <sheetProtection algorithmName="SHA-512" hashValue="GFIv0jZkTs2VUxs64UfpTNweWvhQz94MhmtSno+7MLCO00GhGw7G7lUuhBpcDul4dEsPjSdN8miDQW6OuGL8Cw==" saltValue="iMdi4WiLD4fWGBf2PivC7g==" spinCount="100000" sheet="1" objects="1" scenarios="1"/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1641</v>
      </c>
    </row>
    <row r="7" spans="2:16">
      <c r="B7" s="4" t="s">
        <v>85</v>
      </c>
      <c r="C7" s="4" t="s">
        <v>86</v>
      </c>
      <c r="D7" s="4" t="s">
        <v>254</v>
      </c>
      <c r="E7" s="4" t="s">
        <v>88</v>
      </c>
      <c r="F7" s="4" t="s">
        <v>89</v>
      </c>
      <c r="G7" s="4" t="s">
        <v>189</v>
      </c>
      <c r="H7" s="4" t="s">
        <v>190</v>
      </c>
      <c r="I7" s="4" t="s">
        <v>90</v>
      </c>
      <c r="J7" s="4" t="s">
        <v>91</v>
      </c>
      <c r="K7" s="4" t="s">
        <v>1642</v>
      </c>
      <c r="L7" s="4" t="s">
        <v>191</v>
      </c>
      <c r="M7" s="4" t="s">
        <v>1643</v>
      </c>
      <c r="N7" s="4" t="s">
        <v>193</v>
      </c>
      <c r="O7" s="4" t="s">
        <v>194</v>
      </c>
      <c r="P7" s="4" t="s">
        <v>95</v>
      </c>
    </row>
    <row r="8" spans="2:16">
      <c r="B8" s="5"/>
      <c r="C8" s="5"/>
      <c r="D8" s="5"/>
      <c r="E8" s="5"/>
      <c r="F8" s="5"/>
      <c r="G8" s="5" t="s">
        <v>195</v>
      </c>
      <c r="H8" s="5" t="s">
        <v>196</v>
      </c>
      <c r="I8" s="5"/>
      <c r="J8" s="5" t="s">
        <v>96</v>
      </c>
      <c r="K8" s="5" t="s">
        <v>96</v>
      </c>
      <c r="L8" s="5" t="s">
        <v>197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1644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266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267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411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490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501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502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503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517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185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nfhoNT+Sk3ZSYGc5e4DxI+1As0XPLbgAGVA21K26qYVaD9HdG/OZI7LrwlXsO8pHCCPKytiDlqu5Yx/bySPyww==" saltValue="SOI1k8NHLa4iUNq/SdBJOQ==" spinCount="100000" sheet="1" objects="1" scenarios="1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1645</v>
      </c>
    </row>
    <row r="7" spans="2:16">
      <c r="B7" s="4" t="s">
        <v>85</v>
      </c>
      <c r="C7" s="4" t="s">
        <v>86</v>
      </c>
      <c r="D7" s="4" t="s">
        <v>254</v>
      </c>
      <c r="E7" s="4" t="s">
        <v>88</v>
      </c>
      <c r="F7" s="4" t="s">
        <v>89</v>
      </c>
      <c r="G7" s="4" t="s">
        <v>189</v>
      </c>
      <c r="H7" s="4" t="s">
        <v>190</v>
      </c>
      <c r="I7" s="4" t="s">
        <v>90</v>
      </c>
      <c r="J7" s="4" t="s">
        <v>91</v>
      </c>
      <c r="K7" s="4" t="s">
        <v>1642</v>
      </c>
      <c r="L7" s="4" t="s">
        <v>191</v>
      </c>
      <c r="M7" s="4" t="s">
        <v>1643</v>
      </c>
      <c r="N7" s="4" t="s">
        <v>193</v>
      </c>
      <c r="O7" s="4" t="s">
        <v>194</v>
      </c>
      <c r="P7" s="4" t="s">
        <v>95</v>
      </c>
    </row>
    <row r="8" spans="2:16">
      <c r="B8" s="5"/>
      <c r="C8" s="5"/>
      <c r="D8" s="5"/>
      <c r="E8" s="5"/>
      <c r="F8" s="5"/>
      <c r="G8" s="5" t="s">
        <v>195</v>
      </c>
      <c r="H8" s="5" t="s">
        <v>196</v>
      </c>
      <c r="I8" s="5"/>
      <c r="J8" s="5" t="s">
        <v>96</v>
      </c>
      <c r="K8" s="5" t="s">
        <v>96</v>
      </c>
      <c r="L8" s="5" t="s">
        <v>197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1169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1170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1171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1238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1251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1266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1267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1268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1269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185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T0+FTYsWNCDBK7yKINxq+vpBeWGIPPAC9ovP14vvzyp8RQ14jLQywS3wZZflMIHV5OroiAgnfQ31JoUMdz08SA==" saltValue="1TdBS8gVN/BHHczYdTbVtg==" spinCount="100000" sheet="1" objects="1" scenario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5.7109375" style="2" customWidth="1"/>
    <col min="4" max="4" width="12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8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20.7109375" style="2" customWidth="1"/>
    <col min="13" max="13" width="9.7109375" style="2" customWidth="1"/>
    <col min="14" max="14" width="21.7109375" style="2" customWidth="1"/>
    <col min="15" max="15" width="15.7109375" style="2" customWidth="1"/>
    <col min="16" max="16" width="24.7109375" style="2" customWidth="1"/>
    <col min="17" max="17" width="27.7109375" style="2" customWidth="1"/>
    <col min="18" max="18" width="20.7109375" style="2" customWidth="1"/>
    <col min="19" max="16384" width="9.140625" style="2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3" t="s">
        <v>186</v>
      </c>
    </row>
    <row r="7" spans="2:18" ht="15.75">
      <c r="B7" s="3" t="s">
        <v>187</v>
      </c>
    </row>
    <row r="8" spans="2:18">
      <c r="B8" s="4" t="s">
        <v>85</v>
      </c>
      <c r="C8" s="4" t="s">
        <v>86</v>
      </c>
      <c r="D8" s="4" t="s">
        <v>188</v>
      </c>
      <c r="E8" s="4" t="s">
        <v>88</v>
      </c>
      <c r="F8" s="4" t="s">
        <v>89</v>
      </c>
      <c r="G8" s="4" t="s">
        <v>189</v>
      </c>
      <c r="H8" s="4" t="s">
        <v>190</v>
      </c>
      <c r="I8" s="4" t="s">
        <v>90</v>
      </c>
      <c r="J8" s="4" t="s">
        <v>91</v>
      </c>
      <c r="K8" s="4" t="s">
        <v>92</v>
      </c>
      <c r="L8" s="4" t="s">
        <v>191</v>
      </c>
      <c r="M8" s="4" t="s">
        <v>39</v>
      </c>
      <c r="N8" s="4" t="s">
        <v>192</v>
      </c>
      <c r="O8" s="4" t="s">
        <v>93</v>
      </c>
      <c r="P8" s="4" t="s">
        <v>193</v>
      </c>
      <c r="Q8" s="4" t="s">
        <v>194</v>
      </c>
      <c r="R8" s="4" t="s">
        <v>95</v>
      </c>
    </row>
    <row r="9" spans="2:18">
      <c r="B9" s="5"/>
      <c r="C9" s="5"/>
      <c r="D9" s="5"/>
      <c r="E9" s="5"/>
      <c r="F9" s="5"/>
      <c r="G9" s="5" t="s">
        <v>195</v>
      </c>
      <c r="H9" s="5" t="s">
        <v>196</v>
      </c>
      <c r="I9" s="5"/>
      <c r="J9" s="5" t="s">
        <v>96</v>
      </c>
      <c r="K9" s="5" t="s">
        <v>96</v>
      </c>
      <c r="L9" s="5" t="s">
        <v>197</v>
      </c>
      <c r="M9" s="5" t="s">
        <v>198</v>
      </c>
      <c r="N9" s="5" t="s">
        <v>97</v>
      </c>
      <c r="O9" s="5" t="s">
        <v>97</v>
      </c>
      <c r="P9" s="5" t="s">
        <v>96</v>
      </c>
      <c r="Q9" s="5" t="s">
        <v>96</v>
      </c>
      <c r="R9" s="5" t="s">
        <v>96</v>
      </c>
    </row>
    <row r="11" spans="2:18">
      <c r="B11" s="4" t="s">
        <v>199</v>
      </c>
      <c r="C11" s="13"/>
      <c r="D11" s="20"/>
      <c r="E11" s="4"/>
      <c r="F11" s="4"/>
      <c r="G11" s="4"/>
      <c r="H11" s="13">
        <v>5.0599999999999996</v>
      </c>
      <c r="I11" s="4"/>
      <c r="K11" s="11">
        <v>7.4000000000000003E-3</v>
      </c>
      <c r="L11" s="10">
        <v>1279073993.99</v>
      </c>
      <c r="O11" s="10">
        <v>1393388.21</v>
      </c>
      <c r="Q11" s="11">
        <v>1</v>
      </c>
      <c r="R11" s="11">
        <v>0.43209999999999998</v>
      </c>
    </row>
    <row r="12" spans="2:18">
      <c r="B12" s="4" t="s">
        <v>200</v>
      </c>
      <c r="C12" s="13"/>
      <c r="D12" s="20"/>
      <c r="E12" s="4"/>
      <c r="F12" s="4"/>
      <c r="G12" s="4"/>
      <c r="H12" s="13">
        <v>4.9800000000000004</v>
      </c>
      <c r="I12" s="4"/>
      <c r="K12" s="11">
        <v>6.4999999999999997E-3</v>
      </c>
      <c r="L12" s="10">
        <v>1248570993.98</v>
      </c>
      <c r="O12" s="10">
        <v>1358758.55</v>
      </c>
      <c r="Q12" s="11">
        <v>0.97509999999999997</v>
      </c>
      <c r="R12" s="11">
        <v>0.4214</v>
      </c>
    </row>
    <row r="13" spans="2:18">
      <c r="B13" s="14" t="s">
        <v>201</v>
      </c>
      <c r="C13" s="15"/>
      <c r="D13" s="21"/>
      <c r="E13" s="14"/>
      <c r="F13" s="14"/>
      <c r="G13" s="14"/>
      <c r="H13" s="15">
        <v>6.18</v>
      </c>
      <c r="I13" s="14"/>
      <c r="K13" s="17">
        <v>8.9999999999999998E-4</v>
      </c>
      <c r="L13" s="16">
        <v>470362440.86000001</v>
      </c>
      <c r="O13" s="16">
        <v>572404.22</v>
      </c>
      <c r="Q13" s="17">
        <v>0.4108</v>
      </c>
      <c r="R13" s="17">
        <v>0.17749999999999999</v>
      </c>
    </row>
    <row r="14" spans="2:18">
      <c r="B14" s="7" t="s">
        <v>202</v>
      </c>
      <c r="C14" s="18">
        <v>9590332</v>
      </c>
      <c r="D14" s="19" t="s">
        <v>203</v>
      </c>
      <c r="E14" s="7" t="s">
        <v>204</v>
      </c>
      <c r="F14" s="7"/>
      <c r="G14" s="7"/>
      <c r="H14" s="18">
        <v>2.4700000000000002</v>
      </c>
      <c r="I14" s="7" t="s">
        <v>102</v>
      </c>
      <c r="J14" s="22">
        <v>0.04</v>
      </c>
      <c r="K14" s="9">
        <v>-3.8999999999999998E-3</v>
      </c>
      <c r="L14" s="8">
        <v>150481596.84999999</v>
      </c>
      <c r="M14" s="8">
        <v>148.08000000000001</v>
      </c>
      <c r="N14" s="8">
        <v>0</v>
      </c>
      <c r="O14" s="8">
        <v>222833.15</v>
      </c>
      <c r="P14" s="9">
        <v>9.7000000000000003E-3</v>
      </c>
      <c r="Q14" s="9">
        <v>0.15989999999999999</v>
      </c>
      <c r="R14" s="9">
        <v>6.9099999999999995E-2</v>
      </c>
    </row>
    <row r="15" spans="2:18">
      <c r="B15" s="7" t="s">
        <v>205</v>
      </c>
      <c r="C15" s="18">
        <v>9590431</v>
      </c>
      <c r="D15" s="19" t="s">
        <v>203</v>
      </c>
      <c r="E15" s="7" t="s">
        <v>204</v>
      </c>
      <c r="F15" s="7"/>
      <c r="G15" s="7"/>
      <c r="H15" s="18">
        <v>5.0999999999999996</v>
      </c>
      <c r="I15" s="7" t="s">
        <v>102</v>
      </c>
      <c r="J15" s="22">
        <v>0.04</v>
      </c>
      <c r="K15" s="9">
        <v>2.2000000000000001E-3</v>
      </c>
      <c r="L15" s="8">
        <v>9122139</v>
      </c>
      <c r="M15" s="8">
        <v>151.94</v>
      </c>
      <c r="N15" s="8">
        <v>0</v>
      </c>
      <c r="O15" s="8">
        <v>13860.18</v>
      </c>
      <c r="P15" s="9">
        <v>8.0000000000000004E-4</v>
      </c>
      <c r="Q15" s="9">
        <v>9.9000000000000008E-3</v>
      </c>
      <c r="R15" s="9">
        <v>4.3E-3</v>
      </c>
    </row>
    <row r="16" spans="2:18">
      <c r="B16" s="7" t="s">
        <v>206</v>
      </c>
      <c r="C16" s="18">
        <v>1134865</v>
      </c>
      <c r="D16" s="19" t="s">
        <v>203</v>
      </c>
      <c r="E16" s="7" t="s">
        <v>204</v>
      </c>
      <c r="F16" s="7"/>
      <c r="G16" s="7"/>
      <c r="H16" s="18">
        <v>22.84</v>
      </c>
      <c r="I16" s="7" t="s">
        <v>102</v>
      </c>
      <c r="J16" s="22">
        <v>0.01</v>
      </c>
      <c r="K16" s="9">
        <v>1.77E-2</v>
      </c>
      <c r="L16" s="8">
        <v>68815528</v>
      </c>
      <c r="M16" s="8">
        <v>85.41</v>
      </c>
      <c r="N16" s="8">
        <v>0</v>
      </c>
      <c r="O16" s="8">
        <v>58775.34</v>
      </c>
      <c r="P16" s="9">
        <v>6.3E-3</v>
      </c>
      <c r="Q16" s="9">
        <v>4.2200000000000001E-2</v>
      </c>
      <c r="R16" s="9">
        <v>1.8200000000000001E-2</v>
      </c>
    </row>
    <row r="17" spans="2:18">
      <c r="B17" s="7" t="s">
        <v>207</v>
      </c>
      <c r="C17" s="18">
        <v>1120583</v>
      </c>
      <c r="D17" s="19" t="s">
        <v>203</v>
      </c>
      <c r="E17" s="7" t="s">
        <v>204</v>
      </c>
      <c r="F17" s="7"/>
      <c r="G17" s="7"/>
      <c r="H17" s="18">
        <v>17.670000000000002</v>
      </c>
      <c r="I17" s="7" t="s">
        <v>102</v>
      </c>
      <c r="J17" s="22">
        <v>2.75E-2</v>
      </c>
      <c r="K17" s="9">
        <v>1.5299999999999999E-2</v>
      </c>
      <c r="L17" s="8">
        <v>17684161</v>
      </c>
      <c r="M17" s="8">
        <v>133.19999999999999</v>
      </c>
      <c r="N17" s="8">
        <v>0</v>
      </c>
      <c r="O17" s="8">
        <v>23555.3</v>
      </c>
      <c r="P17" s="9">
        <v>1E-3</v>
      </c>
      <c r="Q17" s="9">
        <v>1.6899999999999998E-2</v>
      </c>
      <c r="R17" s="9">
        <v>7.3000000000000001E-3</v>
      </c>
    </row>
    <row r="18" spans="2:18">
      <c r="B18" s="7" t="s">
        <v>208</v>
      </c>
      <c r="C18" s="18">
        <v>1114750</v>
      </c>
      <c r="D18" s="19" t="s">
        <v>203</v>
      </c>
      <c r="E18" s="7" t="s">
        <v>204</v>
      </c>
      <c r="F18" s="7"/>
      <c r="G18" s="7"/>
      <c r="H18" s="18">
        <v>0.83</v>
      </c>
      <c r="I18" s="7" t="s">
        <v>102</v>
      </c>
      <c r="J18" s="22">
        <v>0.03</v>
      </c>
      <c r="K18" s="9">
        <v>-5.1999999999999998E-3</v>
      </c>
      <c r="L18" s="8">
        <v>13450417</v>
      </c>
      <c r="M18" s="8">
        <v>114.34</v>
      </c>
      <c r="N18" s="8">
        <v>0</v>
      </c>
      <c r="O18" s="8">
        <v>15379.21</v>
      </c>
      <c r="P18" s="9">
        <v>8.9999999999999998E-4</v>
      </c>
      <c r="Q18" s="9">
        <v>1.0999999999999999E-2</v>
      </c>
      <c r="R18" s="9">
        <v>4.7999999999999996E-3</v>
      </c>
    </row>
    <row r="19" spans="2:18">
      <c r="B19" s="7" t="s">
        <v>209</v>
      </c>
      <c r="C19" s="18">
        <v>1137181</v>
      </c>
      <c r="D19" s="19" t="s">
        <v>203</v>
      </c>
      <c r="E19" s="7" t="s">
        <v>204</v>
      </c>
      <c r="F19" s="7"/>
      <c r="G19" s="7"/>
      <c r="H19" s="18">
        <v>1.83</v>
      </c>
      <c r="I19" s="7" t="s">
        <v>102</v>
      </c>
      <c r="J19" s="22">
        <v>1E-3</v>
      </c>
      <c r="K19" s="9">
        <v>-4.7000000000000002E-3</v>
      </c>
      <c r="L19" s="8">
        <v>117887567</v>
      </c>
      <c r="M19" s="8">
        <v>102.28</v>
      </c>
      <c r="N19" s="8">
        <v>0</v>
      </c>
      <c r="O19" s="8">
        <v>120575.4</v>
      </c>
      <c r="P19" s="9">
        <v>7.7999999999999996E-3</v>
      </c>
      <c r="Q19" s="9">
        <v>8.6499999999999994E-2</v>
      </c>
      <c r="R19" s="9">
        <v>3.7400000000000003E-2</v>
      </c>
    </row>
    <row r="20" spans="2:18">
      <c r="B20" s="7" t="s">
        <v>210</v>
      </c>
      <c r="C20" s="18">
        <v>1135912</v>
      </c>
      <c r="D20" s="19" t="s">
        <v>203</v>
      </c>
      <c r="E20" s="7" t="s">
        <v>204</v>
      </c>
      <c r="F20" s="7"/>
      <c r="G20" s="7"/>
      <c r="H20" s="18">
        <v>6.68</v>
      </c>
      <c r="I20" s="7" t="s">
        <v>102</v>
      </c>
      <c r="J20" s="22">
        <v>7.4999999999999997E-3</v>
      </c>
      <c r="K20" s="9">
        <v>4.1000000000000003E-3</v>
      </c>
      <c r="L20" s="8">
        <v>1425</v>
      </c>
      <c r="M20" s="8">
        <v>103.21</v>
      </c>
      <c r="N20" s="8">
        <v>0</v>
      </c>
      <c r="O20" s="8">
        <v>1.47</v>
      </c>
      <c r="P20" s="9">
        <v>0</v>
      </c>
      <c r="Q20" s="9">
        <v>0</v>
      </c>
      <c r="R20" s="9">
        <v>0</v>
      </c>
    </row>
    <row r="21" spans="2:18">
      <c r="B21" s="7" t="s">
        <v>211</v>
      </c>
      <c r="C21" s="18">
        <v>1140847</v>
      </c>
      <c r="D21" s="19" t="s">
        <v>203</v>
      </c>
      <c r="E21" s="7" t="s">
        <v>204</v>
      </c>
      <c r="F21" s="7"/>
      <c r="G21" s="7"/>
      <c r="H21" s="18">
        <v>8.15</v>
      </c>
      <c r="I21" s="7" t="s">
        <v>102</v>
      </c>
      <c r="J21" s="22">
        <v>7.4999999999999997E-3</v>
      </c>
      <c r="K21" s="9">
        <v>6.4000000000000003E-3</v>
      </c>
      <c r="L21" s="8">
        <v>5066867</v>
      </c>
      <c r="M21" s="8">
        <v>102.75</v>
      </c>
      <c r="N21" s="8">
        <v>0</v>
      </c>
      <c r="O21" s="8">
        <v>5206.21</v>
      </c>
      <c r="P21" s="9">
        <v>4.0000000000000002E-4</v>
      </c>
      <c r="Q21" s="9">
        <v>3.7000000000000002E-3</v>
      </c>
      <c r="R21" s="9">
        <v>1.6000000000000001E-3</v>
      </c>
    </row>
    <row r="22" spans="2:18">
      <c r="B22" s="7" t="s">
        <v>212</v>
      </c>
      <c r="C22" s="18">
        <v>1097708</v>
      </c>
      <c r="D22" s="19" t="s">
        <v>203</v>
      </c>
      <c r="E22" s="7" t="s">
        <v>204</v>
      </c>
      <c r="F22" s="7"/>
      <c r="G22" s="7"/>
      <c r="H22" s="18">
        <v>13.48</v>
      </c>
      <c r="I22" s="7" t="s">
        <v>102</v>
      </c>
      <c r="J22" s="22">
        <v>0.04</v>
      </c>
      <c r="K22" s="9">
        <v>1.2699999999999999E-2</v>
      </c>
      <c r="L22" s="8">
        <v>23979224</v>
      </c>
      <c r="M22" s="8">
        <v>172.7</v>
      </c>
      <c r="N22" s="8">
        <v>0</v>
      </c>
      <c r="O22" s="8">
        <v>41412.120000000003</v>
      </c>
      <c r="P22" s="9">
        <v>1.5E-3</v>
      </c>
      <c r="Q22" s="9">
        <v>2.9700000000000001E-2</v>
      </c>
      <c r="R22" s="9">
        <v>1.2800000000000001E-2</v>
      </c>
    </row>
    <row r="23" spans="2:18">
      <c r="B23" s="7" t="s">
        <v>213</v>
      </c>
      <c r="C23" s="18">
        <v>1124056</v>
      </c>
      <c r="D23" s="19" t="s">
        <v>203</v>
      </c>
      <c r="E23" s="7" t="s">
        <v>204</v>
      </c>
      <c r="F23" s="7"/>
      <c r="G23" s="7"/>
      <c r="H23" s="18">
        <v>3.6</v>
      </c>
      <c r="I23" s="7" t="s">
        <v>102</v>
      </c>
      <c r="J23" s="22">
        <v>2.75E-2</v>
      </c>
      <c r="K23" s="9">
        <v>-1.9E-3</v>
      </c>
      <c r="L23" s="8">
        <v>1776044.01</v>
      </c>
      <c r="M23" s="8">
        <v>116.21</v>
      </c>
      <c r="N23" s="8">
        <v>0</v>
      </c>
      <c r="O23" s="8">
        <v>2063.94</v>
      </c>
      <c r="P23" s="9">
        <v>1E-4</v>
      </c>
      <c r="Q23" s="9">
        <v>1.5E-3</v>
      </c>
      <c r="R23" s="9">
        <v>5.9999999999999995E-4</v>
      </c>
    </row>
    <row r="24" spans="2:18">
      <c r="B24" s="7" t="s">
        <v>214</v>
      </c>
      <c r="C24" s="18">
        <v>1128081</v>
      </c>
      <c r="D24" s="19" t="s">
        <v>203</v>
      </c>
      <c r="E24" s="7" t="s">
        <v>204</v>
      </c>
      <c r="F24" s="7"/>
      <c r="G24" s="7"/>
      <c r="H24" s="18">
        <v>4.58</v>
      </c>
      <c r="I24" s="7" t="s">
        <v>102</v>
      </c>
      <c r="J24" s="22">
        <v>1.7500000000000002E-2</v>
      </c>
      <c r="K24" s="9">
        <v>5.9999999999999995E-4</v>
      </c>
      <c r="L24" s="8">
        <v>62097472</v>
      </c>
      <c r="M24" s="8">
        <v>110.7</v>
      </c>
      <c r="N24" s="8">
        <v>0</v>
      </c>
      <c r="O24" s="8">
        <v>68741.899999999994</v>
      </c>
      <c r="P24" s="9">
        <v>4.3E-3</v>
      </c>
      <c r="Q24" s="9">
        <v>4.9299999999999997E-2</v>
      </c>
      <c r="R24" s="9">
        <v>2.1299999999999999E-2</v>
      </c>
    </row>
    <row r="25" spans="2:18">
      <c r="B25" s="14" t="s">
        <v>215</v>
      </c>
      <c r="C25" s="15"/>
      <c r="D25" s="21"/>
      <c r="E25" s="14"/>
      <c r="F25" s="14"/>
      <c r="G25" s="14"/>
      <c r="H25" s="15">
        <v>4.1100000000000003</v>
      </c>
      <c r="I25" s="14"/>
      <c r="K25" s="17">
        <v>1.06E-2</v>
      </c>
      <c r="L25" s="16">
        <v>778208553.12</v>
      </c>
      <c r="O25" s="16">
        <v>786354.33</v>
      </c>
      <c r="Q25" s="17">
        <v>0.56430000000000002</v>
      </c>
      <c r="R25" s="17">
        <v>0.24390000000000001</v>
      </c>
    </row>
    <row r="26" spans="2:18">
      <c r="B26" s="7" t="s">
        <v>216</v>
      </c>
      <c r="C26" s="18">
        <v>8190811</v>
      </c>
      <c r="D26" s="19" t="s">
        <v>203</v>
      </c>
      <c r="E26" s="7" t="s">
        <v>204</v>
      </c>
      <c r="F26" s="7"/>
      <c r="G26" s="7"/>
      <c r="H26" s="18">
        <v>0.6</v>
      </c>
      <c r="I26" s="7" t="s">
        <v>102</v>
      </c>
      <c r="K26" s="9">
        <v>4.1999999999999997E-3</v>
      </c>
      <c r="L26" s="8">
        <v>37500000</v>
      </c>
      <c r="M26" s="8">
        <v>99.75</v>
      </c>
      <c r="N26" s="8">
        <v>0</v>
      </c>
      <c r="O26" s="8">
        <v>37406.25</v>
      </c>
      <c r="P26" s="9">
        <v>4.7000000000000002E-3</v>
      </c>
      <c r="Q26" s="9">
        <v>2.6800000000000001E-2</v>
      </c>
      <c r="R26" s="9">
        <v>1.1599999999999999E-2</v>
      </c>
    </row>
    <row r="27" spans="2:18">
      <c r="B27" s="7" t="s">
        <v>217</v>
      </c>
      <c r="C27" s="18">
        <v>8191017</v>
      </c>
      <c r="D27" s="19" t="s">
        <v>203</v>
      </c>
      <c r="E27" s="7" t="s">
        <v>204</v>
      </c>
      <c r="F27" s="7"/>
      <c r="G27" s="7"/>
      <c r="H27" s="18">
        <v>0.75</v>
      </c>
      <c r="I27" s="7" t="s">
        <v>102</v>
      </c>
      <c r="K27" s="9">
        <v>5.1000000000000004E-3</v>
      </c>
      <c r="L27" s="8">
        <v>41789348</v>
      </c>
      <c r="M27" s="8">
        <v>99.62</v>
      </c>
      <c r="N27" s="8">
        <v>0</v>
      </c>
      <c r="O27" s="8">
        <v>41630.550000000003</v>
      </c>
      <c r="P27" s="9">
        <v>4.5999999999999999E-3</v>
      </c>
      <c r="Q27" s="9">
        <v>2.9899999999999999E-2</v>
      </c>
      <c r="R27" s="9">
        <v>1.29E-2</v>
      </c>
    </row>
    <row r="28" spans="2:18">
      <c r="B28" s="7" t="s">
        <v>217</v>
      </c>
      <c r="C28" s="18">
        <v>8190613</v>
      </c>
      <c r="D28" s="19" t="s">
        <v>203</v>
      </c>
      <c r="E28" s="7" t="s">
        <v>204</v>
      </c>
      <c r="F28" s="7"/>
      <c r="G28" s="7"/>
      <c r="H28" s="18">
        <v>0.42</v>
      </c>
      <c r="I28" s="7" t="s">
        <v>102</v>
      </c>
      <c r="K28" s="9">
        <v>3.0999999999999999E-3</v>
      </c>
      <c r="L28" s="8">
        <v>4645212</v>
      </c>
      <c r="M28" s="8">
        <v>99.87</v>
      </c>
      <c r="N28" s="8">
        <v>0</v>
      </c>
      <c r="O28" s="8">
        <v>4639.17</v>
      </c>
      <c r="P28" s="9">
        <v>5.0000000000000001E-4</v>
      </c>
      <c r="Q28" s="9">
        <v>3.3E-3</v>
      </c>
      <c r="R28" s="9">
        <v>1.4E-3</v>
      </c>
    </row>
    <row r="29" spans="2:18">
      <c r="B29" s="7" t="s">
        <v>218</v>
      </c>
      <c r="C29" s="18">
        <v>8190118</v>
      </c>
      <c r="D29" s="19" t="s">
        <v>203</v>
      </c>
      <c r="E29" s="7" t="s">
        <v>204</v>
      </c>
      <c r="F29" s="7"/>
      <c r="G29" s="7"/>
      <c r="I29" s="7" t="s">
        <v>102</v>
      </c>
      <c r="K29" s="9">
        <v>1.84E-2</v>
      </c>
      <c r="L29" s="8">
        <v>37976</v>
      </c>
      <c r="M29" s="8">
        <v>99.99</v>
      </c>
      <c r="N29" s="8">
        <v>0</v>
      </c>
      <c r="O29" s="8">
        <v>37.97</v>
      </c>
      <c r="P29" s="9">
        <v>0</v>
      </c>
      <c r="Q29" s="9">
        <v>0</v>
      </c>
      <c r="R29" s="9">
        <v>0</v>
      </c>
    </row>
    <row r="30" spans="2:18">
      <c r="B30" s="7" t="s">
        <v>219</v>
      </c>
      <c r="C30" s="18">
        <v>8191215</v>
      </c>
      <c r="D30" s="19" t="s">
        <v>203</v>
      </c>
      <c r="E30" s="7" t="s">
        <v>204</v>
      </c>
      <c r="F30" s="7"/>
      <c r="G30" s="7"/>
      <c r="H30" s="18">
        <v>0.92</v>
      </c>
      <c r="I30" s="7" t="s">
        <v>102</v>
      </c>
      <c r="K30" s="9">
        <v>5.1000000000000004E-3</v>
      </c>
      <c r="L30" s="8">
        <v>42250000</v>
      </c>
      <c r="M30" s="8">
        <v>99.53</v>
      </c>
      <c r="N30" s="8">
        <v>0</v>
      </c>
      <c r="O30" s="8">
        <v>42051.43</v>
      </c>
      <c r="P30" s="9">
        <v>4.7000000000000002E-3</v>
      </c>
      <c r="Q30" s="9">
        <v>3.0200000000000001E-2</v>
      </c>
      <c r="R30" s="9">
        <v>1.2999999999999999E-2</v>
      </c>
    </row>
    <row r="31" spans="2:18">
      <c r="B31" s="7" t="s">
        <v>220</v>
      </c>
      <c r="C31" s="18">
        <v>8190712</v>
      </c>
      <c r="D31" s="19" t="s">
        <v>203</v>
      </c>
      <c r="E31" s="7" t="s">
        <v>204</v>
      </c>
      <c r="F31" s="7"/>
      <c r="G31" s="7"/>
      <c r="H31" s="18">
        <v>0.5</v>
      </c>
      <c r="I31" s="7" t="s">
        <v>102</v>
      </c>
      <c r="K31" s="9">
        <v>3.0000000000000001E-3</v>
      </c>
      <c r="L31" s="8">
        <v>35000000</v>
      </c>
      <c r="M31" s="8">
        <v>99.85</v>
      </c>
      <c r="N31" s="8">
        <v>0</v>
      </c>
      <c r="O31" s="8">
        <v>34947.5</v>
      </c>
      <c r="P31" s="9">
        <v>4.4000000000000003E-3</v>
      </c>
      <c r="Q31" s="9">
        <v>2.5100000000000001E-2</v>
      </c>
      <c r="R31" s="9">
        <v>1.0800000000000001E-2</v>
      </c>
    </row>
    <row r="32" spans="2:18">
      <c r="B32" s="7" t="s">
        <v>221</v>
      </c>
      <c r="C32" s="18">
        <v>8190910</v>
      </c>
      <c r="D32" s="19" t="s">
        <v>203</v>
      </c>
      <c r="E32" s="7" t="s">
        <v>204</v>
      </c>
      <c r="F32" s="7"/>
      <c r="G32" s="7"/>
      <c r="H32" s="18">
        <v>0.67</v>
      </c>
      <c r="I32" s="7" t="s">
        <v>102</v>
      </c>
      <c r="K32" s="9">
        <v>4.0000000000000001E-3</v>
      </c>
      <c r="L32" s="8">
        <v>13788000</v>
      </c>
      <c r="M32" s="8">
        <v>99.73</v>
      </c>
      <c r="N32" s="8">
        <v>0</v>
      </c>
      <c r="O32" s="8">
        <v>13750.77</v>
      </c>
      <c r="P32" s="9">
        <v>1.6999999999999999E-3</v>
      </c>
      <c r="Q32" s="9">
        <v>9.9000000000000008E-3</v>
      </c>
      <c r="R32" s="9">
        <v>4.3E-3</v>
      </c>
    </row>
    <row r="33" spans="2:18">
      <c r="B33" s="7" t="s">
        <v>222</v>
      </c>
      <c r="C33" s="18">
        <v>1155068</v>
      </c>
      <c r="D33" s="19" t="s">
        <v>203</v>
      </c>
      <c r="E33" s="7" t="s">
        <v>204</v>
      </c>
      <c r="F33" s="7"/>
      <c r="G33" s="7"/>
      <c r="H33" s="18">
        <v>4.7699999999999996</v>
      </c>
      <c r="I33" s="7" t="s">
        <v>102</v>
      </c>
      <c r="J33" s="22">
        <v>1.4999999999999999E-2</v>
      </c>
      <c r="K33" s="9">
        <v>1.52E-2</v>
      </c>
      <c r="L33" s="8">
        <v>213905</v>
      </c>
      <c r="M33" s="8">
        <v>100.05</v>
      </c>
      <c r="N33" s="8">
        <v>0</v>
      </c>
      <c r="O33" s="8">
        <v>214.01</v>
      </c>
      <c r="P33" s="9">
        <v>1E-4</v>
      </c>
      <c r="Q33" s="9">
        <v>2.0000000000000001E-4</v>
      </c>
      <c r="R33" s="9">
        <v>1E-4</v>
      </c>
    </row>
    <row r="34" spans="2:18">
      <c r="B34" s="7" t="s">
        <v>223</v>
      </c>
      <c r="C34" s="18">
        <v>1115773</v>
      </c>
      <c r="D34" s="19" t="s">
        <v>203</v>
      </c>
      <c r="E34" s="7" t="s">
        <v>204</v>
      </c>
      <c r="F34" s="7"/>
      <c r="G34" s="7"/>
      <c r="H34" s="18">
        <v>1.04</v>
      </c>
      <c r="I34" s="7" t="s">
        <v>102</v>
      </c>
      <c r="J34" s="22">
        <v>0.05</v>
      </c>
      <c r="K34" s="9">
        <v>5.5999999999999999E-3</v>
      </c>
      <c r="L34" s="8">
        <v>12000000</v>
      </c>
      <c r="M34" s="8">
        <v>109.37</v>
      </c>
      <c r="N34" s="8">
        <v>0</v>
      </c>
      <c r="O34" s="8">
        <v>13124.4</v>
      </c>
      <c r="P34" s="9">
        <v>5.9999999999999995E-4</v>
      </c>
      <c r="Q34" s="9">
        <v>9.4000000000000004E-3</v>
      </c>
      <c r="R34" s="9">
        <v>4.1000000000000003E-3</v>
      </c>
    </row>
    <row r="35" spans="2:18">
      <c r="B35" s="7" t="s">
        <v>224</v>
      </c>
      <c r="C35" s="18">
        <v>1142223</v>
      </c>
      <c r="D35" s="19" t="s">
        <v>203</v>
      </c>
      <c r="E35" s="7" t="s">
        <v>204</v>
      </c>
      <c r="F35" s="7"/>
      <c r="G35" s="7"/>
      <c r="H35" s="18">
        <v>2.0699999999999998</v>
      </c>
      <c r="I35" s="7" t="s">
        <v>102</v>
      </c>
      <c r="J35" s="22">
        <v>5.0000000000000001E-3</v>
      </c>
      <c r="K35" s="9">
        <v>8.2000000000000007E-3</v>
      </c>
      <c r="L35" s="8">
        <v>88543247</v>
      </c>
      <c r="M35" s="8">
        <v>99.79</v>
      </c>
      <c r="N35" s="8">
        <v>0</v>
      </c>
      <c r="O35" s="8">
        <v>88357.31</v>
      </c>
      <c r="P35" s="9">
        <v>8.3999999999999995E-3</v>
      </c>
      <c r="Q35" s="9">
        <v>6.3399999999999998E-2</v>
      </c>
      <c r="R35" s="9">
        <v>2.7400000000000001E-2</v>
      </c>
    </row>
    <row r="36" spans="2:18">
      <c r="B36" s="7" t="s">
        <v>225</v>
      </c>
      <c r="C36" s="18">
        <v>1125400</v>
      </c>
      <c r="D36" s="19" t="s">
        <v>203</v>
      </c>
      <c r="E36" s="7" t="s">
        <v>204</v>
      </c>
      <c r="F36" s="7"/>
      <c r="G36" s="7"/>
      <c r="H36" s="18">
        <v>14.53</v>
      </c>
      <c r="I36" s="7" t="s">
        <v>102</v>
      </c>
      <c r="J36" s="22">
        <v>5.5E-2</v>
      </c>
      <c r="K36" s="9">
        <v>3.1699999999999999E-2</v>
      </c>
      <c r="L36" s="8">
        <v>10122765.199999999</v>
      </c>
      <c r="M36" s="8">
        <v>142.68</v>
      </c>
      <c r="N36" s="8">
        <v>0</v>
      </c>
      <c r="O36" s="8">
        <v>14443.16</v>
      </c>
      <c r="P36" s="9">
        <v>5.9999999999999995E-4</v>
      </c>
      <c r="Q36" s="9">
        <v>1.04E-2</v>
      </c>
      <c r="R36" s="9">
        <v>4.4999999999999997E-3</v>
      </c>
    </row>
    <row r="37" spans="2:18">
      <c r="B37" s="7" t="s">
        <v>226</v>
      </c>
      <c r="C37" s="18">
        <v>1126747</v>
      </c>
      <c r="D37" s="19" t="s">
        <v>203</v>
      </c>
      <c r="E37" s="7" t="s">
        <v>204</v>
      </c>
      <c r="F37" s="7"/>
      <c r="G37" s="7"/>
      <c r="H37" s="18">
        <v>3.88</v>
      </c>
      <c r="I37" s="7" t="s">
        <v>102</v>
      </c>
      <c r="J37" s="22">
        <v>4.2500000000000003E-2</v>
      </c>
      <c r="K37" s="9">
        <v>1.3299999999999999E-2</v>
      </c>
      <c r="L37" s="8">
        <v>127610</v>
      </c>
      <c r="M37" s="8">
        <v>115.2</v>
      </c>
      <c r="N37" s="8">
        <v>0</v>
      </c>
      <c r="O37" s="8">
        <v>147.01</v>
      </c>
      <c r="P37" s="9">
        <v>0</v>
      </c>
      <c r="Q37" s="9">
        <v>1E-4</v>
      </c>
      <c r="R37" s="9">
        <v>0</v>
      </c>
    </row>
    <row r="38" spans="2:18">
      <c r="B38" s="7" t="s">
        <v>227</v>
      </c>
      <c r="C38" s="18">
        <v>1139344</v>
      </c>
      <c r="D38" s="19" t="s">
        <v>203</v>
      </c>
      <c r="E38" s="7" t="s">
        <v>204</v>
      </c>
      <c r="F38" s="7"/>
      <c r="G38" s="7"/>
      <c r="H38" s="18">
        <v>7.57</v>
      </c>
      <c r="I38" s="7" t="s">
        <v>102</v>
      </c>
      <c r="J38" s="22">
        <v>0.02</v>
      </c>
      <c r="K38" s="9">
        <v>2.1000000000000001E-2</v>
      </c>
      <c r="L38" s="8">
        <v>58225188</v>
      </c>
      <c r="M38" s="8">
        <v>100.77</v>
      </c>
      <c r="N38" s="8">
        <v>0</v>
      </c>
      <c r="O38" s="8">
        <v>58673.52</v>
      </c>
      <c r="P38" s="9">
        <v>4.1000000000000003E-3</v>
      </c>
      <c r="Q38" s="9">
        <v>4.2099999999999999E-2</v>
      </c>
      <c r="R38" s="9">
        <v>1.8200000000000001E-2</v>
      </c>
    </row>
    <row r="39" spans="2:18">
      <c r="B39" s="7" t="s">
        <v>228</v>
      </c>
      <c r="C39" s="18">
        <v>1138130</v>
      </c>
      <c r="D39" s="19" t="s">
        <v>203</v>
      </c>
      <c r="E39" s="7" t="s">
        <v>204</v>
      </c>
      <c r="F39" s="7"/>
      <c r="G39" s="7"/>
      <c r="H39" s="18">
        <v>2.2999999999999998</v>
      </c>
      <c r="I39" s="7" t="s">
        <v>102</v>
      </c>
      <c r="J39" s="22">
        <v>0.01</v>
      </c>
      <c r="K39" s="9">
        <v>8.6999999999999994E-3</v>
      </c>
      <c r="L39" s="8">
        <v>1254597</v>
      </c>
      <c r="M39" s="8">
        <v>100.97</v>
      </c>
      <c r="N39" s="8">
        <v>0</v>
      </c>
      <c r="O39" s="8">
        <v>1266.77</v>
      </c>
      <c r="P39" s="9">
        <v>1E-4</v>
      </c>
      <c r="Q39" s="9">
        <v>8.9999999999999998E-4</v>
      </c>
      <c r="R39" s="9">
        <v>4.0000000000000002E-4</v>
      </c>
    </row>
    <row r="40" spans="2:18">
      <c r="B40" s="7" t="s">
        <v>229</v>
      </c>
      <c r="C40" s="18">
        <v>1131770</v>
      </c>
      <c r="D40" s="19" t="s">
        <v>203</v>
      </c>
      <c r="E40" s="7" t="s">
        <v>204</v>
      </c>
      <c r="F40" s="7"/>
      <c r="G40" s="7"/>
      <c r="H40" s="18">
        <v>0.41</v>
      </c>
      <c r="I40" s="7" t="s">
        <v>102</v>
      </c>
      <c r="J40" s="22">
        <v>2.2499999999999999E-2</v>
      </c>
      <c r="K40" s="9">
        <v>2.8999999999999998E-3</v>
      </c>
      <c r="L40" s="8">
        <v>325319</v>
      </c>
      <c r="M40" s="8">
        <v>102.13</v>
      </c>
      <c r="N40" s="8">
        <v>0</v>
      </c>
      <c r="O40" s="8">
        <v>332.25</v>
      </c>
      <c r="P40" s="9">
        <v>0</v>
      </c>
      <c r="Q40" s="9">
        <v>2.0000000000000001E-4</v>
      </c>
      <c r="R40" s="9">
        <v>1E-4</v>
      </c>
    </row>
    <row r="41" spans="2:18">
      <c r="B41" s="7" t="s">
        <v>230</v>
      </c>
      <c r="C41" s="18">
        <v>1150879</v>
      </c>
      <c r="D41" s="19" t="s">
        <v>203</v>
      </c>
      <c r="E41" s="7" t="s">
        <v>204</v>
      </c>
      <c r="F41" s="7"/>
      <c r="G41" s="7"/>
      <c r="H41" s="18">
        <v>8.81</v>
      </c>
      <c r="I41" s="7" t="s">
        <v>102</v>
      </c>
      <c r="J41" s="22">
        <v>2.2499999999999999E-2</v>
      </c>
      <c r="K41" s="9">
        <v>2.29E-2</v>
      </c>
      <c r="L41" s="8">
        <v>55407402.109999999</v>
      </c>
      <c r="M41" s="8">
        <v>100.24</v>
      </c>
      <c r="N41" s="8">
        <v>0</v>
      </c>
      <c r="O41" s="8">
        <v>55540.38</v>
      </c>
      <c r="P41" s="9">
        <v>8.9999999999999993E-3</v>
      </c>
      <c r="Q41" s="9">
        <v>3.9899999999999998E-2</v>
      </c>
      <c r="R41" s="9">
        <v>1.72E-2</v>
      </c>
    </row>
    <row r="42" spans="2:18">
      <c r="B42" s="7" t="s">
        <v>231</v>
      </c>
      <c r="C42" s="18">
        <v>1141225</v>
      </c>
      <c r="D42" s="19" t="s">
        <v>203</v>
      </c>
      <c r="E42" s="7" t="s">
        <v>204</v>
      </c>
      <c r="F42" s="7"/>
      <c r="G42" s="7"/>
      <c r="H42" s="18">
        <v>3.84</v>
      </c>
      <c r="I42" s="7" t="s">
        <v>102</v>
      </c>
      <c r="J42" s="22">
        <v>1.2500000000000001E-2</v>
      </c>
      <c r="K42" s="9">
        <v>1.2500000000000001E-2</v>
      </c>
      <c r="L42" s="8">
        <v>4544295</v>
      </c>
      <c r="M42" s="8">
        <v>100.11</v>
      </c>
      <c r="N42" s="8">
        <v>0</v>
      </c>
      <c r="O42" s="8">
        <v>4549.29</v>
      </c>
      <c r="P42" s="9">
        <v>4.0000000000000002E-4</v>
      </c>
      <c r="Q42" s="9">
        <v>3.3E-3</v>
      </c>
      <c r="R42" s="9">
        <v>1.4E-3</v>
      </c>
    </row>
    <row r="43" spans="2:18">
      <c r="B43" s="7" t="s">
        <v>232</v>
      </c>
      <c r="C43" s="18">
        <v>1140193</v>
      </c>
      <c r="D43" s="19" t="s">
        <v>203</v>
      </c>
      <c r="E43" s="7" t="s">
        <v>204</v>
      </c>
      <c r="F43" s="7"/>
      <c r="G43" s="7"/>
      <c r="H43" s="18">
        <v>17.72</v>
      </c>
      <c r="I43" s="7" t="s">
        <v>102</v>
      </c>
      <c r="J43" s="22">
        <v>3.7499999999999999E-2</v>
      </c>
      <c r="K43" s="9">
        <v>3.44E-2</v>
      </c>
      <c r="L43" s="8">
        <v>30108392</v>
      </c>
      <c r="M43" s="8">
        <v>108.29</v>
      </c>
      <c r="N43" s="8">
        <v>0</v>
      </c>
      <c r="O43" s="8">
        <v>32604.38</v>
      </c>
      <c r="P43" s="9">
        <v>3.3E-3</v>
      </c>
      <c r="Q43" s="9">
        <v>2.3400000000000001E-2</v>
      </c>
      <c r="R43" s="9">
        <v>1.01E-2</v>
      </c>
    </row>
    <row r="44" spans="2:18">
      <c r="B44" s="7" t="s">
        <v>233</v>
      </c>
      <c r="C44" s="18">
        <v>1135557</v>
      </c>
      <c r="D44" s="19" t="s">
        <v>203</v>
      </c>
      <c r="E44" s="7" t="s">
        <v>204</v>
      </c>
      <c r="F44" s="7"/>
      <c r="G44" s="7"/>
      <c r="H44" s="18">
        <v>6.32</v>
      </c>
      <c r="I44" s="7" t="s">
        <v>102</v>
      </c>
      <c r="J44" s="22">
        <v>1.7500000000000002E-2</v>
      </c>
      <c r="K44" s="9">
        <v>1.8700000000000001E-2</v>
      </c>
      <c r="L44" s="8">
        <v>77563358</v>
      </c>
      <c r="M44" s="8">
        <v>99.85</v>
      </c>
      <c r="N44" s="8">
        <v>0</v>
      </c>
      <c r="O44" s="8">
        <v>77447.009999999995</v>
      </c>
      <c r="P44" s="9">
        <v>4.1999999999999997E-3</v>
      </c>
      <c r="Q44" s="9">
        <v>5.5599999999999997E-2</v>
      </c>
      <c r="R44" s="9">
        <v>2.4E-2</v>
      </c>
    </row>
    <row r="45" spans="2:18">
      <c r="B45" s="7" t="s">
        <v>234</v>
      </c>
      <c r="C45" s="18">
        <v>1110907</v>
      </c>
      <c r="D45" s="19" t="s">
        <v>203</v>
      </c>
      <c r="E45" s="7" t="s">
        <v>204</v>
      </c>
      <c r="F45" s="7"/>
      <c r="G45" s="7"/>
      <c r="H45" s="18">
        <v>0.16</v>
      </c>
      <c r="I45" s="7" t="s">
        <v>102</v>
      </c>
      <c r="J45" s="22">
        <v>0.06</v>
      </c>
      <c r="K45" s="9">
        <v>1.1999999999999999E-3</v>
      </c>
      <c r="L45" s="8">
        <v>1670451</v>
      </c>
      <c r="M45" s="8">
        <v>105.98</v>
      </c>
      <c r="N45" s="8">
        <v>0</v>
      </c>
      <c r="O45" s="8">
        <v>1770.34</v>
      </c>
      <c r="P45" s="9">
        <v>1E-4</v>
      </c>
      <c r="Q45" s="9">
        <v>1.2999999999999999E-3</v>
      </c>
      <c r="R45" s="9">
        <v>5.0000000000000001E-4</v>
      </c>
    </row>
    <row r="46" spans="2:18">
      <c r="B46" s="7" t="s">
        <v>235</v>
      </c>
      <c r="C46" s="18">
        <v>1116193</v>
      </c>
      <c r="D46" s="19" t="s">
        <v>203</v>
      </c>
      <c r="E46" s="7" t="s">
        <v>204</v>
      </c>
      <c r="F46" s="7"/>
      <c r="G46" s="7"/>
      <c r="H46" s="18">
        <v>1.41</v>
      </c>
      <c r="I46" s="7" t="s">
        <v>102</v>
      </c>
      <c r="J46" s="22">
        <v>3.3540000000000002E-3</v>
      </c>
      <c r="K46" s="9">
        <v>4.4999999999999997E-3</v>
      </c>
      <c r="L46" s="8">
        <v>89750446.159999996</v>
      </c>
      <c r="M46" s="8">
        <v>100.08</v>
      </c>
      <c r="N46" s="8">
        <v>0</v>
      </c>
      <c r="O46" s="8">
        <v>89822.25</v>
      </c>
      <c r="P46" s="9">
        <v>4.8999999999999998E-3</v>
      </c>
      <c r="Q46" s="9">
        <v>6.4500000000000002E-2</v>
      </c>
      <c r="R46" s="9">
        <v>2.7900000000000001E-2</v>
      </c>
    </row>
    <row r="47" spans="2:18">
      <c r="B47" s="7" t="s">
        <v>236</v>
      </c>
      <c r="C47" s="18">
        <v>1141795</v>
      </c>
      <c r="D47" s="19" t="s">
        <v>203</v>
      </c>
      <c r="E47" s="7" t="s">
        <v>204</v>
      </c>
      <c r="F47" s="7"/>
      <c r="G47" s="7"/>
      <c r="H47" s="18">
        <v>7.28</v>
      </c>
      <c r="I47" s="7" t="s">
        <v>102</v>
      </c>
      <c r="J47" s="22">
        <v>3.3540000000000002E-3</v>
      </c>
      <c r="K47" s="9">
        <v>5.5999999999999999E-3</v>
      </c>
      <c r="L47" s="8">
        <v>12592950</v>
      </c>
      <c r="M47" s="8">
        <v>99.62</v>
      </c>
      <c r="N47" s="8">
        <v>0</v>
      </c>
      <c r="O47" s="8">
        <v>12545.1</v>
      </c>
      <c r="P47" s="9">
        <v>2.0999999999999999E-3</v>
      </c>
      <c r="Q47" s="9">
        <v>8.9999999999999993E-3</v>
      </c>
      <c r="R47" s="9">
        <v>3.8999999999999998E-3</v>
      </c>
    </row>
    <row r="48" spans="2:18">
      <c r="B48" s="7" t="s">
        <v>237</v>
      </c>
      <c r="C48" s="18">
        <v>1127646</v>
      </c>
      <c r="D48" s="19" t="s">
        <v>203</v>
      </c>
      <c r="E48" s="7" t="s">
        <v>204</v>
      </c>
      <c r="F48" s="7"/>
      <c r="G48" s="7"/>
      <c r="H48" s="18">
        <v>2.9</v>
      </c>
      <c r="I48" s="7" t="s">
        <v>102</v>
      </c>
      <c r="J48" s="22">
        <v>3.3540000000000002E-3</v>
      </c>
      <c r="K48" s="9">
        <v>4.4000000000000003E-3</v>
      </c>
      <c r="L48" s="8">
        <v>160748091.65000001</v>
      </c>
      <c r="M48" s="8">
        <v>100.19</v>
      </c>
      <c r="N48" s="8">
        <v>0</v>
      </c>
      <c r="O48" s="8">
        <v>161053.51</v>
      </c>
      <c r="P48" s="9">
        <v>1.15E-2</v>
      </c>
      <c r="Q48" s="9">
        <v>0.11559999999999999</v>
      </c>
      <c r="R48" s="9">
        <v>4.99E-2</v>
      </c>
    </row>
    <row r="49" spans="2:18">
      <c r="B49" s="14" t="s">
        <v>238</v>
      </c>
      <c r="C49" s="15"/>
      <c r="D49" s="21"/>
      <c r="E49" s="14"/>
      <c r="F49" s="14"/>
      <c r="G49" s="14"/>
      <c r="I49" s="14"/>
      <c r="L49" s="16">
        <v>0</v>
      </c>
      <c r="O49" s="16">
        <v>0</v>
      </c>
      <c r="Q49" s="17">
        <v>0</v>
      </c>
      <c r="R49" s="17">
        <v>0</v>
      </c>
    </row>
    <row r="50" spans="2:18">
      <c r="B50" s="4" t="s">
        <v>239</v>
      </c>
      <c r="C50" s="13"/>
      <c r="D50" s="20"/>
      <c r="E50" s="4"/>
      <c r="F50" s="4"/>
      <c r="G50" s="4"/>
      <c r="H50" s="13">
        <v>8.0399999999999991</v>
      </c>
      <c r="I50" s="4"/>
      <c r="K50" s="11">
        <v>4.2299999999999997E-2</v>
      </c>
      <c r="L50" s="10">
        <v>30503000.010000002</v>
      </c>
      <c r="O50" s="10">
        <v>34629.67</v>
      </c>
      <c r="Q50" s="11">
        <v>2.4899999999999999E-2</v>
      </c>
      <c r="R50" s="11">
        <v>1.0699999999999999E-2</v>
      </c>
    </row>
    <row r="51" spans="2:18">
      <c r="B51" s="14" t="s">
        <v>240</v>
      </c>
      <c r="C51" s="15"/>
      <c r="D51" s="21"/>
      <c r="E51" s="14"/>
      <c r="F51" s="14"/>
      <c r="G51" s="14"/>
      <c r="H51" s="15">
        <v>8.3699999999999992</v>
      </c>
      <c r="I51" s="14"/>
      <c r="K51" s="17">
        <v>3.6700000000000003E-2</v>
      </c>
      <c r="L51" s="16">
        <v>7861000</v>
      </c>
      <c r="O51" s="16">
        <v>30003.09</v>
      </c>
      <c r="Q51" s="17">
        <v>2.1499999999999998E-2</v>
      </c>
      <c r="R51" s="17">
        <v>9.2999999999999992E-3</v>
      </c>
    </row>
    <row r="52" spans="2:18">
      <c r="B52" s="7" t="s">
        <v>241</v>
      </c>
      <c r="C52" s="18" t="s">
        <v>242</v>
      </c>
      <c r="D52" s="19" t="s">
        <v>137</v>
      </c>
      <c r="E52" s="7" t="s">
        <v>243</v>
      </c>
      <c r="F52" s="7" t="s">
        <v>244</v>
      </c>
      <c r="G52" s="7"/>
      <c r="H52" s="18">
        <v>4.2300000000000004</v>
      </c>
      <c r="I52" s="7" t="s">
        <v>40</v>
      </c>
      <c r="J52" s="22">
        <v>3.15E-2</v>
      </c>
      <c r="K52" s="9">
        <v>3.2599999999999997E-2</v>
      </c>
      <c r="L52" s="8">
        <v>4895000</v>
      </c>
      <c r="M52" s="8">
        <v>99.68</v>
      </c>
      <c r="N52" s="8">
        <v>0</v>
      </c>
      <c r="O52" s="8">
        <v>18288.12</v>
      </c>
      <c r="P52" s="9">
        <v>4.8999999999999998E-3</v>
      </c>
      <c r="Q52" s="9">
        <v>1.3100000000000001E-2</v>
      </c>
      <c r="R52" s="9">
        <v>5.7000000000000002E-3</v>
      </c>
    </row>
    <row r="53" spans="2:18">
      <c r="B53" s="7" t="s">
        <v>245</v>
      </c>
      <c r="C53" s="18" t="s">
        <v>246</v>
      </c>
      <c r="D53" s="19" t="s">
        <v>137</v>
      </c>
      <c r="E53" s="7" t="s">
        <v>243</v>
      </c>
      <c r="F53" s="7" t="s">
        <v>244</v>
      </c>
      <c r="G53" s="7"/>
      <c r="H53" s="18">
        <v>14.84</v>
      </c>
      <c r="I53" s="7" t="s">
        <v>40</v>
      </c>
      <c r="J53" s="22">
        <v>4.4999999999999998E-2</v>
      </c>
      <c r="K53" s="9">
        <v>4.3099999999999999E-2</v>
      </c>
      <c r="L53" s="8">
        <v>2966000</v>
      </c>
      <c r="M53" s="8">
        <v>105.38</v>
      </c>
      <c r="N53" s="8">
        <v>0</v>
      </c>
      <c r="O53" s="8">
        <v>11714.97</v>
      </c>
      <c r="P53" s="9">
        <v>1.6999999999999999E-3</v>
      </c>
      <c r="Q53" s="9">
        <v>8.3999999999999995E-3</v>
      </c>
      <c r="R53" s="9">
        <v>3.5999999999999999E-3</v>
      </c>
    </row>
    <row r="54" spans="2:18">
      <c r="B54" s="14" t="s">
        <v>247</v>
      </c>
      <c r="C54" s="15"/>
      <c r="D54" s="21"/>
      <c r="E54" s="14"/>
      <c r="F54" s="14"/>
      <c r="G54" s="14"/>
      <c r="H54" s="15">
        <v>5.93</v>
      </c>
      <c r="I54" s="14"/>
      <c r="K54" s="17">
        <v>7.85E-2</v>
      </c>
      <c r="L54" s="16">
        <v>22642000.010000002</v>
      </c>
      <c r="O54" s="16">
        <v>4626.57</v>
      </c>
      <c r="Q54" s="17">
        <v>3.3E-3</v>
      </c>
      <c r="R54" s="17">
        <v>1.4E-3</v>
      </c>
    </row>
    <row r="55" spans="2:18">
      <c r="B55" s="7" t="s">
        <v>248</v>
      </c>
      <c r="C55" s="18" t="s">
        <v>249</v>
      </c>
      <c r="D55" s="19" t="s">
        <v>137</v>
      </c>
      <c r="E55" s="7" t="s">
        <v>250</v>
      </c>
      <c r="F55" s="7" t="s">
        <v>251</v>
      </c>
      <c r="G55" s="7"/>
      <c r="H55" s="18">
        <v>5.93</v>
      </c>
      <c r="I55" s="7" t="s">
        <v>56</v>
      </c>
      <c r="J55" s="22">
        <v>0.10111199999999999</v>
      </c>
      <c r="K55" s="9">
        <v>7.85E-2</v>
      </c>
      <c r="L55" s="8">
        <v>22642000.010000002</v>
      </c>
      <c r="M55" s="8">
        <v>107.09</v>
      </c>
      <c r="N55" s="8">
        <v>0</v>
      </c>
      <c r="O55" s="8">
        <v>4626.57</v>
      </c>
      <c r="P55" s="9">
        <v>1E-4</v>
      </c>
      <c r="Q55" s="9">
        <v>3.3E-3</v>
      </c>
      <c r="R55" s="9">
        <v>1.4E-3</v>
      </c>
    </row>
    <row r="58" spans="2:18">
      <c r="B58" s="7" t="s">
        <v>185</v>
      </c>
      <c r="C58" s="18"/>
      <c r="D58" s="19"/>
      <c r="E58" s="7"/>
      <c r="F58" s="7"/>
      <c r="G58" s="7"/>
      <c r="I58" s="7"/>
    </row>
    <row r="62" spans="2:18">
      <c r="B62" s="6" t="s">
        <v>83</v>
      </c>
    </row>
  </sheetData>
  <sheetProtection algorithmName="SHA-512" hashValue="lsbEkOily1wNk1l/nztDrEY5PwXKvPkLDXgHTjed7zCRnerr9oZvoX8mJiVN7XfEnlYOFZG2FeB8LLzyyZNw3A==" saltValue="sp8MmIOoApHhX6XlPEVoPg==" spinCount="100000" sheet="1" objects="1" scenarios="1"/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1646</v>
      </c>
    </row>
    <row r="7" spans="2:16">
      <c r="B7" s="4" t="s">
        <v>85</v>
      </c>
      <c r="C7" s="4" t="s">
        <v>86</v>
      </c>
      <c r="D7" s="4" t="s">
        <v>254</v>
      </c>
      <c r="E7" s="4" t="s">
        <v>88</v>
      </c>
      <c r="F7" s="4" t="s">
        <v>89</v>
      </c>
      <c r="G7" s="4" t="s">
        <v>189</v>
      </c>
      <c r="H7" s="4" t="s">
        <v>190</v>
      </c>
      <c r="I7" s="4" t="s">
        <v>90</v>
      </c>
      <c r="J7" s="4" t="s">
        <v>91</v>
      </c>
      <c r="K7" s="4" t="s">
        <v>1642</v>
      </c>
      <c r="L7" s="4" t="s">
        <v>191</v>
      </c>
      <c r="M7" s="4" t="s">
        <v>1643</v>
      </c>
      <c r="N7" s="4" t="s">
        <v>193</v>
      </c>
      <c r="O7" s="4" t="s">
        <v>194</v>
      </c>
      <c r="P7" s="4" t="s">
        <v>95</v>
      </c>
    </row>
    <row r="8" spans="2:16">
      <c r="B8" s="5"/>
      <c r="C8" s="5"/>
      <c r="D8" s="5"/>
      <c r="E8" s="5"/>
      <c r="F8" s="5"/>
      <c r="G8" s="5" t="s">
        <v>195</v>
      </c>
      <c r="H8" s="5" t="s">
        <v>196</v>
      </c>
      <c r="I8" s="5"/>
      <c r="J8" s="5" t="s">
        <v>96</v>
      </c>
      <c r="K8" s="5" t="s">
        <v>96</v>
      </c>
      <c r="L8" s="5" t="s">
        <v>197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1647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1648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1649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1650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1651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1652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1653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1654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1655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185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h3x3qOczlwMa2WqMK7kcm3hBtzKl7xDrbB7D676odEIfMVSX61SNJtLhLL+RYO+jq9Prrhf0pEA4qlPjKgy6pA==" saltValue="DhXA8tC1gjChH8XznMdNJw==" spinCount="100000" sheet="1" objects="1" scenario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1" max="1" width="9.140625" style="2"/>
    <col min="2" max="2" width="50.7109375" style="2" customWidth="1"/>
    <col min="3" max="4" width="12.7109375" style="2" customWidth="1"/>
    <col min="5" max="5" width="11.7109375" style="2" customWidth="1"/>
    <col min="6" max="6" width="13.7109375" style="2" customWidth="1"/>
    <col min="7" max="7" width="11.7109375" style="2" customWidth="1"/>
    <col min="8" max="8" width="8.7109375" style="2" customWidth="1"/>
    <col min="9" max="9" width="10.7109375" style="2" customWidth="1"/>
    <col min="10" max="10" width="14.7109375" style="2" customWidth="1"/>
    <col min="11" max="11" width="6.7109375" style="2" customWidth="1"/>
    <col min="12" max="12" width="11.7109375" style="2" customWidth="1"/>
    <col min="13" max="13" width="14.7109375" style="2" customWidth="1"/>
    <col min="14" max="14" width="16.7109375" style="2" customWidth="1"/>
    <col min="15" max="15" width="11.7109375" style="2" customWidth="1"/>
    <col min="16" max="16" width="9.7109375" style="2" customWidth="1"/>
    <col min="17" max="17" width="21.7109375" style="2" customWidth="1"/>
    <col min="18" max="18" width="11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186</v>
      </c>
    </row>
    <row r="7" spans="2:21" ht="15.75">
      <c r="B7" s="3" t="s">
        <v>252</v>
      </c>
    </row>
    <row r="8" spans="2:21">
      <c r="B8" s="4" t="s">
        <v>85</v>
      </c>
      <c r="C8" s="4" t="s">
        <v>86</v>
      </c>
      <c r="D8" s="4" t="s">
        <v>188</v>
      </c>
      <c r="E8" s="4" t="s">
        <v>253</v>
      </c>
      <c r="F8" s="4" t="s">
        <v>87</v>
      </c>
      <c r="G8" s="4" t="s">
        <v>254</v>
      </c>
      <c r="H8" s="4" t="s">
        <v>88</v>
      </c>
      <c r="I8" s="4" t="s">
        <v>89</v>
      </c>
      <c r="J8" s="4" t="s">
        <v>189</v>
      </c>
      <c r="K8" s="4" t="s">
        <v>190</v>
      </c>
      <c r="L8" s="4" t="s">
        <v>90</v>
      </c>
      <c r="M8" s="4" t="s">
        <v>91</v>
      </c>
      <c r="N8" s="4" t="s">
        <v>92</v>
      </c>
      <c r="O8" s="4" t="s">
        <v>191</v>
      </c>
      <c r="P8" s="4" t="s">
        <v>39</v>
      </c>
      <c r="Q8" s="4" t="s">
        <v>192</v>
      </c>
      <c r="R8" s="4" t="s">
        <v>93</v>
      </c>
      <c r="S8" s="4" t="s">
        <v>193</v>
      </c>
      <c r="T8" s="4" t="s">
        <v>194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195</v>
      </c>
      <c r="K9" s="5" t="s">
        <v>196</v>
      </c>
      <c r="L9" s="5"/>
      <c r="M9" s="5" t="s">
        <v>96</v>
      </c>
      <c r="N9" s="5" t="s">
        <v>96</v>
      </c>
      <c r="O9" s="5" t="s">
        <v>197</v>
      </c>
      <c r="P9" s="5" t="s">
        <v>198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255</v>
      </c>
      <c r="C11" s="13"/>
      <c r="D11" s="20"/>
      <c r="E11" s="4"/>
      <c r="F11" s="4"/>
      <c r="G11" s="4"/>
      <c r="H11" s="4"/>
      <c r="I11" s="4"/>
      <c r="J11" s="4"/>
      <c r="L11" s="4"/>
      <c r="O11" s="10">
        <v>0</v>
      </c>
      <c r="R11" s="10">
        <v>0</v>
      </c>
      <c r="T11" s="11">
        <v>0</v>
      </c>
      <c r="U11" s="11">
        <v>0</v>
      </c>
    </row>
    <row r="12" spans="2:21">
      <c r="B12" s="4" t="s">
        <v>256</v>
      </c>
      <c r="C12" s="13"/>
      <c r="D12" s="20"/>
      <c r="E12" s="4"/>
      <c r="F12" s="4"/>
      <c r="G12" s="4"/>
      <c r="H12" s="4"/>
      <c r="I12" s="4"/>
      <c r="J12" s="4"/>
      <c r="L12" s="4"/>
      <c r="O12" s="10">
        <v>0</v>
      </c>
      <c r="R12" s="10">
        <v>0</v>
      </c>
      <c r="T12" s="11">
        <v>0</v>
      </c>
      <c r="U12" s="11">
        <v>0</v>
      </c>
    </row>
    <row r="13" spans="2:21">
      <c r="B13" s="14" t="s">
        <v>257</v>
      </c>
      <c r="C13" s="15"/>
      <c r="D13" s="21"/>
      <c r="E13" s="14"/>
      <c r="F13" s="14"/>
      <c r="G13" s="14"/>
      <c r="H13" s="14"/>
      <c r="I13" s="14"/>
      <c r="J13" s="14"/>
      <c r="L13" s="14"/>
      <c r="O13" s="16">
        <v>0</v>
      </c>
      <c r="R13" s="16">
        <v>0</v>
      </c>
      <c r="T13" s="17">
        <v>0</v>
      </c>
      <c r="U13" s="17">
        <v>0</v>
      </c>
    </row>
    <row r="14" spans="2:21">
      <c r="B14" s="14" t="s">
        <v>258</v>
      </c>
      <c r="C14" s="15"/>
      <c r="D14" s="21"/>
      <c r="E14" s="14"/>
      <c r="F14" s="14"/>
      <c r="G14" s="14"/>
      <c r="H14" s="14"/>
      <c r="I14" s="14"/>
      <c r="J14" s="14"/>
      <c r="L14" s="14"/>
      <c r="O14" s="16">
        <v>0</v>
      </c>
      <c r="R14" s="16">
        <v>0</v>
      </c>
      <c r="T14" s="17">
        <v>0</v>
      </c>
      <c r="U14" s="17">
        <v>0</v>
      </c>
    </row>
    <row r="15" spans="2:21">
      <c r="B15" s="14" t="s">
        <v>259</v>
      </c>
      <c r="C15" s="15"/>
      <c r="D15" s="21"/>
      <c r="E15" s="14"/>
      <c r="F15" s="14"/>
      <c r="G15" s="14"/>
      <c r="H15" s="14"/>
      <c r="I15" s="14"/>
      <c r="J15" s="14"/>
      <c r="L15" s="14"/>
      <c r="O15" s="16">
        <v>0</v>
      </c>
      <c r="R15" s="16">
        <v>0</v>
      </c>
      <c r="T15" s="17">
        <v>0</v>
      </c>
      <c r="U15" s="17">
        <v>0</v>
      </c>
    </row>
    <row r="16" spans="2:21">
      <c r="B16" s="14" t="s">
        <v>260</v>
      </c>
      <c r="C16" s="15"/>
      <c r="D16" s="21"/>
      <c r="E16" s="14"/>
      <c r="F16" s="14"/>
      <c r="G16" s="14"/>
      <c r="H16" s="14"/>
      <c r="I16" s="14"/>
      <c r="J16" s="14"/>
      <c r="L16" s="14"/>
      <c r="O16" s="16">
        <v>0</v>
      </c>
      <c r="R16" s="16">
        <v>0</v>
      </c>
      <c r="T16" s="17">
        <v>0</v>
      </c>
      <c r="U16" s="17">
        <v>0</v>
      </c>
    </row>
    <row r="17" spans="2:21">
      <c r="B17" s="4" t="s">
        <v>261</v>
      </c>
      <c r="C17" s="13"/>
      <c r="D17" s="20"/>
      <c r="E17" s="4"/>
      <c r="F17" s="4"/>
      <c r="G17" s="4"/>
      <c r="H17" s="4"/>
      <c r="I17" s="4"/>
      <c r="J17" s="4"/>
      <c r="L17" s="4"/>
      <c r="O17" s="10">
        <v>0</v>
      </c>
      <c r="R17" s="10">
        <v>0</v>
      </c>
      <c r="T17" s="11">
        <v>0</v>
      </c>
      <c r="U17" s="11">
        <v>0</v>
      </c>
    </row>
    <row r="18" spans="2:21">
      <c r="B18" s="14" t="s">
        <v>262</v>
      </c>
      <c r="C18" s="15"/>
      <c r="D18" s="21"/>
      <c r="E18" s="14"/>
      <c r="F18" s="14"/>
      <c r="G18" s="14"/>
      <c r="H18" s="14"/>
      <c r="I18" s="14"/>
      <c r="J18" s="14"/>
      <c r="L18" s="14"/>
      <c r="O18" s="16">
        <v>0</v>
      </c>
      <c r="R18" s="16">
        <v>0</v>
      </c>
      <c r="T18" s="17">
        <v>0</v>
      </c>
      <c r="U18" s="17">
        <v>0</v>
      </c>
    </row>
    <row r="19" spans="2:21">
      <c r="B19" s="14" t="s">
        <v>263</v>
      </c>
      <c r="C19" s="15"/>
      <c r="D19" s="21"/>
      <c r="E19" s="14"/>
      <c r="F19" s="14"/>
      <c r="G19" s="14"/>
      <c r="H19" s="14"/>
      <c r="I19" s="14"/>
      <c r="J19" s="14"/>
      <c r="L19" s="14"/>
      <c r="O19" s="16">
        <v>0</v>
      </c>
      <c r="R19" s="16">
        <v>0</v>
      </c>
      <c r="T19" s="17">
        <v>0</v>
      </c>
      <c r="U19" s="17">
        <v>0</v>
      </c>
    </row>
    <row r="22" spans="2:21">
      <c r="B22" s="7" t="s">
        <v>185</v>
      </c>
      <c r="C22" s="18"/>
      <c r="D22" s="19"/>
      <c r="E22" s="7"/>
      <c r="F22" s="7"/>
      <c r="G22" s="7"/>
      <c r="H22" s="7"/>
      <c r="I22" s="7"/>
      <c r="J22" s="7"/>
      <c r="L22" s="7"/>
    </row>
    <row r="26" spans="2:21">
      <c r="B26" s="6" t="s">
        <v>83</v>
      </c>
    </row>
  </sheetData>
  <sheetProtection algorithmName="SHA-512" hashValue="IznT8P6seb8i3f4H4eAt+R1mJw1dDK+cY+lJmjyrWT69iPNJgtZwQ5YSdHlCSwjPdQ9bIQ44arXRXjS3+LNwCA==" saltValue="BRSq/KBM98iPjfmqh5Im8Q==" spinCount="100000" sheet="1" objects="1" scenario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8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36.7109375" style="2" customWidth="1"/>
    <col min="8" max="8" width="10.7109375" style="2" customWidth="1"/>
    <col min="9" max="9" width="12.7109375" style="2" customWidth="1"/>
    <col min="10" max="10" width="14.7109375" style="2" customWidth="1"/>
    <col min="11" max="11" width="8.7109375" style="2" customWidth="1"/>
    <col min="12" max="12" width="15.7109375" style="2" customWidth="1"/>
    <col min="13" max="13" width="14.7109375" style="2" customWidth="1"/>
    <col min="14" max="14" width="16.7109375" style="2" customWidth="1"/>
    <col min="15" max="15" width="17.7109375" style="2" customWidth="1"/>
    <col min="16" max="16" width="13.7109375" style="2" customWidth="1"/>
    <col min="17" max="17" width="21.7109375" style="2" customWidth="1"/>
    <col min="18" max="18" width="13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186</v>
      </c>
    </row>
    <row r="7" spans="2:21" ht="15.75">
      <c r="B7" s="3" t="s">
        <v>264</v>
      </c>
    </row>
    <row r="8" spans="2:21">
      <c r="B8" s="4" t="s">
        <v>85</v>
      </c>
      <c r="C8" s="4" t="s">
        <v>86</v>
      </c>
      <c r="D8" s="4" t="s">
        <v>188</v>
      </c>
      <c r="E8" s="4" t="s">
        <v>253</v>
      </c>
      <c r="F8" s="4" t="s">
        <v>87</v>
      </c>
      <c r="G8" s="4" t="s">
        <v>254</v>
      </c>
      <c r="H8" s="4" t="s">
        <v>88</v>
      </c>
      <c r="I8" s="4" t="s">
        <v>89</v>
      </c>
      <c r="J8" s="4" t="s">
        <v>189</v>
      </c>
      <c r="K8" s="4" t="s">
        <v>190</v>
      </c>
      <c r="L8" s="4" t="s">
        <v>90</v>
      </c>
      <c r="M8" s="4" t="s">
        <v>91</v>
      </c>
      <c r="N8" s="4" t="s">
        <v>92</v>
      </c>
      <c r="O8" s="4" t="s">
        <v>191</v>
      </c>
      <c r="P8" s="4" t="s">
        <v>39</v>
      </c>
      <c r="Q8" s="4" t="s">
        <v>192</v>
      </c>
      <c r="R8" s="4" t="s">
        <v>93</v>
      </c>
      <c r="S8" s="4" t="s">
        <v>193</v>
      </c>
      <c r="T8" s="4" t="s">
        <v>194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195</v>
      </c>
      <c r="K9" s="5" t="s">
        <v>196</v>
      </c>
      <c r="L9" s="5"/>
      <c r="M9" s="5" t="s">
        <v>96</v>
      </c>
      <c r="N9" s="5" t="s">
        <v>96</v>
      </c>
      <c r="O9" s="5" t="s">
        <v>197</v>
      </c>
      <c r="P9" s="5" t="s">
        <v>198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265</v>
      </c>
      <c r="C11" s="13"/>
      <c r="D11" s="20"/>
      <c r="E11" s="4"/>
      <c r="F11" s="4"/>
      <c r="G11" s="4"/>
      <c r="H11" s="4"/>
      <c r="I11" s="4"/>
      <c r="J11" s="4"/>
      <c r="K11" s="13">
        <v>4.7699999999999996</v>
      </c>
      <c r="L11" s="4"/>
      <c r="N11" s="11">
        <v>1.3986000000000001</v>
      </c>
      <c r="O11" s="10">
        <v>802298039.19000006</v>
      </c>
      <c r="R11" s="10">
        <v>506790.7</v>
      </c>
      <c r="T11" s="11">
        <v>1</v>
      </c>
      <c r="U11" s="11">
        <v>0.15720000000000001</v>
      </c>
    </row>
    <row r="12" spans="2:21">
      <c r="B12" s="4" t="s">
        <v>266</v>
      </c>
      <c r="C12" s="13"/>
      <c r="D12" s="20"/>
      <c r="E12" s="4"/>
      <c r="F12" s="4"/>
      <c r="G12" s="4"/>
      <c r="H12" s="4"/>
      <c r="I12" s="4"/>
      <c r="J12" s="4"/>
      <c r="K12" s="13">
        <v>4.09</v>
      </c>
      <c r="L12" s="4"/>
      <c r="N12" s="11">
        <v>1.7704</v>
      </c>
      <c r="O12" s="10">
        <v>387100039.19</v>
      </c>
      <c r="R12" s="10">
        <v>397995.55</v>
      </c>
      <c r="T12" s="11">
        <v>0.7853</v>
      </c>
      <c r="U12" s="11">
        <v>0.1234</v>
      </c>
    </row>
    <row r="13" spans="2:21">
      <c r="B13" s="14" t="s">
        <v>267</v>
      </c>
      <c r="C13" s="15"/>
      <c r="D13" s="21"/>
      <c r="E13" s="14"/>
      <c r="F13" s="14"/>
      <c r="G13" s="14"/>
      <c r="H13" s="14"/>
      <c r="I13" s="14"/>
      <c r="J13" s="14"/>
      <c r="K13" s="15">
        <v>3.71</v>
      </c>
      <c r="L13" s="14"/>
      <c r="N13" s="17">
        <v>2.7991999999999999</v>
      </c>
      <c r="O13" s="16">
        <v>229347385.66</v>
      </c>
      <c r="R13" s="16">
        <v>248101.01</v>
      </c>
      <c r="T13" s="17">
        <v>0.48959999999999998</v>
      </c>
      <c r="U13" s="17">
        <v>7.6899999999999996E-2</v>
      </c>
    </row>
    <row r="14" spans="2:21">
      <c r="B14" s="7" t="s">
        <v>268</v>
      </c>
      <c r="C14" s="18">
        <v>6040315</v>
      </c>
      <c r="D14" s="19" t="s">
        <v>203</v>
      </c>
      <c r="E14" s="7"/>
      <c r="F14" s="19">
        <v>520018078</v>
      </c>
      <c r="G14" s="7" t="s">
        <v>269</v>
      </c>
      <c r="H14" s="7" t="s">
        <v>104</v>
      </c>
      <c r="I14" s="7" t="s">
        <v>108</v>
      </c>
      <c r="J14" s="7"/>
      <c r="K14" s="18">
        <v>1.49</v>
      </c>
      <c r="L14" s="7" t="s">
        <v>102</v>
      </c>
      <c r="M14" s="22">
        <v>5.8999999999999999E-3</v>
      </c>
      <c r="N14" s="9">
        <v>2.7000000000000001E-3</v>
      </c>
      <c r="O14" s="8">
        <v>8106</v>
      </c>
      <c r="P14" s="8">
        <v>100.97</v>
      </c>
      <c r="Q14" s="8">
        <v>0</v>
      </c>
      <c r="R14" s="8">
        <v>8.18</v>
      </c>
      <c r="S14" s="9">
        <v>0</v>
      </c>
      <c r="T14" s="9">
        <v>0</v>
      </c>
      <c r="U14" s="9">
        <v>0</v>
      </c>
    </row>
    <row r="15" spans="2:21">
      <c r="B15" s="7" t="s">
        <v>270</v>
      </c>
      <c r="C15" s="18">
        <v>2310191</v>
      </c>
      <c r="D15" s="19" t="s">
        <v>203</v>
      </c>
      <c r="E15" s="7"/>
      <c r="F15" s="19">
        <v>520032046</v>
      </c>
      <c r="G15" s="7" t="s">
        <v>269</v>
      </c>
      <c r="H15" s="7" t="s">
        <v>104</v>
      </c>
      <c r="I15" s="7" t="s">
        <v>108</v>
      </c>
      <c r="J15" s="7"/>
      <c r="K15" s="18">
        <v>2.4700000000000002</v>
      </c>
      <c r="L15" s="7" t="s">
        <v>102</v>
      </c>
      <c r="M15" s="22">
        <v>0.04</v>
      </c>
      <c r="N15" s="9">
        <v>3.5000000000000001E-3</v>
      </c>
      <c r="O15" s="8">
        <v>5373028.96</v>
      </c>
      <c r="P15" s="8">
        <v>113.05</v>
      </c>
      <c r="Q15" s="8">
        <v>0</v>
      </c>
      <c r="R15" s="8">
        <v>6074.21</v>
      </c>
      <c r="S15" s="9">
        <v>2.5999999999999999E-3</v>
      </c>
      <c r="T15" s="9">
        <v>1.2E-2</v>
      </c>
      <c r="U15" s="9">
        <v>1.9E-3</v>
      </c>
    </row>
    <row r="16" spans="2:21">
      <c r="B16" s="7" t="s">
        <v>271</v>
      </c>
      <c r="C16" s="18">
        <v>2310209</v>
      </c>
      <c r="D16" s="19" t="s">
        <v>203</v>
      </c>
      <c r="E16" s="7"/>
      <c r="F16" s="19">
        <v>520032046</v>
      </c>
      <c r="G16" s="7" t="s">
        <v>269</v>
      </c>
      <c r="H16" s="7" t="s">
        <v>104</v>
      </c>
      <c r="I16" s="7" t="s">
        <v>108</v>
      </c>
      <c r="J16" s="7"/>
      <c r="K16" s="18">
        <v>3.68</v>
      </c>
      <c r="L16" s="7" t="s">
        <v>102</v>
      </c>
      <c r="M16" s="22">
        <v>9.9000000000000008E-3</v>
      </c>
      <c r="N16" s="9">
        <v>5.7999999999999996E-3</v>
      </c>
      <c r="O16" s="8">
        <v>7717007</v>
      </c>
      <c r="P16" s="8">
        <v>102.98</v>
      </c>
      <c r="Q16" s="8">
        <v>0</v>
      </c>
      <c r="R16" s="8">
        <v>7946.97</v>
      </c>
      <c r="S16" s="9">
        <v>2.5999999999999999E-3</v>
      </c>
      <c r="T16" s="9">
        <v>1.5699999999999999E-2</v>
      </c>
      <c r="U16" s="9">
        <v>2.5000000000000001E-3</v>
      </c>
    </row>
    <row r="17" spans="2:21">
      <c r="B17" s="7" t="s">
        <v>272</v>
      </c>
      <c r="C17" s="18">
        <v>2310118</v>
      </c>
      <c r="D17" s="19" t="s">
        <v>203</v>
      </c>
      <c r="E17" s="7"/>
      <c r="F17" s="19">
        <v>520032046</v>
      </c>
      <c r="G17" s="7" t="s">
        <v>269</v>
      </c>
      <c r="H17" s="7" t="s">
        <v>104</v>
      </c>
      <c r="I17" s="7" t="s">
        <v>108</v>
      </c>
      <c r="J17" s="7"/>
      <c r="K17" s="18">
        <v>0.06</v>
      </c>
      <c r="L17" s="7" t="s">
        <v>102</v>
      </c>
      <c r="M17" s="22">
        <v>2.58E-2</v>
      </c>
      <c r="N17" s="9">
        <v>5.4699999999999999E-2</v>
      </c>
      <c r="O17" s="8">
        <v>5872222</v>
      </c>
      <c r="P17" s="8">
        <v>105.92</v>
      </c>
      <c r="Q17" s="8">
        <v>0</v>
      </c>
      <c r="R17" s="8">
        <v>6219.86</v>
      </c>
      <c r="S17" s="9">
        <v>2.2000000000000001E-3</v>
      </c>
      <c r="T17" s="9">
        <v>1.23E-2</v>
      </c>
      <c r="U17" s="9">
        <v>1.9E-3</v>
      </c>
    </row>
    <row r="18" spans="2:21">
      <c r="B18" s="7" t="s">
        <v>273</v>
      </c>
      <c r="C18" s="18">
        <v>2310142</v>
      </c>
      <c r="D18" s="19" t="s">
        <v>203</v>
      </c>
      <c r="E18" s="7"/>
      <c r="F18" s="19">
        <v>520032046</v>
      </c>
      <c r="G18" s="7" t="s">
        <v>269</v>
      </c>
      <c r="H18" s="7" t="s">
        <v>104</v>
      </c>
      <c r="I18" s="7" t="s">
        <v>108</v>
      </c>
      <c r="J18" s="7"/>
      <c r="K18" s="18">
        <v>1.69</v>
      </c>
      <c r="L18" s="7" t="s">
        <v>102</v>
      </c>
      <c r="M18" s="22">
        <v>4.1000000000000003E-3</v>
      </c>
      <c r="N18" s="9">
        <v>3.5000000000000001E-3</v>
      </c>
      <c r="O18" s="8">
        <v>2927668.98</v>
      </c>
      <c r="P18" s="8">
        <v>100.22</v>
      </c>
      <c r="Q18" s="8">
        <v>0</v>
      </c>
      <c r="R18" s="8">
        <v>2934.11</v>
      </c>
      <c r="S18" s="9">
        <v>2.3999999999999998E-3</v>
      </c>
      <c r="T18" s="9">
        <v>5.7999999999999996E-3</v>
      </c>
      <c r="U18" s="9">
        <v>8.9999999999999998E-4</v>
      </c>
    </row>
    <row r="19" spans="2:21">
      <c r="B19" s="7" t="s">
        <v>274</v>
      </c>
      <c r="C19" s="18">
        <v>2310159</v>
      </c>
      <c r="D19" s="19" t="s">
        <v>203</v>
      </c>
      <c r="E19" s="7"/>
      <c r="F19" s="19">
        <v>520032046</v>
      </c>
      <c r="G19" s="7" t="s">
        <v>269</v>
      </c>
      <c r="H19" s="7" t="s">
        <v>104</v>
      </c>
      <c r="I19" s="7" t="s">
        <v>108</v>
      </c>
      <c r="J19" s="7"/>
      <c r="K19" s="18">
        <v>1.08</v>
      </c>
      <c r="L19" s="7" t="s">
        <v>102</v>
      </c>
      <c r="M19" s="22">
        <v>6.4000000000000003E-3</v>
      </c>
      <c r="N19" s="9">
        <v>3.3E-3</v>
      </c>
      <c r="O19" s="8">
        <v>8317680</v>
      </c>
      <c r="P19" s="8">
        <v>101.21</v>
      </c>
      <c r="Q19" s="8">
        <v>0</v>
      </c>
      <c r="R19" s="8">
        <v>8418.32</v>
      </c>
      <c r="S19" s="9">
        <v>2.5999999999999999E-3</v>
      </c>
      <c r="T19" s="9">
        <v>1.66E-2</v>
      </c>
      <c r="U19" s="9">
        <v>2.5999999999999999E-3</v>
      </c>
    </row>
    <row r="20" spans="2:21">
      <c r="B20" s="7" t="s">
        <v>275</v>
      </c>
      <c r="C20" s="18">
        <v>2310183</v>
      </c>
      <c r="D20" s="19" t="s">
        <v>203</v>
      </c>
      <c r="E20" s="7"/>
      <c r="F20" s="19">
        <v>520032046</v>
      </c>
      <c r="G20" s="7" t="s">
        <v>269</v>
      </c>
      <c r="H20" s="7" t="s">
        <v>104</v>
      </c>
      <c r="I20" s="7" t="s">
        <v>108</v>
      </c>
      <c r="J20" s="7"/>
      <c r="K20" s="18">
        <v>10.51</v>
      </c>
      <c r="L20" s="7" t="s">
        <v>102</v>
      </c>
      <c r="M20" s="22">
        <v>4.7000000000000002E-3</v>
      </c>
      <c r="N20" s="9">
        <v>1.9800000000000002E-2</v>
      </c>
      <c r="O20" s="8">
        <v>3132688</v>
      </c>
      <c r="P20" s="8">
        <v>102.26</v>
      </c>
      <c r="Q20" s="8">
        <v>0</v>
      </c>
      <c r="R20" s="8">
        <v>3203.49</v>
      </c>
      <c r="S20" s="9">
        <v>4.4999999999999997E-3</v>
      </c>
      <c r="T20" s="9">
        <v>6.3E-3</v>
      </c>
      <c r="U20" s="9">
        <v>1E-3</v>
      </c>
    </row>
    <row r="21" spans="2:21">
      <c r="B21" s="7" t="s">
        <v>276</v>
      </c>
      <c r="C21" s="18">
        <v>2310217</v>
      </c>
      <c r="D21" s="19" t="s">
        <v>203</v>
      </c>
      <c r="E21" s="7"/>
      <c r="F21" s="19">
        <v>520032046</v>
      </c>
      <c r="G21" s="7" t="s">
        <v>269</v>
      </c>
      <c r="H21" s="7" t="s">
        <v>104</v>
      </c>
      <c r="I21" s="7" t="s">
        <v>108</v>
      </c>
      <c r="J21" s="7"/>
      <c r="K21" s="18">
        <v>5.62</v>
      </c>
      <c r="L21" s="7" t="s">
        <v>102</v>
      </c>
      <c r="M21" s="22">
        <v>8.6E-3</v>
      </c>
      <c r="N21" s="9">
        <v>1.1299999999999999E-2</v>
      </c>
      <c r="O21" s="8">
        <v>1621447</v>
      </c>
      <c r="P21" s="8">
        <v>100.03</v>
      </c>
      <c r="Q21" s="8">
        <v>0</v>
      </c>
      <c r="R21" s="8">
        <v>1621.93</v>
      </c>
      <c r="S21" s="9">
        <v>5.9999999999999995E-4</v>
      </c>
      <c r="T21" s="9">
        <v>3.2000000000000002E-3</v>
      </c>
      <c r="U21" s="9">
        <v>5.0000000000000001E-4</v>
      </c>
    </row>
    <row r="22" spans="2:21">
      <c r="B22" s="7" t="s">
        <v>277</v>
      </c>
      <c r="C22" s="18">
        <v>2310225</v>
      </c>
      <c r="D22" s="19" t="s">
        <v>203</v>
      </c>
      <c r="E22" s="7"/>
      <c r="F22" s="19">
        <v>520032046</v>
      </c>
      <c r="G22" s="7" t="s">
        <v>269</v>
      </c>
      <c r="H22" s="7" t="s">
        <v>104</v>
      </c>
      <c r="I22" s="7" t="s">
        <v>108</v>
      </c>
      <c r="J22" s="7"/>
      <c r="K22" s="18">
        <v>8.31</v>
      </c>
      <c r="L22" s="7" t="s">
        <v>102</v>
      </c>
      <c r="M22" s="22">
        <v>1.2200000000000001E-2</v>
      </c>
      <c r="N22" s="9">
        <v>1.6899999999999998E-2</v>
      </c>
      <c r="O22" s="8">
        <v>358410</v>
      </c>
      <c r="P22" s="8">
        <v>97.76</v>
      </c>
      <c r="Q22" s="8">
        <v>0</v>
      </c>
      <c r="R22" s="8">
        <v>350.38</v>
      </c>
      <c r="S22" s="9">
        <v>4.0000000000000002E-4</v>
      </c>
      <c r="T22" s="9">
        <v>6.9999999999999999E-4</v>
      </c>
      <c r="U22" s="9">
        <v>1E-4</v>
      </c>
    </row>
    <row r="23" spans="2:21">
      <c r="B23" s="7" t="s">
        <v>278</v>
      </c>
      <c r="C23" s="18">
        <v>1940618</v>
      </c>
      <c r="D23" s="19" t="s">
        <v>203</v>
      </c>
      <c r="E23" s="7"/>
      <c r="F23" s="19">
        <v>520032640</v>
      </c>
      <c r="G23" s="7" t="s">
        <v>269</v>
      </c>
      <c r="H23" s="7" t="s">
        <v>104</v>
      </c>
      <c r="I23" s="7" t="s">
        <v>108</v>
      </c>
      <c r="J23" s="7"/>
      <c r="K23" s="18">
        <v>4.71</v>
      </c>
      <c r="L23" s="7" t="s">
        <v>102</v>
      </c>
      <c r="M23" s="22">
        <v>6.0000000000000001E-3</v>
      </c>
      <c r="N23" s="9">
        <v>8.6E-3</v>
      </c>
      <c r="O23" s="8">
        <v>24820979</v>
      </c>
      <c r="P23" s="8">
        <v>100.27</v>
      </c>
      <c r="Q23" s="8">
        <v>0</v>
      </c>
      <c r="R23" s="8">
        <v>24888</v>
      </c>
      <c r="S23" s="9">
        <v>1.12E-2</v>
      </c>
      <c r="T23" s="9">
        <v>4.9099999999999998E-2</v>
      </c>
      <c r="U23" s="9">
        <v>7.7000000000000002E-3</v>
      </c>
    </row>
    <row r="24" spans="2:21">
      <c r="B24" s="7" t="s">
        <v>279</v>
      </c>
      <c r="C24" s="18">
        <v>1940535</v>
      </c>
      <c r="D24" s="19" t="s">
        <v>203</v>
      </c>
      <c r="E24" s="7"/>
      <c r="F24" s="19">
        <v>520032640</v>
      </c>
      <c r="G24" s="7" t="s">
        <v>269</v>
      </c>
      <c r="H24" s="7" t="s">
        <v>104</v>
      </c>
      <c r="I24" s="7" t="s">
        <v>108</v>
      </c>
      <c r="J24" s="7"/>
      <c r="K24" s="18">
        <v>3.32</v>
      </c>
      <c r="L24" s="7" t="s">
        <v>102</v>
      </c>
      <c r="M24" s="22">
        <v>0.05</v>
      </c>
      <c r="N24" s="9">
        <v>5.4999999999999997E-3</v>
      </c>
      <c r="O24" s="8">
        <v>5265188.99</v>
      </c>
      <c r="P24" s="8">
        <v>122.05</v>
      </c>
      <c r="Q24" s="8">
        <v>0</v>
      </c>
      <c r="R24" s="8">
        <v>6426.16</v>
      </c>
      <c r="S24" s="9">
        <v>1.6999999999999999E-3</v>
      </c>
      <c r="T24" s="9">
        <v>1.2699999999999999E-2</v>
      </c>
      <c r="U24" s="9">
        <v>2E-3</v>
      </c>
    </row>
    <row r="25" spans="2:21">
      <c r="B25" s="7" t="s">
        <v>280</v>
      </c>
      <c r="C25" s="18">
        <v>1940568</v>
      </c>
      <c r="D25" s="19" t="s">
        <v>203</v>
      </c>
      <c r="E25" s="7"/>
      <c r="F25" s="19">
        <v>520032640</v>
      </c>
      <c r="G25" s="7" t="s">
        <v>269</v>
      </c>
      <c r="H25" s="7" t="s">
        <v>104</v>
      </c>
      <c r="I25" s="7" t="s">
        <v>108</v>
      </c>
      <c r="J25" s="7"/>
      <c r="K25" s="18">
        <v>1.2</v>
      </c>
      <c r="L25" s="7" t="s">
        <v>102</v>
      </c>
      <c r="M25" s="22">
        <v>1.6E-2</v>
      </c>
      <c r="N25" s="9">
        <v>3.0999999999999999E-3</v>
      </c>
      <c r="O25" s="8">
        <v>10716071.58</v>
      </c>
      <c r="P25" s="8">
        <v>102.02</v>
      </c>
      <c r="Q25" s="8">
        <v>0</v>
      </c>
      <c r="R25" s="8">
        <v>10932.54</v>
      </c>
      <c r="S25" s="9">
        <v>5.1000000000000004E-3</v>
      </c>
      <c r="T25" s="9">
        <v>2.1600000000000001E-2</v>
      </c>
      <c r="U25" s="9">
        <v>3.3999999999999998E-3</v>
      </c>
    </row>
    <row r="26" spans="2:21">
      <c r="B26" s="7" t="s">
        <v>281</v>
      </c>
      <c r="C26" s="18">
        <v>1940576</v>
      </c>
      <c r="D26" s="19" t="s">
        <v>203</v>
      </c>
      <c r="E26" s="7"/>
      <c r="F26" s="19">
        <v>520032640</v>
      </c>
      <c r="G26" s="7" t="s">
        <v>269</v>
      </c>
      <c r="H26" s="7" t="s">
        <v>104</v>
      </c>
      <c r="I26" s="7" t="s">
        <v>108</v>
      </c>
      <c r="J26" s="7"/>
      <c r="K26" s="18">
        <v>2.21</v>
      </c>
      <c r="L26" s="7" t="s">
        <v>102</v>
      </c>
      <c r="M26" s="22">
        <v>7.0000000000000001E-3</v>
      </c>
      <c r="N26" s="9">
        <v>3.3999999999999998E-3</v>
      </c>
      <c r="O26" s="8">
        <v>0.08</v>
      </c>
      <c r="P26" s="8">
        <v>103.28</v>
      </c>
      <c r="Q26" s="8">
        <v>0</v>
      </c>
      <c r="R26" s="8">
        <v>0</v>
      </c>
      <c r="S26" s="9">
        <v>0</v>
      </c>
      <c r="T26" s="9">
        <v>0</v>
      </c>
      <c r="U26" s="9">
        <v>0</v>
      </c>
    </row>
    <row r="27" spans="2:21">
      <c r="B27" s="7" t="s">
        <v>282</v>
      </c>
      <c r="C27" s="18">
        <v>1940659</v>
      </c>
      <c r="D27" s="19" t="s">
        <v>203</v>
      </c>
      <c r="E27" s="7"/>
      <c r="F27" s="19">
        <v>520032640</v>
      </c>
      <c r="G27" s="7" t="s">
        <v>269</v>
      </c>
      <c r="H27" s="7" t="s">
        <v>104</v>
      </c>
      <c r="I27" s="7" t="s">
        <v>108</v>
      </c>
      <c r="J27" s="7"/>
      <c r="K27" s="18">
        <v>6.1</v>
      </c>
      <c r="L27" s="7" t="s">
        <v>102</v>
      </c>
      <c r="M27" s="22">
        <v>1.7500000000000002E-2</v>
      </c>
      <c r="N27" s="9">
        <v>1.2E-2</v>
      </c>
      <c r="O27" s="8">
        <v>10670000</v>
      </c>
      <c r="P27" s="8">
        <v>103.17</v>
      </c>
      <c r="Q27" s="8">
        <v>0</v>
      </c>
      <c r="R27" s="8">
        <v>11008.24</v>
      </c>
      <c r="S27" s="9">
        <v>5.3E-3</v>
      </c>
      <c r="T27" s="9">
        <v>2.1700000000000001E-2</v>
      </c>
      <c r="U27" s="9">
        <v>3.3999999999999998E-3</v>
      </c>
    </row>
    <row r="28" spans="2:21">
      <c r="B28" s="7" t="s">
        <v>283</v>
      </c>
      <c r="C28" s="18">
        <v>2310076</v>
      </c>
      <c r="D28" s="19" t="s">
        <v>203</v>
      </c>
      <c r="E28" s="7"/>
      <c r="F28" s="19">
        <v>520032046</v>
      </c>
      <c r="G28" s="7" t="s">
        <v>269</v>
      </c>
      <c r="H28" s="7" t="s">
        <v>107</v>
      </c>
      <c r="I28" s="7" t="s">
        <v>108</v>
      </c>
      <c r="J28" s="7"/>
      <c r="K28" s="18">
        <v>0.72</v>
      </c>
      <c r="L28" s="7" t="s">
        <v>102</v>
      </c>
      <c r="M28" s="22">
        <v>0.03</v>
      </c>
      <c r="N28" s="9">
        <v>2.9999999999999997E-4</v>
      </c>
      <c r="O28" s="8">
        <v>11692290</v>
      </c>
      <c r="P28" s="8">
        <v>110.09</v>
      </c>
      <c r="Q28" s="8">
        <v>0</v>
      </c>
      <c r="R28" s="8">
        <v>12872.04</v>
      </c>
      <c r="S28" s="9">
        <v>2.4400000000000002E-2</v>
      </c>
      <c r="T28" s="9">
        <v>2.5399999999999999E-2</v>
      </c>
      <c r="U28" s="9">
        <v>4.0000000000000001E-3</v>
      </c>
    </row>
    <row r="29" spans="2:21">
      <c r="B29" s="7" t="s">
        <v>284</v>
      </c>
      <c r="C29" s="18">
        <v>1134436</v>
      </c>
      <c r="D29" s="19" t="s">
        <v>203</v>
      </c>
      <c r="E29" s="7"/>
      <c r="F29" s="19">
        <v>510960719</v>
      </c>
      <c r="G29" s="7" t="s">
        <v>285</v>
      </c>
      <c r="H29" s="7" t="s">
        <v>107</v>
      </c>
      <c r="I29" s="7" t="s">
        <v>108</v>
      </c>
      <c r="J29" s="7"/>
      <c r="K29" s="18">
        <v>3.2</v>
      </c>
      <c r="L29" s="7" t="s">
        <v>102</v>
      </c>
      <c r="M29" s="22">
        <v>6.4999999999999997E-3</v>
      </c>
      <c r="N29" s="9">
        <v>6.4000000000000003E-3</v>
      </c>
      <c r="O29" s="8">
        <v>4398926.26</v>
      </c>
      <c r="P29" s="8">
        <v>100.47</v>
      </c>
      <c r="Q29" s="8">
        <v>0</v>
      </c>
      <c r="R29" s="8">
        <v>4419.6000000000004</v>
      </c>
      <c r="S29" s="9">
        <v>4.1999999999999997E-3</v>
      </c>
      <c r="T29" s="9">
        <v>8.6999999999999994E-3</v>
      </c>
      <c r="U29" s="9">
        <v>1.4E-3</v>
      </c>
    </row>
    <row r="30" spans="2:21">
      <c r="B30" s="7" t="s">
        <v>286</v>
      </c>
      <c r="C30" s="18">
        <v>1136324</v>
      </c>
      <c r="D30" s="19" t="s">
        <v>203</v>
      </c>
      <c r="E30" s="7"/>
      <c r="F30" s="19">
        <v>510960719</v>
      </c>
      <c r="G30" s="7" t="s">
        <v>285</v>
      </c>
      <c r="H30" s="7" t="s">
        <v>107</v>
      </c>
      <c r="I30" s="7" t="s">
        <v>108</v>
      </c>
      <c r="J30" s="7"/>
      <c r="K30" s="18">
        <v>4.34</v>
      </c>
      <c r="L30" s="7" t="s">
        <v>102</v>
      </c>
      <c r="M30" s="22">
        <v>1.6400000000000001E-2</v>
      </c>
      <c r="N30" s="9">
        <v>1.0500000000000001E-2</v>
      </c>
      <c r="O30" s="8">
        <v>57628.3</v>
      </c>
      <c r="P30" s="8">
        <v>102.85</v>
      </c>
      <c r="Q30" s="8">
        <v>0.25</v>
      </c>
      <c r="R30" s="8">
        <v>59.52</v>
      </c>
      <c r="S30" s="9">
        <v>1E-4</v>
      </c>
      <c r="T30" s="9">
        <v>1E-4</v>
      </c>
      <c r="U30" s="9">
        <v>0</v>
      </c>
    </row>
    <row r="31" spans="2:21">
      <c r="B31" s="7" t="s">
        <v>287</v>
      </c>
      <c r="C31" s="18">
        <v>1138650</v>
      </c>
      <c r="D31" s="19" t="s">
        <v>203</v>
      </c>
      <c r="E31" s="7"/>
      <c r="F31" s="19">
        <v>510960719</v>
      </c>
      <c r="G31" s="7" t="s">
        <v>285</v>
      </c>
      <c r="H31" s="7" t="s">
        <v>288</v>
      </c>
      <c r="I31" s="7" t="s">
        <v>289</v>
      </c>
      <c r="J31" s="7"/>
      <c r="K31" s="18">
        <v>5.7</v>
      </c>
      <c r="L31" s="7" t="s">
        <v>102</v>
      </c>
      <c r="M31" s="22">
        <v>1.34E-2</v>
      </c>
      <c r="N31" s="9">
        <v>1.5900000000000001E-2</v>
      </c>
      <c r="O31" s="8">
        <v>9262851.8900000006</v>
      </c>
      <c r="P31" s="8">
        <v>100.2</v>
      </c>
      <c r="Q31" s="8">
        <v>485.92</v>
      </c>
      <c r="R31" s="8">
        <v>9767.2900000000009</v>
      </c>
      <c r="S31" s="9">
        <v>2.2000000000000001E-3</v>
      </c>
      <c r="T31" s="9">
        <v>1.9300000000000001E-2</v>
      </c>
      <c r="U31" s="9">
        <v>3.0000000000000001E-3</v>
      </c>
    </row>
    <row r="32" spans="2:21">
      <c r="B32" s="7" t="s">
        <v>290</v>
      </c>
      <c r="C32" s="18">
        <v>1940402</v>
      </c>
      <c r="D32" s="19" t="s">
        <v>203</v>
      </c>
      <c r="E32" s="7"/>
      <c r="F32" s="19">
        <v>520032640</v>
      </c>
      <c r="G32" s="7" t="s">
        <v>269</v>
      </c>
      <c r="H32" s="7" t="s">
        <v>107</v>
      </c>
      <c r="I32" s="7" t="s">
        <v>108</v>
      </c>
      <c r="J32" s="7"/>
      <c r="K32" s="18">
        <v>1.21</v>
      </c>
      <c r="L32" s="7" t="s">
        <v>102</v>
      </c>
      <c r="M32" s="22">
        <v>4.1000000000000002E-2</v>
      </c>
      <c r="N32" s="9">
        <v>7.4000000000000003E-3</v>
      </c>
      <c r="O32" s="8">
        <v>36618.699999999997</v>
      </c>
      <c r="P32" s="8">
        <v>130.5</v>
      </c>
      <c r="Q32" s="8">
        <v>0</v>
      </c>
      <c r="R32" s="8">
        <v>47.79</v>
      </c>
      <c r="S32" s="9">
        <v>0</v>
      </c>
      <c r="T32" s="9">
        <v>1E-4</v>
      </c>
      <c r="U32" s="9">
        <v>0</v>
      </c>
    </row>
    <row r="33" spans="2:21">
      <c r="B33" s="7" t="s">
        <v>291</v>
      </c>
      <c r="C33" s="18">
        <v>1940501</v>
      </c>
      <c r="D33" s="19" t="s">
        <v>203</v>
      </c>
      <c r="E33" s="7"/>
      <c r="F33" s="19">
        <v>520032640</v>
      </c>
      <c r="G33" s="7" t="s">
        <v>269</v>
      </c>
      <c r="H33" s="7" t="s">
        <v>107</v>
      </c>
      <c r="I33" s="7" t="s">
        <v>108</v>
      </c>
      <c r="J33" s="7"/>
      <c r="K33" s="18">
        <v>2.36</v>
      </c>
      <c r="L33" s="7" t="s">
        <v>102</v>
      </c>
      <c r="M33" s="22">
        <v>0.04</v>
      </c>
      <c r="N33" s="9">
        <v>3.5000000000000001E-3</v>
      </c>
      <c r="O33" s="8">
        <v>1048543</v>
      </c>
      <c r="P33" s="8">
        <v>115.98</v>
      </c>
      <c r="Q33" s="8">
        <v>0</v>
      </c>
      <c r="R33" s="8">
        <v>1216.0999999999999</v>
      </c>
      <c r="S33" s="9">
        <v>4.0000000000000002E-4</v>
      </c>
      <c r="T33" s="9">
        <v>2.3999999999999998E-3</v>
      </c>
      <c r="U33" s="9">
        <v>4.0000000000000002E-4</v>
      </c>
    </row>
    <row r="34" spans="2:21">
      <c r="B34" s="7" t="s">
        <v>292</v>
      </c>
      <c r="C34" s="18">
        <v>1097385</v>
      </c>
      <c r="D34" s="19" t="s">
        <v>203</v>
      </c>
      <c r="E34" s="7"/>
      <c r="F34" s="19">
        <v>520026683</v>
      </c>
      <c r="G34" s="7" t="s">
        <v>285</v>
      </c>
      <c r="H34" s="7" t="s">
        <v>293</v>
      </c>
      <c r="I34" s="7" t="s">
        <v>108</v>
      </c>
      <c r="J34" s="7"/>
      <c r="K34" s="18">
        <v>0.51</v>
      </c>
      <c r="L34" s="7" t="s">
        <v>102</v>
      </c>
      <c r="M34" s="22">
        <v>4.9500000000000002E-2</v>
      </c>
      <c r="N34" s="9">
        <v>2.3E-3</v>
      </c>
      <c r="O34" s="8">
        <v>581.62</v>
      </c>
      <c r="P34" s="8">
        <v>125.07</v>
      </c>
      <c r="Q34" s="8">
        <v>0</v>
      </c>
      <c r="R34" s="8">
        <v>0.73</v>
      </c>
      <c r="S34" s="9">
        <v>0</v>
      </c>
      <c r="T34" s="9">
        <v>0</v>
      </c>
      <c r="U34" s="9">
        <v>0</v>
      </c>
    </row>
    <row r="35" spans="2:21">
      <c r="B35" s="7" t="s">
        <v>294</v>
      </c>
      <c r="C35" s="18">
        <v>1133149</v>
      </c>
      <c r="D35" s="19" t="s">
        <v>203</v>
      </c>
      <c r="E35" s="7"/>
      <c r="F35" s="19">
        <v>520026683</v>
      </c>
      <c r="G35" s="7" t="s">
        <v>285</v>
      </c>
      <c r="H35" s="7" t="s">
        <v>293</v>
      </c>
      <c r="I35" s="7" t="s">
        <v>108</v>
      </c>
      <c r="J35" s="7"/>
      <c r="K35" s="18">
        <v>6.16</v>
      </c>
      <c r="L35" s="7" t="s">
        <v>102</v>
      </c>
      <c r="M35" s="22">
        <v>3.2000000000000001E-2</v>
      </c>
      <c r="N35" s="9">
        <v>1.7500000000000002E-2</v>
      </c>
      <c r="O35" s="8">
        <v>1777946</v>
      </c>
      <c r="P35" s="8">
        <v>110.84</v>
      </c>
      <c r="Q35" s="8">
        <v>0</v>
      </c>
      <c r="R35" s="8">
        <v>1970.68</v>
      </c>
      <c r="S35" s="9">
        <v>1.1000000000000001E-3</v>
      </c>
      <c r="T35" s="9">
        <v>3.8999999999999998E-3</v>
      </c>
      <c r="U35" s="9">
        <v>5.9999999999999995E-4</v>
      </c>
    </row>
    <row r="36" spans="2:21">
      <c r="B36" s="7" t="s">
        <v>295</v>
      </c>
      <c r="C36" s="18">
        <v>1140110</v>
      </c>
      <c r="D36" s="19" t="s">
        <v>203</v>
      </c>
      <c r="E36" s="7"/>
      <c r="F36" s="19">
        <v>511659401</v>
      </c>
      <c r="G36" s="7" t="s">
        <v>285</v>
      </c>
      <c r="H36" s="7" t="s">
        <v>293</v>
      </c>
      <c r="I36" s="7" t="s">
        <v>108</v>
      </c>
      <c r="J36" s="7"/>
      <c r="K36" s="18">
        <v>2.0499999999999998</v>
      </c>
      <c r="L36" s="7" t="s">
        <v>102</v>
      </c>
      <c r="M36" s="22">
        <v>0.03</v>
      </c>
      <c r="N36" s="9">
        <v>7.7000000000000002E-3</v>
      </c>
      <c r="O36" s="8">
        <v>0.08</v>
      </c>
      <c r="P36" s="8">
        <v>107.4</v>
      </c>
      <c r="Q36" s="8">
        <v>0</v>
      </c>
      <c r="R36" s="8">
        <v>0</v>
      </c>
      <c r="S36" s="9">
        <v>0</v>
      </c>
      <c r="T36" s="9">
        <v>0</v>
      </c>
      <c r="U36" s="9">
        <v>0</v>
      </c>
    </row>
    <row r="37" spans="2:21">
      <c r="B37" s="7" t="s">
        <v>296</v>
      </c>
      <c r="C37" s="18">
        <v>1133487</v>
      </c>
      <c r="D37" s="19" t="s">
        <v>203</v>
      </c>
      <c r="E37" s="7"/>
      <c r="F37" s="19">
        <v>511659401</v>
      </c>
      <c r="G37" s="7" t="s">
        <v>285</v>
      </c>
      <c r="H37" s="7" t="s">
        <v>293</v>
      </c>
      <c r="I37" s="7" t="s">
        <v>108</v>
      </c>
      <c r="J37" s="7"/>
      <c r="K37" s="18">
        <v>5.16</v>
      </c>
      <c r="L37" s="7" t="s">
        <v>102</v>
      </c>
      <c r="M37" s="22">
        <v>2.3400000000000001E-2</v>
      </c>
      <c r="N37" s="9">
        <v>1.6199999999999999E-2</v>
      </c>
      <c r="O37" s="8">
        <v>618023</v>
      </c>
      <c r="P37" s="8">
        <v>105.82</v>
      </c>
      <c r="Q37" s="8">
        <v>0</v>
      </c>
      <c r="R37" s="8">
        <v>653.99</v>
      </c>
      <c r="S37" s="9">
        <v>2.9999999999999997E-4</v>
      </c>
      <c r="T37" s="9">
        <v>1.2999999999999999E-3</v>
      </c>
      <c r="U37" s="9">
        <v>2.0000000000000001E-4</v>
      </c>
    </row>
    <row r="38" spans="2:21">
      <c r="B38" s="7" t="s">
        <v>297</v>
      </c>
      <c r="C38" s="18">
        <v>2300143</v>
      </c>
      <c r="D38" s="19" t="s">
        <v>203</v>
      </c>
      <c r="E38" s="7"/>
      <c r="F38" s="19">
        <v>520031931</v>
      </c>
      <c r="G38" s="7" t="s">
        <v>298</v>
      </c>
      <c r="H38" s="7" t="s">
        <v>293</v>
      </c>
      <c r="I38" s="7" t="s">
        <v>108</v>
      </c>
      <c r="J38" s="7"/>
      <c r="K38" s="18">
        <v>2.35</v>
      </c>
      <c r="L38" s="7" t="s">
        <v>102</v>
      </c>
      <c r="M38" s="22">
        <v>3.6999999999999998E-2</v>
      </c>
      <c r="N38" s="9">
        <v>6.3E-3</v>
      </c>
      <c r="O38" s="8">
        <v>6084201.2699999996</v>
      </c>
      <c r="P38" s="8">
        <v>111.93</v>
      </c>
      <c r="Q38" s="8">
        <v>0</v>
      </c>
      <c r="R38" s="8">
        <v>6810.05</v>
      </c>
      <c r="S38" s="9">
        <v>2.5000000000000001E-3</v>
      </c>
      <c r="T38" s="9">
        <v>1.34E-2</v>
      </c>
      <c r="U38" s="9">
        <v>2.0999999999999999E-3</v>
      </c>
    </row>
    <row r="39" spans="2:21">
      <c r="B39" s="7" t="s">
        <v>299</v>
      </c>
      <c r="C39" s="18">
        <v>1103126</v>
      </c>
      <c r="D39" s="19" t="s">
        <v>203</v>
      </c>
      <c r="E39" s="7"/>
      <c r="F39" s="19">
        <v>513141879</v>
      </c>
      <c r="G39" s="7" t="s">
        <v>269</v>
      </c>
      <c r="H39" s="7" t="s">
        <v>293</v>
      </c>
      <c r="I39" s="7" t="s">
        <v>108</v>
      </c>
      <c r="J39" s="7"/>
      <c r="K39" s="18">
        <v>1.2</v>
      </c>
      <c r="L39" s="7" t="s">
        <v>102</v>
      </c>
      <c r="M39" s="22">
        <v>4.2000000000000003E-2</v>
      </c>
      <c r="N39" s="9">
        <v>5.0000000000000001E-4</v>
      </c>
      <c r="O39" s="8">
        <v>0.25</v>
      </c>
      <c r="P39" s="8">
        <v>129.29</v>
      </c>
      <c r="Q39" s="8">
        <v>0</v>
      </c>
      <c r="R39" s="8">
        <v>0</v>
      </c>
      <c r="S39" s="9">
        <v>0</v>
      </c>
      <c r="T39" s="9">
        <v>0</v>
      </c>
      <c r="U39" s="9">
        <v>0</v>
      </c>
    </row>
    <row r="40" spans="2:21">
      <c r="B40" s="7" t="s">
        <v>300</v>
      </c>
      <c r="C40" s="18">
        <v>1121953</v>
      </c>
      <c r="D40" s="19" t="s">
        <v>203</v>
      </c>
      <c r="E40" s="7"/>
      <c r="F40" s="19">
        <v>513141879</v>
      </c>
      <c r="G40" s="7" t="s">
        <v>269</v>
      </c>
      <c r="H40" s="7" t="s">
        <v>293</v>
      </c>
      <c r="I40" s="7" t="s">
        <v>108</v>
      </c>
      <c r="J40" s="7"/>
      <c r="K40" s="18">
        <v>1.05</v>
      </c>
      <c r="L40" s="7" t="s">
        <v>102</v>
      </c>
      <c r="M40" s="22">
        <v>3.1E-2</v>
      </c>
      <c r="N40" s="9">
        <v>2.2000000000000001E-3</v>
      </c>
      <c r="O40" s="8">
        <v>1690905.2</v>
      </c>
      <c r="P40" s="8">
        <v>112.54</v>
      </c>
      <c r="Q40" s="8">
        <v>0</v>
      </c>
      <c r="R40" s="8">
        <v>1902.94</v>
      </c>
      <c r="S40" s="9">
        <v>3.3E-3</v>
      </c>
      <c r="T40" s="9">
        <v>3.8E-3</v>
      </c>
      <c r="U40" s="9">
        <v>5.9999999999999995E-4</v>
      </c>
    </row>
    <row r="41" spans="2:21">
      <c r="B41" s="7" t="s">
        <v>301</v>
      </c>
      <c r="C41" s="18">
        <v>1126598</v>
      </c>
      <c r="D41" s="19" t="s">
        <v>203</v>
      </c>
      <c r="E41" s="7"/>
      <c r="F41" s="19">
        <v>513141879</v>
      </c>
      <c r="G41" s="7" t="s">
        <v>269</v>
      </c>
      <c r="H41" s="7" t="s">
        <v>293</v>
      </c>
      <c r="I41" s="7" t="s">
        <v>108</v>
      </c>
      <c r="J41" s="7"/>
      <c r="K41" s="18">
        <v>0.52</v>
      </c>
      <c r="L41" s="7" t="s">
        <v>102</v>
      </c>
      <c r="M41" s="22">
        <v>2.8000000000000001E-2</v>
      </c>
      <c r="N41" s="9">
        <v>-2.2000000000000001E-3</v>
      </c>
      <c r="O41" s="8">
        <v>498900</v>
      </c>
      <c r="P41" s="8">
        <v>105.28</v>
      </c>
      <c r="Q41" s="8">
        <v>0</v>
      </c>
      <c r="R41" s="8">
        <v>525.24</v>
      </c>
      <c r="S41" s="9">
        <v>5.0000000000000001E-4</v>
      </c>
      <c r="T41" s="9">
        <v>1E-3</v>
      </c>
      <c r="U41" s="9">
        <v>2.0000000000000001E-4</v>
      </c>
    </row>
    <row r="42" spans="2:21">
      <c r="B42" s="7" t="s">
        <v>302</v>
      </c>
      <c r="C42" s="18">
        <v>7480023</v>
      </c>
      <c r="D42" s="19" t="s">
        <v>203</v>
      </c>
      <c r="E42" s="7"/>
      <c r="F42" s="19">
        <v>520029935</v>
      </c>
      <c r="G42" s="7" t="s">
        <v>269</v>
      </c>
      <c r="H42" s="7" t="s">
        <v>293</v>
      </c>
      <c r="I42" s="7" t="s">
        <v>108</v>
      </c>
      <c r="J42" s="7"/>
      <c r="K42" s="18">
        <v>0.92</v>
      </c>
      <c r="L42" s="7" t="s">
        <v>102</v>
      </c>
      <c r="M42" s="22">
        <v>5.2499999999999998E-2</v>
      </c>
      <c r="N42" s="9">
        <v>-5.0000000000000001E-4</v>
      </c>
      <c r="O42" s="8">
        <v>31971.599999999999</v>
      </c>
      <c r="P42" s="8">
        <v>130.5</v>
      </c>
      <c r="Q42" s="8">
        <v>0</v>
      </c>
      <c r="R42" s="8">
        <v>41.72</v>
      </c>
      <c r="S42" s="9">
        <v>2.9999999999999997E-4</v>
      </c>
      <c r="T42" s="9">
        <v>1E-4</v>
      </c>
      <c r="U42" s="9">
        <v>0</v>
      </c>
    </row>
    <row r="43" spans="2:21">
      <c r="B43" s="7" t="s">
        <v>303</v>
      </c>
      <c r="C43" s="18">
        <v>1119825</v>
      </c>
      <c r="D43" s="19" t="s">
        <v>203</v>
      </c>
      <c r="E43" s="7"/>
      <c r="F43" s="19">
        <v>513704304</v>
      </c>
      <c r="G43" s="7" t="s">
        <v>269</v>
      </c>
      <c r="H43" s="7" t="s">
        <v>293</v>
      </c>
      <c r="I43" s="7" t="s">
        <v>108</v>
      </c>
      <c r="J43" s="7"/>
      <c r="K43" s="18">
        <v>2.5099999999999998</v>
      </c>
      <c r="L43" s="7" t="s">
        <v>102</v>
      </c>
      <c r="M43" s="22">
        <v>3.5499999999999997E-2</v>
      </c>
      <c r="N43" s="9">
        <v>4.0000000000000001E-3</v>
      </c>
      <c r="O43" s="8">
        <v>2658000.71</v>
      </c>
      <c r="P43" s="8">
        <v>118.57</v>
      </c>
      <c r="Q43" s="8">
        <v>0</v>
      </c>
      <c r="R43" s="8">
        <v>3151.59</v>
      </c>
      <c r="S43" s="9">
        <v>7.4999999999999997E-3</v>
      </c>
      <c r="T43" s="9">
        <v>6.1999999999999998E-3</v>
      </c>
      <c r="U43" s="9">
        <v>1E-3</v>
      </c>
    </row>
    <row r="44" spans="2:21">
      <c r="B44" s="7" t="s">
        <v>304</v>
      </c>
      <c r="C44" s="18">
        <v>1095066</v>
      </c>
      <c r="D44" s="19" t="s">
        <v>203</v>
      </c>
      <c r="E44" s="7"/>
      <c r="F44" s="19">
        <v>513704304</v>
      </c>
      <c r="G44" s="7" t="s">
        <v>269</v>
      </c>
      <c r="H44" s="7" t="s">
        <v>293</v>
      </c>
      <c r="I44" s="7" t="s">
        <v>108</v>
      </c>
      <c r="J44" s="7"/>
      <c r="K44" s="18">
        <v>1.42</v>
      </c>
      <c r="L44" s="7" t="s">
        <v>102</v>
      </c>
      <c r="M44" s="22">
        <v>4.65E-2</v>
      </c>
      <c r="N44" s="9">
        <v>3.7000000000000002E-3</v>
      </c>
      <c r="O44" s="8">
        <v>89713.76</v>
      </c>
      <c r="P44" s="8">
        <v>128.44</v>
      </c>
      <c r="Q44" s="8">
        <v>0</v>
      </c>
      <c r="R44" s="8">
        <v>115.23</v>
      </c>
      <c r="S44" s="9">
        <v>4.0000000000000002E-4</v>
      </c>
      <c r="T44" s="9">
        <v>2.0000000000000001E-4</v>
      </c>
      <c r="U44" s="9">
        <v>0</v>
      </c>
    </row>
    <row r="45" spans="2:21">
      <c r="B45" s="7" t="s">
        <v>305</v>
      </c>
      <c r="C45" s="18">
        <v>1134147</v>
      </c>
      <c r="D45" s="19" t="s">
        <v>203</v>
      </c>
      <c r="E45" s="7"/>
      <c r="F45" s="19">
        <v>513704304</v>
      </c>
      <c r="G45" s="7" t="s">
        <v>269</v>
      </c>
      <c r="H45" s="7" t="s">
        <v>293</v>
      </c>
      <c r="I45" s="7" t="s">
        <v>108</v>
      </c>
      <c r="J45" s="7"/>
      <c r="K45" s="18">
        <v>5.28</v>
      </c>
      <c r="L45" s="7" t="s">
        <v>102</v>
      </c>
      <c r="M45" s="22">
        <v>1.4999999999999999E-2</v>
      </c>
      <c r="N45" s="9">
        <v>1.21E-2</v>
      </c>
      <c r="O45" s="8">
        <v>790254.28</v>
      </c>
      <c r="P45" s="8">
        <v>103.21</v>
      </c>
      <c r="Q45" s="8">
        <v>0</v>
      </c>
      <c r="R45" s="8">
        <v>815.62</v>
      </c>
      <c r="S45" s="9">
        <v>1.4E-3</v>
      </c>
      <c r="T45" s="9">
        <v>1.6000000000000001E-3</v>
      </c>
      <c r="U45" s="9">
        <v>2.9999999999999997E-4</v>
      </c>
    </row>
    <row r="46" spans="2:21">
      <c r="B46" s="7" t="s">
        <v>306</v>
      </c>
      <c r="C46" s="18">
        <v>6000210</v>
      </c>
      <c r="D46" s="19" t="s">
        <v>203</v>
      </c>
      <c r="E46" s="7"/>
      <c r="F46" s="19">
        <v>520000472</v>
      </c>
      <c r="G46" s="7" t="s">
        <v>307</v>
      </c>
      <c r="H46" s="7" t="s">
        <v>308</v>
      </c>
      <c r="I46" s="7" t="s">
        <v>289</v>
      </c>
      <c r="J46" s="7"/>
      <c r="K46" s="18">
        <v>7.73</v>
      </c>
      <c r="L46" s="7" t="s">
        <v>102</v>
      </c>
      <c r="M46" s="22">
        <v>3.85E-2</v>
      </c>
      <c r="N46" s="9">
        <v>2.0199999999999999E-2</v>
      </c>
      <c r="O46" s="8">
        <v>126744</v>
      </c>
      <c r="P46" s="8">
        <v>116.97</v>
      </c>
      <c r="Q46" s="8">
        <v>0</v>
      </c>
      <c r="R46" s="8">
        <v>148.25</v>
      </c>
      <c r="S46" s="9">
        <v>0</v>
      </c>
      <c r="T46" s="9">
        <v>2.9999999999999997E-4</v>
      </c>
      <c r="U46" s="9">
        <v>0</v>
      </c>
    </row>
    <row r="47" spans="2:21">
      <c r="B47" s="7" t="s">
        <v>309</v>
      </c>
      <c r="C47" s="18">
        <v>1097138</v>
      </c>
      <c r="D47" s="19" t="s">
        <v>203</v>
      </c>
      <c r="E47" s="7"/>
      <c r="F47" s="19">
        <v>513754069</v>
      </c>
      <c r="G47" s="7" t="s">
        <v>310</v>
      </c>
      <c r="H47" s="7" t="s">
        <v>293</v>
      </c>
      <c r="I47" s="7" t="s">
        <v>108</v>
      </c>
      <c r="J47" s="7"/>
      <c r="K47" s="18">
        <v>1.38</v>
      </c>
      <c r="L47" s="7" t="s">
        <v>102</v>
      </c>
      <c r="M47" s="22">
        <v>4.8899999999999999E-2</v>
      </c>
      <c r="N47" s="9">
        <v>5.4999999999999997E-3</v>
      </c>
      <c r="O47" s="8">
        <v>51489.47</v>
      </c>
      <c r="P47" s="8">
        <v>129.99</v>
      </c>
      <c r="Q47" s="8">
        <v>0</v>
      </c>
      <c r="R47" s="8">
        <v>66.930000000000007</v>
      </c>
      <c r="S47" s="9">
        <v>8.9999999999999998E-4</v>
      </c>
      <c r="T47" s="9">
        <v>1E-4</v>
      </c>
      <c r="U47" s="9">
        <v>0</v>
      </c>
    </row>
    <row r="48" spans="2:21">
      <c r="B48" s="7" t="s">
        <v>311</v>
      </c>
      <c r="C48" s="18">
        <v>6040380</v>
      </c>
      <c r="D48" s="19" t="s">
        <v>203</v>
      </c>
      <c r="E48" s="7"/>
      <c r="F48" s="19">
        <v>520018078</v>
      </c>
      <c r="G48" s="7" t="s">
        <v>269</v>
      </c>
      <c r="H48" s="7" t="s">
        <v>293</v>
      </c>
      <c r="I48" s="7" t="s">
        <v>108</v>
      </c>
      <c r="J48" s="7"/>
      <c r="K48" s="18">
        <v>4.41</v>
      </c>
      <c r="L48" s="7" t="s">
        <v>102</v>
      </c>
      <c r="M48" s="22">
        <v>1.6400000000000001E-2</v>
      </c>
      <c r="N48" s="9">
        <v>1.89E-2</v>
      </c>
      <c r="O48" s="8">
        <v>27</v>
      </c>
      <c r="P48" s="8">
        <v>4977439</v>
      </c>
      <c r="Q48" s="8">
        <v>0</v>
      </c>
      <c r="R48" s="8">
        <v>1343.91</v>
      </c>
      <c r="S48" s="9">
        <v>0</v>
      </c>
      <c r="T48" s="9">
        <v>2.7000000000000001E-3</v>
      </c>
      <c r="U48" s="9">
        <v>4.0000000000000002E-4</v>
      </c>
    </row>
    <row r="49" spans="2:21">
      <c r="B49" s="7" t="s">
        <v>312</v>
      </c>
      <c r="C49" s="18">
        <v>3230265</v>
      </c>
      <c r="D49" s="19" t="s">
        <v>203</v>
      </c>
      <c r="E49" s="7"/>
      <c r="F49" s="19">
        <v>520037789</v>
      </c>
      <c r="G49" s="7" t="s">
        <v>285</v>
      </c>
      <c r="H49" s="7" t="s">
        <v>293</v>
      </c>
      <c r="I49" s="7" t="s">
        <v>108</v>
      </c>
      <c r="J49" s="7"/>
      <c r="K49" s="18">
        <v>6.89</v>
      </c>
      <c r="L49" s="7" t="s">
        <v>102</v>
      </c>
      <c r="M49" s="22">
        <v>2.35E-2</v>
      </c>
      <c r="N49" s="9">
        <v>2.2599999999999999E-2</v>
      </c>
      <c r="O49" s="8">
        <v>3552698.4</v>
      </c>
      <c r="P49" s="8">
        <v>102.84</v>
      </c>
      <c r="Q49" s="8">
        <v>0</v>
      </c>
      <c r="R49" s="8">
        <v>3653.6</v>
      </c>
      <c r="S49" s="9">
        <v>4.4000000000000003E-3</v>
      </c>
      <c r="T49" s="9">
        <v>7.1999999999999998E-3</v>
      </c>
      <c r="U49" s="9">
        <v>1.1000000000000001E-3</v>
      </c>
    </row>
    <row r="50" spans="2:21">
      <c r="B50" s="7" t="s">
        <v>313</v>
      </c>
      <c r="C50" s="18">
        <v>3230190</v>
      </c>
      <c r="D50" s="19" t="s">
        <v>203</v>
      </c>
      <c r="E50" s="7"/>
      <c r="F50" s="19">
        <v>520037789</v>
      </c>
      <c r="G50" s="7" t="s">
        <v>285</v>
      </c>
      <c r="H50" s="7" t="s">
        <v>293</v>
      </c>
      <c r="I50" s="7" t="s">
        <v>108</v>
      </c>
      <c r="J50" s="7"/>
      <c r="K50" s="18">
        <v>5.81</v>
      </c>
      <c r="L50" s="7" t="s">
        <v>102</v>
      </c>
      <c r="M50" s="22">
        <v>1.7600000000000001E-2</v>
      </c>
      <c r="N50" s="9">
        <v>1.7899999999999999E-2</v>
      </c>
      <c r="O50" s="8">
        <v>3740841.32</v>
      </c>
      <c r="P50" s="8">
        <v>101.72</v>
      </c>
      <c r="Q50" s="8">
        <v>74.900000000000006</v>
      </c>
      <c r="R50" s="8">
        <v>3880.09</v>
      </c>
      <c r="S50" s="9">
        <v>3.3999999999999998E-3</v>
      </c>
      <c r="T50" s="9">
        <v>7.7000000000000002E-3</v>
      </c>
      <c r="U50" s="9">
        <v>1.1999999999999999E-3</v>
      </c>
    </row>
    <row r="51" spans="2:21">
      <c r="B51" s="7" t="s">
        <v>314</v>
      </c>
      <c r="C51" s="18">
        <v>3230232</v>
      </c>
      <c r="D51" s="19" t="s">
        <v>203</v>
      </c>
      <c r="E51" s="7"/>
      <c r="F51" s="19">
        <v>520037789</v>
      </c>
      <c r="G51" s="7" t="s">
        <v>285</v>
      </c>
      <c r="H51" s="7" t="s">
        <v>293</v>
      </c>
      <c r="I51" s="7" t="s">
        <v>108</v>
      </c>
      <c r="J51" s="7"/>
      <c r="K51" s="18">
        <v>6.29</v>
      </c>
      <c r="L51" s="7" t="s">
        <v>102</v>
      </c>
      <c r="M51" s="22">
        <v>2.1499999999999998E-2</v>
      </c>
      <c r="N51" s="9">
        <v>2.2200000000000001E-2</v>
      </c>
      <c r="O51" s="8">
        <v>953992.18</v>
      </c>
      <c r="P51" s="8">
        <v>102.17</v>
      </c>
      <c r="Q51" s="8">
        <v>0</v>
      </c>
      <c r="R51" s="8">
        <v>974.69</v>
      </c>
      <c r="S51" s="9">
        <v>1.1999999999999999E-3</v>
      </c>
      <c r="T51" s="9">
        <v>1.9E-3</v>
      </c>
      <c r="U51" s="9">
        <v>2.9999999999999997E-4</v>
      </c>
    </row>
    <row r="52" spans="2:21">
      <c r="B52" s="7" t="s">
        <v>315</v>
      </c>
      <c r="C52" s="18">
        <v>3230232</v>
      </c>
      <c r="D52" s="19" t="s">
        <v>203</v>
      </c>
      <c r="E52" s="7"/>
      <c r="F52" s="19">
        <v>520037789</v>
      </c>
      <c r="G52" s="7" t="s">
        <v>285</v>
      </c>
      <c r="H52" s="7" t="s">
        <v>293</v>
      </c>
      <c r="I52" s="7" t="s">
        <v>108</v>
      </c>
      <c r="J52" s="7"/>
      <c r="L52" s="7" t="s">
        <v>102</v>
      </c>
      <c r="O52" s="8">
        <v>1859138.13</v>
      </c>
      <c r="P52" s="8">
        <v>100.17</v>
      </c>
      <c r="Q52" s="8">
        <v>0</v>
      </c>
      <c r="R52" s="8">
        <v>1862.25</v>
      </c>
      <c r="S52" s="9">
        <v>2.3999999999999998E-3</v>
      </c>
      <c r="T52" s="9">
        <v>3.7000000000000002E-3</v>
      </c>
      <c r="U52" s="9">
        <v>5.9999999999999995E-4</v>
      </c>
    </row>
    <row r="53" spans="2:21">
      <c r="B53" s="7" t="s">
        <v>316</v>
      </c>
      <c r="C53" s="18">
        <v>3230091</v>
      </c>
      <c r="D53" s="19" t="s">
        <v>203</v>
      </c>
      <c r="E53" s="7"/>
      <c r="F53" s="19">
        <v>520037789</v>
      </c>
      <c r="G53" s="7" t="s">
        <v>285</v>
      </c>
      <c r="H53" s="7" t="s">
        <v>293</v>
      </c>
      <c r="I53" s="7" t="s">
        <v>108</v>
      </c>
      <c r="J53" s="7"/>
      <c r="K53" s="18">
        <v>1.47</v>
      </c>
      <c r="L53" s="7" t="s">
        <v>102</v>
      </c>
      <c r="M53" s="22">
        <v>5.0999999999999997E-2</v>
      </c>
      <c r="N53" s="9">
        <v>2.7000000000000001E-3</v>
      </c>
      <c r="O53" s="8">
        <v>0.2</v>
      </c>
      <c r="P53" s="8">
        <v>119.44</v>
      </c>
      <c r="Q53" s="8">
        <v>0</v>
      </c>
      <c r="R53" s="8">
        <v>0</v>
      </c>
      <c r="S53" s="9">
        <v>0</v>
      </c>
      <c r="T53" s="9">
        <v>0</v>
      </c>
      <c r="U53" s="9">
        <v>0</v>
      </c>
    </row>
    <row r="54" spans="2:21">
      <c r="B54" s="7" t="s">
        <v>317</v>
      </c>
      <c r="C54" s="18">
        <v>3230141</v>
      </c>
      <c r="D54" s="19" t="s">
        <v>203</v>
      </c>
      <c r="E54" s="7"/>
      <c r="F54" s="19">
        <v>520037789</v>
      </c>
      <c r="G54" s="7" t="s">
        <v>285</v>
      </c>
      <c r="H54" s="7" t="s">
        <v>293</v>
      </c>
      <c r="I54" s="7" t="s">
        <v>108</v>
      </c>
      <c r="J54" s="7"/>
      <c r="K54" s="18">
        <v>1.74</v>
      </c>
      <c r="L54" s="7" t="s">
        <v>102</v>
      </c>
      <c r="M54" s="22">
        <v>3.4000000000000002E-2</v>
      </c>
      <c r="N54" s="9">
        <v>1.0200000000000001E-2</v>
      </c>
      <c r="O54" s="8">
        <v>0.04</v>
      </c>
      <c r="P54" s="8">
        <v>107.43</v>
      </c>
      <c r="Q54" s="8">
        <v>0</v>
      </c>
      <c r="R54" s="8">
        <v>0</v>
      </c>
      <c r="S54" s="9">
        <v>0</v>
      </c>
      <c r="T54" s="9">
        <v>0</v>
      </c>
      <c r="U54" s="9">
        <v>0</v>
      </c>
    </row>
    <row r="55" spans="2:21">
      <c r="B55" s="7" t="s">
        <v>318</v>
      </c>
      <c r="C55" s="18">
        <v>1940444</v>
      </c>
      <c r="D55" s="19" t="s">
        <v>203</v>
      </c>
      <c r="E55" s="7"/>
      <c r="F55" s="19">
        <v>520032640</v>
      </c>
      <c r="G55" s="7" t="s">
        <v>269</v>
      </c>
      <c r="H55" s="7" t="s">
        <v>293</v>
      </c>
      <c r="I55" s="7" t="s">
        <v>108</v>
      </c>
      <c r="J55" s="7"/>
      <c r="K55" s="18">
        <v>1.44</v>
      </c>
      <c r="L55" s="7" t="s">
        <v>102</v>
      </c>
      <c r="M55" s="22">
        <v>6.5000000000000002E-2</v>
      </c>
      <c r="N55" s="9">
        <v>6.3E-3</v>
      </c>
      <c r="O55" s="8">
        <v>1003273</v>
      </c>
      <c r="P55" s="8">
        <v>121.26</v>
      </c>
      <c r="Q55" s="8">
        <v>12.77</v>
      </c>
      <c r="R55" s="8">
        <v>1229.3399999999999</v>
      </c>
      <c r="S55" s="9">
        <v>5.9999999999999995E-4</v>
      </c>
      <c r="T55" s="9">
        <v>2.3999999999999998E-3</v>
      </c>
      <c r="U55" s="9">
        <v>4.0000000000000002E-4</v>
      </c>
    </row>
    <row r="56" spans="2:21">
      <c r="B56" s="7" t="s">
        <v>319</v>
      </c>
      <c r="C56" s="18">
        <v>1136753</v>
      </c>
      <c r="D56" s="19" t="s">
        <v>203</v>
      </c>
      <c r="E56" s="7"/>
      <c r="F56" s="19">
        <v>513821488</v>
      </c>
      <c r="G56" s="7" t="s">
        <v>285</v>
      </c>
      <c r="H56" s="7" t="s">
        <v>293</v>
      </c>
      <c r="I56" s="7" t="s">
        <v>108</v>
      </c>
      <c r="J56" s="7"/>
      <c r="K56" s="18">
        <v>6.53</v>
      </c>
      <c r="L56" s="7" t="s">
        <v>102</v>
      </c>
      <c r="M56" s="22">
        <v>0.04</v>
      </c>
      <c r="N56" s="9">
        <v>1.8499999999999999E-2</v>
      </c>
      <c r="O56" s="8">
        <v>417781.34</v>
      </c>
      <c r="P56" s="8">
        <v>117.02</v>
      </c>
      <c r="Q56" s="8">
        <v>0</v>
      </c>
      <c r="R56" s="8">
        <v>488.89</v>
      </c>
      <c r="S56" s="9">
        <v>5.9999999999999995E-4</v>
      </c>
      <c r="T56" s="9">
        <v>1E-3</v>
      </c>
      <c r="U56" s="9">
        <v>2.0000000000000001E-4</v>
      </c>
    </row>
    <row r="57" spans="2:21">
      <c r="B57" s="7" t="s">
        <v>320</v>
      </c>
      <c r="C57" s="18">
        <v>1154764</v>
      </c>
      <c r="D57" s="19" t="s">
        <v>203</v>
      </c>
      <c r="E57" s="7"/>
      <c r="F57" s="19">
        <v>513668277</v>
      </c>
      <c r="G57" s="7" t="s">
        <v>269</v>
      </c>
      <c r="H57" s="7" t="s">
        <v>321</v>
      </c>
      <c r="I57" s="7" t="s">
        <v>289</v>
      </c>
      <c r="J57" s="7"/>
      <c r="K57" s="18">
        <v>3.69</v>
      </c>
      <c r="L57" s="7" t="s">
        <v>102</v>
      </c>
      <c r="M57" s="22">
        <v>2.8E-3</v>
      </c>
      <c r="N57" s="9">
        <v>7.0000000000000001E-3</v>
      </c>
      <c r="O57" s="8">
        <v>2641985</v>
      </c>
      <c r="P57" s="8">
        <v>98.76</v>
      </c>
      <c r="Q57" s="8">
        <v>0</v>
      </c>
      <c r="R57" s="8">
        <v>2609.2199999999998</v>
      </c>
      <c r="S57" s="9">
        <v>6.1999999999999998E-3</v>
      </c>
      <c r="T57" s="9">
        <v>5.1000000000000004E-3</v>
      </c>
      <c r="U57" s="9">
        <v>8.0000000000000004E-4</v>
      </c>
    </row>
    <row r="58" spans="2:21">
      <c r="B58" s="7" t="s">
        <v>322</v>
      </c>
      <c r="C58" s="18">
        <v>1139492</v>
      </c>
      <c r="D58" s="19" t="s">
        <v>203</v>
      </c>
      <c r="E58" s="7"/>
      <c r="F58" s="19">
        <v>513668277</v>
      </c>
      <c r="G58" s="7" t="s">
        <v>269</v>
      </c>
      <c r="H58" s="7" t="s">
        <v>321</v>
      </c>
      <c r="I58" s="7" t="s">
        <v>289</v>
      </c>
      <c r="J58" s="7"/>
      <c r="K58" s="18">
        <v>3.11</v>
      </c>
      <c r="L58" s="7" t="s">
        <v>102</v>
      </c>
      <c r="M58" s="22">
        <v>9.4999999999999998E-3</v>
      </c>
      <c r="N58" s="9">
        <v>5.4999999999999997E-3</v>
      </c>
      <c r="O58" s="8">
        <v>1157916.6200000001</v>
      </c>
      <c r="P58" s="8">
        <v>103.14</v>
      </c>
      <c r="Q58" s="8">
        <v>0</v>
      </c>
      <c r="R58" s="8">
        <v>1194.28</v>
      </c>
      <c r="S58" s="9">
        <v>1.6000000000000001E-3</v>
      </c>
      <c r="T58" s="9">
        <v>2.3999999999999998E-3</v>
      </c>
      <c r="U58" s="9">
        <v>4.0000000000000002E-4</v>
      </c>
    </row>
    <row r="59" spans="2:21">
      <c r="B59" s="7" t="s">
        <v>323</v>
      </c>
      <c r="C59" s="18">
        <v>1138924</v>
      </c>
      <c r="D59" s="19" t="s">
        <v>203</v>
      </c>
      <c r="E59" s="7"/>
      <c r="F59" s="19">
        <v>513623314</v>
      </c>
      <c r="G59" s="7" t="s">
        <v>285</v>
      </c>
      <c r="H59" s="7" t="s">
        <v>321</v>
      </c>
      <c r="I59" s="7" t="s">
        <v>289</v>
      </c>
      <c r="J59" s="7"/>
      <c r="K59" s="18">
        <v>5.47</v>
      </c>
      <c r="L59" s="7" t="s">
        <v>102</v>
      </c>
      <c r="M59" s="22">
        <v>1.34E-2</v>
      </c>
      <c r="N59" s="9">
        <v>1.6E-2</v>
      </c>
      <c r="O59" s="8">
        <v>147184</v>
      </c>
      <c r="P59" s="8">
        <v>100.18</v>
      </c>
      <c r="Q59" s="8">
        <v>0</v>
      </c>
      <c r="R59" s="8">
        <v>147.44999999999999</v>
      </c>
      <c r="S59" s="9">
        <v>4.0000000000000002E-4</v>
      </c>
      <c r="T59" s="9">
        <v>2.9999999999999997E-4</v>
      </c>
      <c r="U59" s="9">
        <v>0</v>
      </c>
    </row>
    <row r="60" spans="2:21">
      <c r="B60" s="7" t="s">
        <v>324</v>
      </c>
      <c r="C60" s="18">
        <v>1260397</v>
      </c>
      <c r="D60" s="19" t="s">
        <v>203</v>
      </c>
      <c r="E60" s="7"/>
      <c r="F60" s="19">
        <v>520033234</v>
      </c>
      <c r="G60" s="7" t="s">
        <v>285</v>
      </c>
      <c r="H60" s="7" t="s">
        <v>325</v>
      </c>
      <c r="I60" s="7" t="s">
        <v>108</v>
      </c>
      <c r="J60" s="7"/>
      <c r="K60" s="18">
        <v>1.3</v>
      </c>
      <c r="L60" s="7" t="s">
        <v>102</v>
      </c>
      <c r="M60" s="22">
        <v>5.0999999999999997E-2</v>
      </c>
      <c r="N60" s="9">
        <v>1.6799999999999999E-2</v>
      </c>
      <c r="O60" s="8">
        <v>4911256</v>
      </c>
      <c r="P60" s="8">
        <v>129</v>
      </c>
      <c r="Q60" s="8">
        <v>0</v>
      </c>
      <c r="R60" s="8">
        <v>6335.52</v>
      </c>
      <c r="S60" s="9">
        <v>2.8999999999999998E-3</v>
      </c>
      <c r="T60" s="9">
        <v>1.2500000000000001E-2</v>
      </c>
      <c r="U60" s="9">
        <v>2E-3</v>
      </c>
    </row>
    <row r="61" spans="2:21">
      <c r="B61" s="7" t="s">
        <v>326</v>
      </c>
      <c r="C61" s="18">
        <v>1260603</v>
      </c>
      <c r="D61" s="19" t="s">
        <v>203</v>
      </c>
      <c r="E61" s="7"/>
      <c r="F61" s="19">
        <v>520033234</v>
      </c>
      <c r="G61" s="7" t="s">
        <v>285</v>
      </c>
      <c r="H61" s="7" t="s">
        <v>325</v>
      </c>
      <c r="I61" s="7" t="s">
        <v>108</v>
      </c>
      <c r="J61" s="7"/>
      <c r="K61" s="18">
        <v>6.19</v>
      </c>
      <c r="L61" s="7" t="s">
        <v>102</v>
      </c>
      <c r="M61" s="22">
        <v>0.04</v>
      </c>
      <c r="N61" s="9">
        <v>3.9699999999999999E-2</v>
      </c>
      <c r="O61" s="8">
        <v>86307</v>
      </c>
      <c r="P61" s="8">
        <v>100.51</v>
      </c>
      <c r="Q61" s="8">
        <v>0</v>
      </c>
      <c r="R61" s="8">
        <v>86.75</v>
      </c>
      <c r="S61" s="9">
        <v>0</v>
      </c>
      <c r="T61" s="9">
        <v>2.0000000000000001E-4</v>
      </c>
      <c r="U61" s="9">
        <v>0</v>
      </c>
    </row>
    <row r="62" spans="2:21">
      <c r="B62" s="7" t="s">
        <v>327</v>
      </c>
      <c r="C62" s="18">
        <v>1260488</v>
      </c>
      <c r="D62" s="19" t="s">
        <v>203</v>
      </c>
      <c r="E62" s="7"/>
      <c r="F62" s="19">
        <v>520033234</v>
      </c>
      <c r="G62" s="7" t="s">
        <v>285</v>
      </c>
      <c r="H62" s="7" t="s">
        <v>321</v>
      </c>
      <c r="I62" s="7" t="s">
        <v>289</v>
      </c>
      <c r="J62" s="7"/>
      <c r="K62" s="18">
        <v>0.72</v>
      </c>
      <c r="L62" s="7" t="s">
        <v>102</v>
      </c>
      <c r="M62" s="22">
        <v>6.5000000000000002E-2</v>
      </c>
      <c r="N62" s="9">
        <v>-6.9999999999999999E-4</v>
      </c>
      <c r="O62" s="8">
        <v>843172.51</v>
      </c>
      <c r="P62" s="8">
        <v>120.89</v>
      </c>
      <c r="Q62" s="8">
        <v>0</v>
      </c>
      <c r="R62" s="8">
        <v>1019.31</v>
      </c>
      <c r="S62" s="9">
        <v>4.4999999999999997E-3</v>
      </c>
      <c r="T62" s="9">
        <v>2E-3</v>
      </c>
      <c r="U62" s="9">
        <v>2.9999999999999997E-4</v>
      </c>
    </row>
    <row r="63" spans="2:21">
      <c r="B63" s="7" t="s">
        <v>328</v>
      </c>
      <c r="C63" s="18">
        <v>1260652</v>
      </c>
      <c r="D63" s="19" t="s">
        <v>203</v>
      </c>
      <c r="E63" s="7"/>
      <c r="F63" s="19">
        <v>520033234</v>
      </c>
      <c r="G63" s="7" t="s">
        <v>285</v>
      </c>
      <c r="H63" s="7" t="s">
        <v>325</v>
      </c>
      <c r="I63" s="7" t="s">
        <v>108</v>
      </c>
      <c r="J63" s="7"/>
      <c r="K63" s="18">
        <v>6.44</v>
      </c>
      <c r="L63" s="7" t="s">
        <v>102</v>
      </c>
      <c r="M63" s="22">
        <v>2.7799999999999998E-2</v>
      </c>
      <c r="N63" s="9">
        <v>3.9899999999999998E-2</v>
      </c>
      <c r="O63" s="8">
        <v>6609202</v>
      </c>
      <c r="P63" s="8">
        <v>94.31</v>
      </c>
      <c r="Q63" s="8">
        <v>0</v>
      </c>
      <c r="R63" s="8">
        <v>6233.14</v>
      </c>
      <c r="S63" s="9">
        <v>3.7000000000000002E-3</v>
      </c>
      <c r="T63" s="9">
        <v>1.23E-2</v>
      </c>
      <c r="U63" s="9">
        <v>1.9E-3</v>
      </c>
    </row>
    <row r="64" spans="2:21">
      <c r="B64" s="7" t="s">
        <v>329</v>
      </c>
      <c r="C64" s="18">
        <v>1125194</v>
      </c>
      <c r="D64" s="19" t="s">
        <v>203</v>
      </c>
      <c r="E64" s="7"/>
      <c r="F64" s="19">
        <v>513704304</v>
      </c>
      <c r="G64" s="7" t="s">
        <v>269</v>
      </c>
      <c r="H64" s="7" t="s">
        <v>325</v>
      </c>
      <c r="I64" s="7" t="s">
        <v>108</v>
      </c>
      <c r="J64" s="7"/>
      <c r="L64" s="7" t="s">
        <v>102</v>
      </c>
      <c r="M64" s="22">
        <v>4.8500000000000001E-2</v>
      </c>
      <c r="N64" s="9">
        <v>0.38059999999999999</v>
      </c>
      <c r="O64" s="8">
        <v>0</v>
      </c>
      <c r="P64" s="8">
        <v>108.5</v>
      </c>
      <c r="Q64" s="8">
        <v>41.27</v>
      </c>
      <c r="R64" s="8">
        <v>41.27</v>
      </c>
      <c r="S64" s="9">
        <v>0</v>
      </c>
      <c r="T64" s="9">
        <v>1E-4</v>
      </c>
      <c r="U64" s="9">
        <v>0</v>
      </c>
    </row>
    <row r="65" spans="2:21">
      <c r="B65" s="7" t="s">
        <v>330</v>
      </c>
      <c r="C65" s="18">
        <v>1134048</v>
      </c>
      <c r="D65" s="19" t="s">
        <v>203</v>
      </c>
      <c r="E65" s="7"/>
      <c r="F65" s="19">
        <v>513834200</v>
      </c>
      <c r="G65" s="7" t="s">
        <v>310</v>
      </c>
      <c r="H65" s="7" t="s">
        <v>325</v>
      </c>
      <c r="I65" s="7" t="s">
        <v>108</v>
      </c>
      <c r="J65" s="7"/>
      <c r="K65" s="18">
        <v>7.34</v>
      </c>
      <c r="L65" s="7" t="s">
        <v>102</v>
      </c>
      <c r="M65" s="22">
        <v>2.4E-2</v>
      </c>
      <c r="N65" s="9">
        <v>2.18E-2</v>
      </c>
      <c r="O65" s="8">
        <v>260509</v>
      </c>
      <c r="P65" s="8">
        <v>101.98</v>
      </c>
      <c r="Q65" s="8">
        <v>0</v>
      </c>
      <c r="R65" s="8">
        <v>265.67</v>
      </c>
      <c r="S65" s="9">
        <v>8.9999999999999998E-4</v>
      </c>
      <c r="T65" s="9">
        <v>5.0000000000000001E-4</v>
      </c>
      <c r="U65" s="9">
        <v>1E-4</v>
      </c>
    </row>
    <row r="66" spans="2:21">
      <c r="B66" s="7" t="s">
        <v>331</v>
      </c>
      <c r="C66" s="18">
        <v>1119221</v>
      </c>
      <c r="D66" s="19" t="s">
        <v>203</v>
      </c>
      <c r="E66" s="7"/>
      <c r="F66" s="19">
        <v>513834200</v>
      </c>
      <c r="G66" s="7" t="s">
        <v>310</v>
      </c>
      <c r="H66" s="7" t="s">
        <v>325</v>
      </c>
      <c r="I66" s="7" t="s">
        <v>108</v>
      </c>
      <c r="J66" s="7"/>
      <c r="K66" s="18">
        <v>2.3199999999999998</v>
      </c>
      <c r="L66" s="7" t="s">
        <v>102</v>
      </c>
      <c r="M66" s="22">
        <v>3.9E-2</v>
      </c>
      <c r="N66" s="9">
        <v>6.1000000000000004E-3</v>
      </c>
      <c r="O66" s="8">
        <v>2577260</v>
      </c>
      <c r="P66" s="8">
        <v>117.55</v>
      </c>
      <c r="Q66" s="8">
        <v>0</v>
      </c>
      <c r="R66" s="8">
        <v>3029.57</v>
      </c>
      <c r="S66" s="9">
        <v>6.4999999999999997E-3</v>
      </c>
      <c r="T66" s="9">
        <v>6.0000000000000001E-3</v>
      </c>
      <c r="U66" s="9">
        <v>8.9999999999999998E-4</v>
      </c>
    </row>
    <row r="67" spans="2:21">
      <c r="B67" s="7" t="s">
        <v>332</v>
      </c>
      <c r="C67" s="18">
        <v>1126077</v>
      </c>
      <c r="D67" s="19" t="s">
        <v>203</v>
      </c>
      <c r="E67" s="7"/>
      <c r="F67" s="19">
        <v>513834200</v>
      </c>
      <c r="G67" s="7" t="s">
        <v>310</v>
      </c>
      <c r="H67" s="7" t="s">
        <v>325</v>
      </c>
      <c r="I67" s="7" t="s">
        <v>108</v>
      </c>
      <c r="J67" s="7"/>
      <c r="K67" s="18">
        <v>4.96</v>
      </c>
      <c r="L67" s="7" t="s">
        <v>102</v>
      </c>
      <c r="M67" s="22">
        <v>3.85E-2</v>
      </c>
      <c r="N67" s="9">
        <v>1.41E-2</v>
      </c>
      <c r="O67" s="8">
        <v>1371594</v>
      </c>
      <c r="P67" s="8">
        <v>117.05</v>
      </c>
      <c r="Q67" s="8">
        <v>0</v>
      </c>
      <c r="R67" s="8">
        <v>1605.45</v>
      </c>
      <c r="S67" s="9">
        <v>5.4999999999999997E-3</v>
      </c>
      <c r="T67" s="9">
        <v>3.2000000000000002E-3</v>
      </c>
      <c r="U67" s="9">
        <v>5.0000000000000001E-4</v>
      </c>
    </row>
    <row r="68" spans="2:21">
      <c r="B68" s="7" t="s">
        <v>333</v>
      </c>
      <c r="C68" s="18">
        <v>1128875</v>
      </c>
      <c r="D68" s="19" t="s">
        <v>203</v>
      </c>
      <c r="E68" s="7"/>
      <c r="F68" s="19">
        <v>513834200</v>
      </c>
      <c r="G68" s="7" t="s">
        <v>310</v>
      </c>
      <c r="H68" s="7" t="s">
        <v>325</v>
      </c>
      <c r="I68" s="7" t="s">
        <v>108</v>
      </c>
      <c r="J68" s="7"/>
      <c r="K68" s="18">
        <v>3.28</v>
      </c>
      <c r="L68" s="7" t="s">
        <v>102</v>
      </c>
      <c r="M68" s="22">
        <v>2.8000000000000001E-2</v>
      </c>
      <c r="N68" s="9">
        <v>7.0000000000000001E-3</v>
      </c>
      <c r="O68" s="8">
        <v>3092030</v>
      </c>
      <c r="P68" s="8">
        <v>108.78</v>
      </c>
      <c r="Q68" s="8">
        <v>0</v>
      </c>
      <c r="R68" s="8">
        <v>3363.51</v>
      </c>
      <c r="S68" s="9">
        <v>1.37E-2</v>
      </c>
      <c r="T68" s="9">
        <v>6.6E-3</v>
      </c>
      <c r="U68" s="9">
        <v>1E-3</v>
      </c>
    </row>
    <row r="69" spans="2:21">
      <c r="B69" s="7" t="s">
        <v>334</v>
      </c>
      <c r="C69" s="18">
        <v>1134030</v>
      </c>
      <c r="D69" s="19" t="s">
        <v>203</v>
      </c>
      <c r="E69" s="7"/>
      <c r="F69" s="19">
        <v>513834200</v>
      </c>
      <c r="G69" s="7" t="s">
        <v>310</v>
      </c>
      <c r="H69" s="7" t="s">
        <v>325</v>
      </c>
      <c r="I69" s="7" t="s">
        <v>108</v>
      </c>
      <c r="J69" s="7"/>
      <c r="K69" s="18">
        <v>6.49</v>
      </c>
      <c r="L69" s="7" t="s">
        <v>102</v>
      </c>
      <c r="M69" s="22">
        <v>2.4E-2</v>
      </c>
      <c r="N69" s="9">
        <v>2.1100000000000001E-2</v>
      </c>
      <c r="O69" s="8">
        <v>12898</v>
      </c>
      <c r="P69" s="8">
        <v>102.21</v>
      </c>
      <c r="Q69" s="8">
        <v>0</v>
      </c>
      <c r="R69" s="8">
        <v>13.18</v>
      </c>
      <c r="S69" s="9">
        <v>0</v>
      </c>
      <c r="T69" s="9">
        <v>0</v>
      </c>
      <c r="U69" s="9">
        <v>0</v>
      </c>
    </row>
    <row r="70" spans="2:21">
      <c r="B70" s="7" t="s">
        <v>335</v>
      </c>
      <c r="C70" s="18">
        <v>1120120</v>
      </c>
      <c r="D70" s="19" t="s">
        <v>203</v>
      </c>
      <c r="E70" s="7"/>
      <c r="F70" s="19">
        <v>513754069</v>
      </c>
      <c r="G70" s="7" t="s">
        <v>310</v>
      </c>
      <c r="H70" s="7" t="s">
        <v>325</v>
      </c>
      <c r="I70" s="7" t="s">
        <v>108</v>
      </c>
      <c r="J70" s="7"/>
      <c r="K70" s="18">
        <v>2.46</v>
      </c>
      <c r="L70" s="7" t="s">
        <v>102</v>
      </c>
      <c r="M70" s="22">
        <v>3.7499999999999999E-2</v>
      </c>
      <c r="N70" s="9">
        <v>6.6E-3</v>
      </c>
      <c r="O70" s="8">
        <v>2550107</v>
      </c>
      <c r="P70" s="8">
        <v>118.14</v>
      </c>
      <c r="Q70" s="8">
        <v>0</v>
      </c>
      <c r="R70" s="8">
        <v>3012.7</v>
      </c>
      <c r="S70" s="9">
        <v>3.3E-3</v>
      </c>
      <c r="T70" s="9">
        <v>5.8999999999999999E-3</v>
      </c>
      <c r="U70" s="9">
        <v>8.9999999999999998E-4</v>
      </c>
    </row>
    <row r="71" spans="2:21">
      <c r="B71" s="7" t="s">
        <v>336</v>
      </c>
      <c r="C71" s="18">
        <v>1136050</v>
      </c>
      <c r="D71" s="19" t="s">
        <v>203</v>
      </c>
      <c r="E71" s="7"/>
      <c r="F71" s="19">
        <v>513754069</v>
      </c>
      <c r="G71" s="7" t="s">
        <v>310</v>
      </c>
      <c r="H71" s="7" t="s">
        <v>321</v>
      </c>
      <c r="I71" s="7" t="s">
        <v>289</v>
      </c>
      <c r="J71" s="7"/>
      <c r="K71" s="18">
        <v>6.07</v>
      </c>
      <c r="L71" s="7" t="s">
        <v>102</v>
      </c>
      <c r="M71" s="22">
        <v>2.4799999999999999E-2</v>
      </c>
      <c r="N71" s="9">
        <v>1.8800000000000001E-2</v>
      </c>
      <c r="O71" s="8">
        <v>1999514</v>
      </c>
      <c r="P71" s="8">
        <v>105.31</v>
      </c>
      <c r="Q71" s="8">
        <v>0</v>
      </c>
      <c r="R71" s="8">
        <v>2105.69</v>
      </c>
      <c r="S71" s="9">
        <v>4.7000000000000002E-3</v>
      </c>
      <c r="T71" s="9">
        <v>4.1999999999999997E-3</v>
      </c>
      <c r="U71" s="9">
        <v>6.9999999999999999E-4</v>
      </c>
    </row>
    <row r="72" spans="2:21">
      <c r="B72" s="7" t="s">
        <v>337</v>
      </c>
      <c r="C72" s="18">
        <v>2260479</v>
      </c>
      <c r="D72" s="19" t="s">
        <v>203</v>
      </c>
      <c r="E72" s="7"/>
      <c r="F72" s="19">
        <v>520024126</v>
      </c>
      <c r="G72" s="7" t="s">
        <v>285</v>
      </c>
      <c r="H72" s="7" t="s">
        <v>325</v>
      </c>
      <c r="I72" s="7" t="s">
        <v>108</v>
      </c>
      <c r="J72" s="7"/>
      <c r="K72" s="18">
        <v>4.6900000000000004</v>
      </c>
      <c r="L72" s="7" t="s">
        <v>102</v>
      </c>
      <c r="M72" s="22">
        <v>2.8500000000000001E-2</v>
      </c>
      <c r="N72" s="9">
        <v>1.52E-2</v>
      </c>
      <c r="O72" s="8">
        <v>346367</v>
      </c>
      <c r="P72" s="8">
        <v>109.38</v>
      </c>
      <c r="Q72" s="8">
        <v>0</v>
      </c>
      <c r="R72" s="8">
        <v>378.86</v>
      </c>
      <c r="S72" s="9">
        <v>5.0000000000000001E-4</v>
      </c>
      <c r="T72" s="9">
        <v>6.9999999999999999E-4</v>
      </c>
      <c r="U72" s="9">
        <v>1E-4</v>
      </c>
    </row>
    <row r="73" spans="2:21">
      <c r="B73" s="7" t="s">
        <v>338</v>
      </c>
      <c r="C73" s="18">
        <v>2310233</v>
      </c>
      <c r="D73" s="19" t="s">
        <v>203</v>
      </c>
      <c r="E73" s="7"/>
      <c r="F73" s="19">
        <v>520032046</v>
      </c>
      <c r="G73" s="7" t="s">
        <v>269</v>
      </c>
      <c r="H73" s="7" t="s">
        <v>325</v>
      </c>
      <c r="I73" s="7" t="s">
        <v>108</v>
      </c>
      <c r="J73" s="7"/>
      <c r="K73" s="18">
        <v>3.9</v>
      </c>
      <c r="L73" s="7" t="s">
        <v>102</v>
      </c>
      <c r="M73" s="22">
        <v>1.06E-2</v>
      </c>
      <c r="N73" s="9">
        <v>2.46E-2</v>
      </c>
      <c r="O73" s="8">
        <v>9</v>
      </c>
      <c r="P73" s="8">
        <v>4797066</v>
      </c>
      <c r="Q73" s="8">
        <v>0</v>
      </c>
      <c r="R73" s="8">
        <v>431.74</v>
      </c>
      <c r="S73" s="9">
        <v>0</v>
      </c>
      <c r="T73" s="9">
        <v>8.9999999999999998E-4</v>
      </c>
      <c r="U73" s="9">
        <v>1E-4</v>
      </c>
    </row>
    <row r="74" spans="2:21">
      <c r="B74" s="7" t="s">
        <v>339</v>
      </c>
      <c r="C74" s="18">
        <v>2310266</v>
      </c>
      <c r="D74" s="19" t="s">
        <v>203</v>
      </c>
      <c r="E74" s="7"/>
      <c r="F74" s="19">
        <v>520032046</v>
      </c>
      <c r="G74" s="7" t="s">
        <v>269</v>
      </c>
      <c r="H74" s="7" t="s">
        <v>325</v>
      </c>
      <c r="I74" s="7" t="s">
        <v>108</v>
      </c>
      <c r="J74" s="7"/>
      <c r="K74" s="18">
        <v>4.63</v>
      </c>
      <c r="L74" s="7" t="s">
        <v>102</v>
      </c>
      <c r="M74" s="22">
        <v>1.8200000000000001E-2</v>
      </c>
      <c r="N74" s="9">
        <v>2.46E-2</v>
      </c>
      <c r="O74" s="8">
        <v>76</v>
      </c>
      <c r="P74" s="8">
        <v>4874248</v>
      </c>
      <c r="Q74" s="8">
        <v>0</v>
      </c>
      <c r="R74" s="8">
        <v>3704.43</v>
      </c>
      <c r="S74" s="9">
        <v>0</v>
      </c>
      <c r="T74" s="9">
        <v>7.3000000000000001E-3</v>
      </c>
      <c r="U74" s="9">
        <v>1.1000000000000001E-3</v>
      </c>
    </row>
    <row r="75" spans="2:21">
      <c r="B75" s="7" t="s">
        <v>340</v>
      </c>
      <c r="C75" s="18">
        <v>3230224</v>
      </c>
      <c r="D75" s="19" t="s">
        <v>203</v>
      </c>
      <c r="E75" s="7"/>
      <c r="F75" s="19">
        <v>520037789</v>
      </c>
      <c r="G75" s="7" t="s">
        <v>285</v>
      </c>
      <c r="H75" s="7" t="s">
        <v>325</v>
      </c>
      <c r="I75" s="7" t="s">
        <v>108</v>
      </c>
      <c r="J75" s="7"/>
      <c r="K75" s="18">
        <v>2.31</v>
      </c>
      <c r="L75" s="7" t="s">
        <v>102</v>
      </c>
      <c r="M75" s="22">
        <v>5.8500000000000003E-2</v>
      </c>
      <c r="N75" s="9">
        <v>9.5999999999999992E-3</v>
      </c>
      <c r="O75" s="8">
        <v>36870.53</v>
      </c>
      <c r="P75" s="8">
        <v>121.82</v>
      </c>
      <c r="Q75" s="8">
        <v>0</v>
      </c>
      <c r="R75" s="8">
        <v>44.92</v>
      </c>
      <c r="S75" s="9">
        <v>0</v>
      </c>
      <c r="T75" s="9">
        <v>1E-4</v>
      </c>
      <c r="U75" s="9">
        <v>0</v>
      </c>
    </row>
    <row r="76" spans="2:21">
      <c r="B76" s="7" t="s">
        <v>341</v>
      </c>
      <c r="C76" s="18">
        <v>3230125</v>
      </c>
      <c r="D76" s="19" t="s">
        <v>203</v>
      </c>
      <c r="E76" s="7"/>
      <c r="F76" s="19">
        <v>520037789</v>
      </c>
      <c r="G76" s="7" t="s">
        <v>285</v>
      </c>
      <c r="H76" s="7" t="s">
        <v>325</v>
      </c>
      <c r="I76" s="7" t="s">
        <v>108</v>
      </c>
      <c r="J76" s="7"/>
      <c r="K76" s="18">
        <v>2.64</v>
      </c>
      <c r="L76" s="7" t="s">
        <v>102</v>
      </c>
      <c r="M76" s="22">
        <v>4.9000000000000002E-2</v>
      </c>
      <c r="N76" s="9">
        <v>1.0500000000000001E-2</v>
      </c>
      <c r="O76" s="8">
        <v>0.3</v>
      </c>
      <c r="P76" s="8">
        <v>115.35</v>
      </c>
      <c r="Q76" s="8">
        <v>0</v>
      </c>
      <c r="R76" s="8">
        <v>0</v>
      </c>
      <c r="S76" s="9">
        <v>0</v>
      </c>
      <c r="T76" s="9">
        <v>0</v>
      </c>
      <c r="U76" s="9">
        <v>0</v>
      </c>
    </row>
    <row r="77" spans="2:21">
      <c r="B77" s="7" t="s">
        <v>342</v>
      </c>
      <c r="C77" s="18">
        <v>5660048</v>
      </c>
      <c r="D77" s="19" t="s">
        <v>203</v>
      </c>
      <c r="E77" s="7"/>
      <c r="F77" s="19">
        <v>520007469</v>
      </c>
      <c r="G77" s="7" t="s">
        <v>310</v>
      </c>
      <c r="H77" s="7" t="s">
        <v>321</v>
      </c>
      <c r="I77" s="7" t="s">
        <v>289</v>
      </c>
      <c r="J77" s="7"/>
      <c r="K77" s="18">
        <v>0.53</v>
      </c>
      <c r="L77" s="7" t="s">
        <v>102</v>
      </c>
      <c r="M77" s="22">
        <v>4.2799999999999998E-2</v>
      </c>
      <c r="N77" s="9">
        <v>1.4E-3</v>
      </c>
      <c r="O77" s="8">
        <v>56117.81</v>
      </c>
      <c r="P77" s="8">
        <v>125.92</v>
      </c>
      <c r="Q77" s="8">
        <v>0</v>
      </c>
      <c r="R77" s="8">
        <v>70.66</v>
      </c>
      <c r="S77" s="9">
        <v>8.0000000000000004E-4</v>
      </c>
      <c r="T77" s="9">
        <v>1E-4</v>
      </c>
      <c r="U77" s="9">
        <v>0</v>
      </c>
    </row>
    <row r="78" spans="2:21">
      <c r="B78" s="7" t="s">
        <v>343</v>
      </c>
      <c r="C78" s="18">
        <v>1128586</v>
      </c>
      <c r="D78" s="19" t="s">
        <v>203</v>
      </c>
      <c r="E78" s="7"/>
      <c r="F78" s="19">
        <v>513992529</v>
      </c>
      <c r="G78" s="7" t="s">
        <v>285</v>
      </c>
      <c r="H78" s="7" t="s">
        <v>321</v>
      </c>
      <c r="I78" s="7" t="s">
        <v>289</v>
      </c>
      <c r="J78" s="7"/>
      <c r="K78" s="18">
        <v>1.85</v>
      </c>
      <c r="L78" s="7" t="s">
        <v>102</v>
      </c>
      <c r="M78" s="22">
        <v>2.75E-2</v>
      </c>
      <c r="N78" s="9">
        <v>7.7000000000000002E-3</v>
      </c>
      <c r="O78" s="8">
        <v>1294580.1200000001</v>
      </c>
      <c r="P78" s="8">
        <v>106.58</v>
      </c>
      <c r="Q78" s="8">
        <v>0</v>
      </c>
      <c r="R78" s="8">
        <v>1379.76</v>
      </c>
      <c r="S78" s="9">
        <v>6.4999999999999997E-3</v>
      </c>
      <c r="T78" s="9">
        <v>2.7000000000000001E-3</v>
      </c>
      <c r="U78" s="9">
        <v>4.0000000000000002E-4</v>
      </c>
    </row>
    <row r="79" spans="2:21">
      <c r="B79" s="7" t="s">
        <v>344</v>
      </c>
      <c r="C79" s="18">
        <v>1132927</v>
      </c>
      <c r="D79" s="19" t="s">
        <v>203</v>
      </c>
      <c r="E79" s="7"/>
      <c r="F79" s="19">
        <v>513992529</v>
      </c>
      <c r="G79" s="7" t="s">
        <v>285</v>
      </c>
      <c r="H79" s="7" t="s">
        <v>321</v>
      </c>
      <c r="I79" s="7" t="s">
        <v>289</v>
      </c>
      <c r="J79" s="7"/>
      <c r="K79" s="18">
        <v>3.85</v>
      </c>
      <c r="L79" s="7" t="s">
        <v>102</v>
      </c>
      <c r="M79" s="22">
        <v>2.75E-2</v>
      </c>
      <c r="N79" s="9">
        <v>1.35E-2</v>
      </c>
      <c r="O79" s="8">
        <v>36127.879999999997</v>
      </c>
      <c r="P79" s="8">
        <v>106.9</v>
      </c>
      <c r="Q79" s="8">
        <v>0</v>
      </c>
      <c r="R79" s="8">
        <v>38.619999999999997</v>
      </c>
      <c r="S79" s="9">
        <v>1E-4</v>
      </c>
      <c r="T79" s="9">
        <v>1E-4</v>
      </c>
      <c r="U79" s="9">
        <v>0</v>
      </c>
    </row>
    <row r="80" spans="2:21">
      <c r="B80" s="7" t="s">
        <v>345</v>
      </c>
      <c r="C80" s="18">
        <v>1940626</v>
      </c>
      <c r="D80" s="19" t="s">
        <v>203</v>
      </c>
      <c r="E80" s="7"/>
      <c r="F80" s="19">
        <v>520032640</v>
      </c>
      <c r="G80" s="7" t="s">
        <v>269</v>
      </c>
      <c r="H80" s="7" t="s">
        <v>321</v>
      </c>
      <c r="I80" s="7" t="s">
        <v>289</v>
      </c>
      <c r="J80" s="7"/>
      <c r="K80" s="18">
        <v>4.84</v>
      </c>
      <c r="L80" s="7" t="s">
        <v>102</v>
      </c>
      <c r="M80" s="22">
        <v>1.5900000000000001E-2</v>
      </c>
      <c r="N80" s="9">
        <v>2.2499999999999999E-2</v>
      </c>
      <c r="O80" s="8">
        <v>17</v>
      </c>
      <c r="P80" s="8">
        <v>4860000</v>
      </c>
      <c r="Q80" s="8">
        <v>0</v>
      </c>
      <c r="R80" s="8">
        <v>826.2</v>
      </c>
      <c r="S80" s="9">
        <v>0</v>
      </c>
      <c r="T80" s="9">
        <v>1.6000000000000001E-3</v>
      </c>
      <c r="U80" s="9">
        <v>2.9999999999999997E-4</v>
      </c>
    </row>
    <row r="81" spans="2:21">
      <c r="B81" s="7" t="s">
        <v>346</v>
      </c>
      <c r="C81" s="18">
        <v>1940600</v>
      </c>
      <c r="D81" s="19" t="s">
        <v>203</v>
      </c>
      <c r="E81" s="7"/>
      <c r="F81" s="19">
        <v>520032640</v>
      </c>
      <c r="G81" s="7" t="s">
        <v>269</v>
      </c>
      <c r="H81" s="7" t="s">
        <v>321</v>
      </c>
      <c r="I81" s="7" t="s">
        <v>289</v>
      </c>
      <c r="J81" s="7"/>
      <c r="K81" s="18">
        <v>4.1900000000000004</v>
      </c>
      <c r="L81" s="7" t="s">
        <v>102</v>
      </c>
      <c r="M81" s="22">
        <v>1.4200000000000001E-2</v>
      </c>
      <c r="N81" s="9">
        <v>2.5000000000000001E-2</v>
      </c>
      <c r="O81" s="8">
        <v>86</v>
      </c>
      <c r="P81" s="8">
        <v>4877094</v>
      </c>
      <c r="Q81" s="8">
        <v>0</v>
      </c>
      <c r="R81" s="8">
        <v>4194.3</v>
      </c>
      <c r="S81" s="9">
        <v>0</v>
      </c>
      <c r="T81" s="9">
        <v>8.3000000000000001E-3</v>
      </c>
      <c r="U81" s="9">
        <v>1.2999999999999999E-3</v>
      </c>
    </row>
    <row r="82" spans="2:21">
      <c r="B82" s="7" t="s">
        <v>347</v>
      </c>
      <c r="C82" s="18">
        <v>1139542</v>
      </c>
      <c r="D82" s="19" t="s">
        <v>203</v>
      </c>
      <c r="E82" s="7"/>
      <c r="F82" s="19">
        <v>510216054</v>
      </c>
      <c r="G82" s="7" t="s">
        <v>307</v>
      </c>
      <c r="H82" s="7" t="s">
        <v>325</v>
      </c>
      <c r="I82" s="7" t="s">
        <v>108</v>
      </c>
      <c r="J82" s="7"/>
      <c r="K82" s="18">
        <v>5.13</v>
      </c>
      <c r="L82" s="7" t="s">
        <v>102</v>
      </c>
      <c r="M82" s="22">
        <v>1.9400000000000001E-2</v>
      </c>
      <c r="N82" s="9">
        <v>1.44E-2</v>
      </c>
      <c r="O82" s="8">
        <v>1785395.13</v>
      </c>
      <c r="P82" s="8">
        <v>103.9</v>
      </c>
      <c r="Q82" s="8">
        <v>0</v>
      </c>
      <c r="R82" s="8">
        <v>1855.03</v>
      </c>
      <c r="S82" s="9">
        <v>3.0000000000000001E-3</v>
      </c>
      <c r="T82" s="9">
        <v>3.7000000000000002E-3</v>
      </c>
      <c r="U82" s="9">
        <v>5.9999999999999995E-4</v>
      </c>
    </row>
    <row r="83" spans="2:21">
      <c r="B83" s="7" t="s">
        <v>348</v>
      </c>
      <c r="C83" s="18">
        <v>1142595</v>
      </c>
      <c r="D83" s="19" t="s">
        <v>203</v>
      </c>
      <c r="E83" s="7"/>
      <c r="F83" s="19">
        <v>510216054</v>
      </c>
      <c r="G83" s="7" t="s">
        <v>307</v>
      </c>
      <c r="H83" s="7" t="s">
        <v>325</v>
      </c>
      <c r="I83" s="7" t="s">
        <v>108</v>
      </c>
      <c r="J83" s="7"/>
      <c r="K83" s="18">
        <v>6.58</v>
      </c>
      <c r="L83" s="7" t="s">
        <v>102</v>
      </c>
      <c r="M83" s="22">
        <v>1.23E-2</v>
      </c>
      <c r="N83" s="9">
        <v>1.7600000000000001E-2</v>
      </c>
      <c r="O83" s="8">
        <v>4673345</v>
      </c>
      <c r="P83" s="8">
        <v>97.58</v>
      </c>
      <c r="Q83" s="8">
        <v>0</v>
      </c>
      <c r="R83" s="8">
        <v>4560.25</v>
      </c>
      <c r="S83" s="9">
        <v>4.4000000000000003E-3</v>
      </c>
      <c r="T83" s="9">
        <v>8.9999999999999993E-3</v>
      </c>
      <c r="U83" s="9">
        <v>1.4E-3</v>
      </c>
    </row>
    <row r="84" spans="2:21">
      <c r="B84" s="7" t="s">
        <v>349</v>
      </c>
      <c r="C84" s="18">
        <v>1135417</v>
      </c>
      <c r="D84" s="19" t="s">
        <v>203</v>
      </c>
      <c r="E84" s="7"/>
      <c r="F84" s="19">
        <v>514290345</v>
      </c>
      <c r="G84" s="7" t="s">
        <v>310</v>
      </c>
      <c r="H84" s="7" t="s">
        <v>321</v>
      </c>
      <c r="I84" s="7" t="s">
        <v>289</v>
      </c>
      <c r="J84" s="7"/>
      <c r="K84" s="18">
        <v>7.2</v>
      </c>
      <c r="L84" s="7" t="s">
        <v>102</v>
      </c>
      <c r="M84" s="22">
        <v>2.2499999999999999E-2</v>
      </c>
      <c r="N84" s="9">
        <v>2.3300000000000001E-2</v>
      </c>
      <c r="O84" s="8">
        <v>2341554.2799999998</v>
      </c>
      <c r="P84" s="8">
        <v>101.51</v>
      </c>
      <c r="Q84" s="8">
        <v>0</v>
      </c>
      <c r="R84" s="8">
        <v>2376.91</v>
      </c>
      <c r="S84" s="9">
        <v>5.7000000000000002E-3</v>
      </c>
      <c r="T84" s="9">
        <v>4.7000000000000002E-3</v>
      </c>
      <c r="U84" s="9">
        <v>6.9999999999999999E-4</v>
      </c>
    </row>
    <row r="85" spans="2:21">
      <c r="B85" s="7" t="s">
        <v>350</v>
      </c>
      <c r="C85" s="18">
        <v>1120799</v>
      </c>
      <c r="D85" s="19" t="s">
        <v>203</v>
      </c>
      <c r="E85" s="7"/>
      <c r="F85" s="19">
        <v>514290345</v>
      </c>
      <c r="G85" s="7" t="s">
        <v>310</v>
      </c>
      <c r="H85" s="7" t="s">
        <v>325</v>
      </c>
      <c r="I85" s="7" t="s">
        <v>108</v>
      </c>
      <c r="J85" s="7"/>
      <c r="K85" s="18">
        <v>0.74</v>
      </c>
      <c r="L85" s="7" t="s">
        <v>102</v>
      </c>
      <c r="M85" s="22">
        <v>3.5999999999999997E-2</v>
      </c>
      <c r="N85" s="9">
        <v>-2.8E-3</v>
      </c>
      <c r="O85" s="8">
        <v>180193</v>
      </c>
      <c r="P85" s="8">
        <v>110.99</v>
      </c>
      <c r="Q85" s="8">
        <v>0</v>
      </c>
      <c r="R85" s="8">
        <v>200</v>
      </c>
      <c r="S85" s="9">
        <v>4.0000000000000002E-4</v>
      </c>
      <c r="T85" s="9">
        <v>4.0000000000000002E-4</v>
      </c>
      <c r="U85" s="9">
        <v>1E-4</v>
      </c>
    </row>
    <row r="86" spans="2:21">
      <c r="B86" s="7" t="s">
        <v>351</v>
      </c>
      <c r="C86" s="18">
        <v>1124080</v>
      </c>
      <c r="D86" s="19" t="s">
        <v>203</v>
      </c>
      <c r="E86" s="7"/>
      <c r="F86" s="19">
        <v>513668277</v>
      </c>
      <c r="G86" s="7" t="s">
        <v>269</v>
      </c>
      <c r="H86" s="7" t="s">
        <v>352</v>
      </c>
      <c r="I86" s="7" t="s">
        <v>289</v>
      </c>
      <c r="J86" s="7"/>
      <c r="K86" s="18">
        <v>1.48</v>
      </c>
      <c r="L86" s="7" t="s">
        <v>102</v>
      </c>
      <c r="M86" s="22">
        <v>4.1500000000000002E-2</v>
      </c>
      <c r="N86" s="9">
        <v>6.7000000000000002E-3</v>
      </c>
      <c r="O86" s="8">
        <v>2565849</v>
      </c>
      <c r="P86" s="8">
        <v>111.5</v>
      </c>
      <c r="Q86" s="8">
        <v>0</v>
      </c>
      <c r="R86" s="8">
        <v>2860.92</v>
      </c>
      <c r="S86" s="9">
        <v>8.5000000000000006E-3</v>
      </c>
      <c r="T86" s="9">
        <v>5.5999999999999999E-3</v>
      </c>
      <c r="U86" s="9">
        <v>8.9999999999999998E-4</v>
      </c>
    </row>
    <row r="87" spans="2:21">
      <c r="B87" s="7" t="s">
        <v>353</v>
      </c>
      <c r="C87" s="18">
        <v>5050265</v>
      </c>
      <c r="D87" s="19" t="s">
        <v>203</v>
      </c>
      <c r="E87" s="7"/>
      <c r="F87" s="19">
        <v>520039066</v>
      </c>
      <c r="G87" s="7" t="s">
        <v>285</v>
      </c>
      <c r="H87" s="7" t="s">
        <v>354</v>
      </c>
      <c r="I87" s="7" t="s">
        <v>108</v>
      </c>
      <c r="J87" s="7"/>
      <c r="K87" s="18">
        <v>5.16</v>
      </c>
      <c r="L87" s="7" t="s">
        <v>102</v>
      </c>
      <c r="M87" s="22">
        <v>2.5000000000000001E-2</v>
      </c>
      <c r="N87" s="9">
        <v>2.5000000000000001E-2</v>
      </c>
      <c r="O87" s="8">
        <v>6200637</v>
      </c>
      <c r="P87" s="8">
        <v>101.59</v>
      </c>
      <c r="Q87" s="8">
        <v>0</v>
      </c>
      <c r="R87" s="8">
        <v>6299.23</v>
      </c>
      <c r="S87" s="9">
        <v>1.15E-2</v>
      </c>
      <c r="T87" s="9">
        <v>1.24E-2</v>
      </c>
      <c r="U87" s="9">
        <v>2E-3</v>
      </c>
    </row>
    <row r="88" spans="2:21">
      <c r="B88" s="7" t="s">
        <v>355</v>
      </c>
      <c r="C88" s="18">
        <v>5050240</v>
      </c>
      <c r="D88" s="19" t="s">
        <v>203</v>
      </c>
      <c r="E88" s="7"/>
      <c r="F88" s="19">
        <v>520039066</v>
      </c>
      <c r="G88" s="7" t="s">
        <v>285</v>
      </c>
      <c r="H88" s="7" t="s">
        <v>354</v>
      </c>
      <c r="I88" s="7" t="s">
        <v>108</v>
      </c>
      <c r="J88" s="7"/>
      <c r="K88" s="18">
        <v>2.87</v>
      </c>
      <c r="L88" s="7" t="s">
        <v>102</v>
      </c>
      <c r="M88" s="22">
        <v>4.0500000000000001E-2</v>
      </c>
      <c r="N88" s="9">
        <v>1.2E-2</v>
      </c>
      <c r="O88" s="8">
        <v>3387642</v>
      </c>
      <c r="P88" s="8">
        <v>108.68</v>
      </c>
      <c r="Q88" s="8">
        <v>0</v>
      </c>
      <c r="R88" s="8">
        <v>3681.69</v>
      </c>
      <c r="S88" s="9">
        <v>5.5999999999999999E-3</v>
      </c>
      <c r="T88" s="9">
        <v>7.3000000000000001E-3</v>
      </c>
      <c r="U88" s="9">
        <v>1.1000000000000001E-3</v>
      </c>
    </row>
    <row r="89" spans="2:21">
      <c r="B89" s="7" t="s">
        <v>356</v>
      </c>
      <c r="C89" s="18">
        <v>7390131</v>
      </c>
      <c r="D89" s="19" t="s">
        <v>203</v>
      </c>
      <c r="E89" s="7"/>
      <c r="F89" s="19">
        <v>520028911</v>
      </c>
      <c r="G89" s="7" t="s">
        <v>357</v>
      </c>
      <c r="H89" s="7" t="s">
        <v>352</v>
      </c>
      <c r="I89" s="7" t="s">
        <v>289</v>
      </c>
      <c r="J89" s="7"/>
      <c r="K89" s="18">
        <v>1.28</v>
      </c>
      <c r="L89" s="7" t="s">
        <v>102</v>
      </c>
      <c r="M89" s="22">
        <v>4.7E-2</v>
      </c>
      <c r="N89" s="9">
        <v>7.6E-3</v>
      </c>
      <c r="O89" s="8">
        <v>0.28000000000000003</v>
      </c>
      <c r="P89" s="8">
        <v>128.75</v>
      </c>
      <c r="Q89" s="8">
        <v>0</v>
      </c>
      <c r="R89" s="8">
        <v>0</v>
      </c>
      <c r="S89" s="9">
        <v>0</v>
      </c>
      <c r="T89" s="9">
        <v>0</v>
      </c>
      <c r="U89" s="9">
        <v>0</v>
      </c>
    </row>
    <row r="90" spans="2:21">
      <c r="B90" s="7" t="s">
        <v>358</v>
      </c>
      <c r="C90" s="18">
        <v>1138585</v>
      </c>
      <c r="D90" s="19" t="s">
        <v>203</v>
      </c>
      <c r="E90" s="7"/>
      <c r="F90" s="19">
        <v>513141879</v>
      </c>
      <c r="G90" s="7" t="s">
        <v>269</v>
      </c>
      <c r="H90" s="7" t="s">
        <v>354</v>
      </c>
      <c r="I90" s="7" t="s">
        <v>108</v>
      </c>
      <c r="J90" s="7"/>
      <c r="K90" s="18">
        <v>2.41</v>
      </c>
      <c r="L90" s="7" t="s">
        <v>102</v>
      </c>
      <c r="M90" s="22">
        <v>2.8000000000000001E-2</v>
      </c>
      <c r="N90" s="9">
        <v>1.8700000000000001E-2</v>
      </c>
      <c r="O90" s="8">
        <v>15</v>
      </c>
      <c r="P90" s="8">
        <v>5266854</v>
      </c>
      <c r="Q90" s="8">
        <v>0</v>
      </c>
      <c r="R90" s="8">
        <v>790.03</v>
      </c>
      <c r="S90" s="9">
        <v>0</v>
      </c>
      <c r="T90" s="9">
        <v>1.6000000000000001E-3</v>
      </c>
      <c r="U90" s="9">
        <v>2.0000000000000001E-4</v>
      </c>
    </row>
    <row r="91" spans="2:21">
      <c r="B91" s="7" t="s">
        <v>359</v>
      </c>
      <c r="C91" s="18">
        <v>1127422</v>
      </c>
      <c r="D91" s="19" t="s">
        <v>203</v>
      </c>
      <c r="E91" s="7"/>
      <c r="F91" s="19">
        <v>513682146</v>
      </c>
      <c r="G91" s="7" t="s">
        <v>269</v>
      </c>
      <c r="H91" s="7" t="s">
        <v>354</v>
      </c>
      <c r="I91" s="7" t="s">
        <v>108</v>
      </c>
      <c r="J91" s="7"/>
      <c r="K91" s="18">
        <v>1.99</v>
      </c>
      <c r="L91" s="7" t="s">
        <v>102</v>
      </c>
      <c r="M91" s="22">
        <v>0.02</v>
      </c>
      <c r="N91" s="9">
        <v>3.8999999999999998E-3</v>
      </c>
      <c r="O91" s="8">
        <v>0.6</v>
      </c>
      <c r="P91" s="8">
        <v>105.37</v>
      </c>
      <c r="Q91" s="8">
        <v>0</v>
      </c>
      <c r="R91" s="8">
        <v>0</v>
      </c>
      <c r="S91" s="9">
        <v>0</v>
      </c>
      <c r="T91" s="9">
        <v>0</v>
      </c>
      <c r="U91" s="9">
        <v>0</v>
      </c>
    </row>
    <row r="92" spans="2:21">
      <c r="B92" s="7" t="s">
        <v>360</v>
      </c>
      <c r="C92" s="18">
        <v>6950083</v>
      </c>
      <c r="D92" s="19" t="s">
        <v>203</v>
      </c>
      <c r="E92" s="7"/>
      <c r="F92" s="19">
        <v>520000522</v>
      </c>
      <c r="G92" s="7" t="s">
        <v>269</v>
      </c>
      <c r="H92" s="7" t="s">
        <v>354</v>
      </c>
      <c r="I92" s="7" t="s">
        <v>108</v>
      </c>
      <c r="J92" s="7"/>
      <c r="K92" s="18">
        <v>2.84</v>
      </c>
      <c r="L92" s="7" t="s">
        <v>102</v>
      </c>
      <c r="M92" s="22">
        <v>4.4999999999999998E-2</v>
      </c>
      <c r="N92" s="9">
        <v>1.0500000000000001E-2</v>
      </c>
      <c r="O92" s="8">
        <v>425837</v>
      </c>
      <c r="P92" s="8">
        <v>133.24</v>
      </c>
      <c r="Q92" s="8">
        <v>5.79</v>
      </c>
      <c r="R92" s="8">
        <v>573.17999999999995</v>
      </c>
      <c r="S92" s="9">
        <v>2.9999999999999997E-4</v>
      </c>
      <c r="T92" s="9">
        <v>1.1000000000000001E-3</v>
      </c>
      <c r="U92" s="9">
        <v>2.0000000000000001E-4</v>
      </c>
    </row>
    <row r="93" spans="2:21">
      <c r="B93" s="7" t="s">
        <v>361</v>
      </c>
      <c r="C93" s="18">
        <v>6990188</v>
      </c>
      <c r="D93" s="19" t="s">
        <v>203</v>
      </c>
      <c r="E93" s="7"/>
      <c r="F93" s="19">
        <v>520025438</v>
      </c>
      <c r="G93" s="7" t="s">
        <v>285</v>
      </c>
      <c r="H93" s="7" t="s">
        <v>352</v>
      </c>
      <c r="I93" s="7" t="s">
        <v>289</v>
      </c>
      <c r="J93" s="7"/>
      <c r="K93" s="18">
        <v>2.86</v>
      </c>
      <c r="L93" s="7" t="s">
        <v>102</v>
      </c>
      <c r="M93" s="22">
        <v>4.9500000000000002E-2</v>
      </c>
      <c r="N93" s="9">
        <v>1.0699999999999999E-2</v>
      </c>
      <c r="O93" s="8">
        <v>0.63</v>
      </c>
      <c r="P93" s="8">
        <v>113.75</v>
      </c>
      <c r="Q93" s="8">
        <v>0</v>
      </c>
      <c r="R93" s="8">
        <v>0</v>
      </c>
      <c r="S93" s="9">
        <v>0</v>
      </c>
      <c r="T93" s="9">
        <v>0</v>
      </c>
      <c r="U93" s="9">
        <v>0</v>
      </c>
    </row>
    <row r="94" spans="2:21">
      <c r="B94" s="7" t="s">
        <v>362</v>
      </c>
      <c r="C94" s="18">
        <v>1125996</v>
      </c>
      <c r="D94" s="19" t="s">
        <v>203</v>
      </c>
      <c r="E94" s="7"/>
      <c r="F94" s="19">
        <v>511930125</v>
      </c>
      <c r="G94" s="7" t="s">
        <v>298</v>
      </c>
      <c r="H94" s="7" t="s">
        <v>354</v>
      </c>
      <c r="I94" s="7" t="s">
        <v>108</v>
      </c>
      <c r="J94" s="7"/>
      <c r="K94" s="18">
        <v>1</v>
      </c>
      <c r="L94" s="7" t="s">
        <v>102</v>
      </c>
      <c r="M94" s="22">
        <v>4.5999999999999999E-2</v>
      </c>
      <c r="N94" s="9">
        <v>4.0000000000000001E-3</v>
      </c>
      <c r="O94" s="8">
        <v>547504.22</v>
      </c>
      <c r="P94" s="8">
        <v>107.9</v>
      </c>
      <c r="Q94" s="8">
        <v>593.15</v>
      </c>
      <c r="R94" s="8">
        <v>1183.9100000000001</v>
      </c>
      <c r="S94" s="9">
        <v>2.5999999999999999E-3</v>
      </c>
      <c r="T94" s="9">
        <v>2.3E-3</v>
      </c>
      <c r="U94" s="9">
        <v>4.0000000000000002E-4</v>
      </c>
    </row>
    <row r="95" spans="2:21">
      <c r="B95" s="7" t="s">
        <v>363</v>
      </c>
      <c r="C95" s="18">
        <v>1132828</v>
      </c>
      <c r="D95" s="19" t="s">
        <v>203</v>
      </c>
      <c r="E95" s="7"/>
      <c r="F95" s="19">
        <v>511930125</v>
      </c>
      <c r="G95" s="7" t="s">
        <v>298</v>
      </c>
      <c r="H95" s="7" t="s">
        <v>354</v>
      </c>
      <c r="I95" s="7" t="s">
        <v>108</v>
      </c>
      <c r="J95" s="7"/>
      <c r="K95" s="18">
        <v>3.11</v>
      </c>
      <c r="L95" s="7" t="s">
        <v>102</v>
      </c>
      <c r="M95" s="22">
        <v>1.9800000000000002E-2</v>
      </c>
      <c r="N95" s="9">
        <v>1.15E-2</v>
      </c>
      <c r="O95" s="8">
        <v>0.6</v>
      </c>
      <c r="P95" s="8">
        <v>102.95</v>
      </c>
      <c r="Q95" s="8">
        <v>0</v>
      </c>
      <c r="R95" s="8">
        <v>0</v>
      </c>
      <c r="S95" s="9">
        <v>0</v>
      </c>
      <c r="T95" s="9">
        <v>0</v>
      </c>
      <c r="U95" s="9">
        <v>0</v>
      </c>
    </row>
    <row r="96" spans="2:21">
      <c r="B96" s="7" t="s">
        <v>364</v>
      </c>
      <c r="C96" s="18">
        <v>7670102</v>
      </c>
      <c r="D96" s="19" t="s">
        <v>203</v>
      </c>
      <c r="E96" s="7"/>
      <c r="F96" s="19">
        <v>520017450</v>
      </c>
      <c r="G96" s="7" t="s">
        <v>310</v>
      </c>
      <c r="H96" s="7" t="s">
        <v>354</v>
      </c>
      <c r="I96" s="7" t="s">
        <v>108</v>
      </c>
      <c r="J96" s="7"/>
      <c r="K96" s="18">
        <v>0.23</v>
      </c>
      <c r="L96" s="7" t="s">
        <v>102</v>
      </c>
      <c r="M96" s="22">
        <v>4.4999999999999998E-2</v>
      </c>
      <c r="N96" s="9">
        <v>2.6100000000000002E-2</v>
      </c>
      <c r="O96" s="8">
        <v>0.62</v>
      </c>
      <c r="P96" s="8">
        <v>126.42</v>
      </c>
      <c r="Q96" s="8">
        <v>0</v>
      </c>
      <c r="R96" s="8">
        <v>0</v>
      </c>
      <c r="S96" s="9">
        <v>0</v>
      </c>
      <c r="T96" s="9">
        <v>0</v>
      </c>
      <c r="U96" s="9">
        <v>0</v>
      </c>
    </row>
    <row r="97" spans="2:21">
      <c r="B97" s="7" t="s">
        <v>365</v>
      </c>
      <c r="C97" s="18">
        <v>1130467</v>
      </c>
      <c r="D97" s="19" t="s">
        <v>203</v>
      </c>
      <c r="E97" s="7"/>
      <c r="F97" s="19">
        <v>513765859</v>
      </c>
      <c r="G97" s="7" t="s">
        <v>285</v>
      </c>
      <c r="H97" s="7" t="s">
        <v>354</v>
      </c>
      <c r="I97" s="7" t="s">
        <v>108</v>
      </c>
      <c r="J97" s="7"/>
      <c r="K97" s="18">
        <v>3.16</v>
      </c>
      <c r="L97" s="7" t="s">
        <v>102</v>
      </c>
      <c r="M97" s="22">
        <v>3.3000000000000002E-2</v>
      </c>
      <c r="N97" s="9">
        <v>1.52E-2</v>
      </c>
      <c r="O97" s="8">
        <v>1268782.3500000001</v>
      </c>
      <c r="P97" s="8">
        <v>106.09</v>
      </c>
      <c r="Q97" s="8">
        <v>0</v>
      </c>
      <c r="R97" s="8">
        <v>1346.05</v>
      </c>
      <c r="S97" s="9">
        <v>2.0999999999999999E-3</v>
      </c>
      <c r="T97" s="9">
        <v>2.7000000000000001E-3</v>
      </c>
      <c r="U97" s="9">
        <v>4.0000000000000002E-4</v>
      </c>
    </row>
    <row r="98" spans="2:21">
      <c r="B98" s="7" t="s">
        <v>366</v>
      </c>
      <c r="C98" s="18">
        <v>1119999</v>
      </c>
      <c r="D98" s="19" t="s">
        <v>203</v>
      </c>
      <c r="E98" s="7"/>
      <c r="F98" s="19">
        <v>513765859</v>
      </c>
      <c r="G98" s="7" t="s">
        <v>285</v>
      </c>
      <c r="H98" s="7" t="s">
        <v>354</v>
      </c>
      <c r="I98" s="7" t="s">
        <v>108</v>
      </c>
      <c r="J98" s="7"/>
      <c r="K98" s="18">
        <v>0.99</v>
      </c>
      <c r="L98" s="7" t="s">
        <v>102</v>
      </c>
      <c r="M98" s="22">
        <v>4.4999999999999998E-2</v>
      </c>
      <c r="N98" s="9">
        <v>5.8999999999999999E-3</v>
      </c>
      <c r="O98" s="8">
        <v>99513.5</v>
      </c>
      <c r="P98" s="8">
        <v>112.44</v>
      </c>
      <c r="Q98" s="8">
        <v>0</v>
      </c>
      <c r="R98" s="8">
        <v>111.89</v>
      </c>
      <c r="S98" s="9">
        <v>2.9999999999999997E-4</v>
      </c>
      <c r="T98" s="9">
        <v>2.0000000000000001E-4</v>
      </c>
      <c r="U98" s="9">
        <v>0</v>
      </c>
    </row>
    <row r="99" spans="2:21">
      <c r="B99" s="7" t="s">
        <v>367</v>
      </c>
      <c r="C99" s="18">
        <v>1140607</v>
      </c>
      <c r="D99" s="19" t="s">
        <v>203</v>
      </c>
      <c r="E99" s="7"/>
      <c r="F99" s="19">
        <v>513765859</v>
      </c>
      <c r="G99" s="7" t="s">
        <v>285</v>
      </c>
      <c r="H99" s="7" t="s">
        <v>354</v>
      </c>
      <c r="I99" s="7" t="s">
        <v>108</v>
      </c>
      <c r="J99" s="7"/>
      <c r="K99" s="18">
        <v>5.34</v>
      </c>
      <c r="L99" s="7" t="s">
        <v>102</v>
      </c>
      <c r="M99" s="22">
        <v>2.1499999999999998E-2</v>
      </c>
      <c r="N99" s="9">
        <v>3.5799999999999998E-2</v>
      </c>
      <c r="O99" s="8">
        <v>2056496</v>
      </c>
      <c r="P99" s="8">
        <v>94.62</v>
      </c>
      <c r="Q99" s="8">
        <v>0</v>
      </c>
      <c r="R99" s="8">
        <v>1945.86</v>
      </c>
      <c r="S99" s="9">
        <v>3.3999999999999998E-3</v>
      </c>
      <c r="T99" s="9">
        <v>3.8E-3</v>
      </c>
      <c r="U99" s="9">
        <v>5.9999999999999995E-4</v>
      </c>
    </row>
    <row r="100" spans="2:21">
      <c r="B100" s="7" t="s">
        <v>368</v>
      </c>
      <c r="C100" s="18">
        <v>1410265</v>
      </c>
      <c r="D100" s="19" t="s">
        <v>203</v>
      </c>
      <c r="E100" s="7"/>
      <c r="F100" s="19">
        <v>520034372</v>
      </c>
      <c r="G100" s="7" t="s">
        <v>369</v>
      </c>
      <c r="H100" s="7" t="s">
        <v>352</v>
      </c>
      <c r="I100" s="7" t="s">
        <v>289</v>
      </c>
      <c r="J100" s="7"/>
      <c r="K100" s="18">
        <v>0.65</v>
      </c>
      <c r="L100" s="7" t="s">
        <v>102</v>
      </c>
      <c r="M100" s="22">
        <v>3.7499999999999999E-2</v>
      </c>
      <c r="N100" s="9">
        <v>8.5000000000000006E-3</v>
      </c>
      <c r="O100" s="8">
        <v>0.56999999999999995</v>
      </c>
      <c r="P100" s="8">
        <v>104.19</v>
      </c>
      <c r="Q100" s="8">
        <v>0</v>
      </c>
      <c r="R100" s="8">
        <v>0</v>
      </c>
      <c r="S100" s="9">
        <v>0</v>
      </c>
      <c r="T100" s="9">
        <v>0</v>
      </c>
      <c r="U100" s="9">
        <v>0</v>
      </c>
    </row>
    <row r="101" spans="2:21">
      <c r="B101" s="7" t="s">
        <v>370</v>
      </c>
      <c r="C101" s="18">
        <v>1123884</v>
      </c>
      <c r="D101" s="19" t="s">
        <v>203</v>
      </c>
      <c r="E101" s="7"/>
      <c r="F101" s="19">
        <v>510609761</v>
      </c>
      <c r="G101" s="7" t="s">
        <v>285</v>
      </c>
      <c r="H101" s="7" t="s">
        <v>371</v>
      </c>
      <c r="I101" s="7" t="s">
        <v>108</v>
      </c>
      <c r="J101" s="7"/>
      <c r="K101" s="18">
        <v>1.47</v>
      </c>
      <c r="L101" s="7" t="s">
        <v>102</v>
      </c>
      <c r="M101" s="22">
        <v>5.5E-2</v>
      </c>
      <c r="N101" s="9">
        <v>1.52E-2</v>
      </c>
      <c r="O101" s="8">
        <v>172912.05</v>
      </c>
      <c r="P101" s="8">
        <v>110.62</v>
      </c>
      <c r="Q101" s="8">
        <v>97.78</v>
      </c>
      <c r="R101" s="8">
        <v>289.05</v>
      </c>
      <c r="S101" s="9">
        <v>7.7999999999999996E-3</v>
      </c>
      <c r="T101" s="9">
        <v>5.9999999999999995E-4</v>
      </c>
      <c r="U101" s="9">
        <v>1E-4</v>
      </c>
    </row>
    <row r="102" spans="2:21">
      <c r="B102" s="7" t="s">
        <v>372</v>
      </c>
      <c r="C102" s="18">
        <v>1104330</v>
      </c>
      <c r="D102" s="19" t="s">
        <v>203</v>
      </c>
      <c r="E102" s="7"/>
      <c r="F102" s="19">
        <v>510609761</v>
      </c>
      <c r="G102" s="7" t="s">
        <v>285</v>
      </c>
      <c r="H102" s="7" t="s">
        <v>371</v>
      </c>
      <c r="I102" s="7" t="s">
        <v>108</v>
      </c>
      <c r="J102" s="7"/>
      <c r="K102" s="18">
        <v>0.9</v>
      </c>
      <c r="L102" s="7" t="s">
        <v>102</v>
      </c>
      <c r="M102" s="22">
        <v>4.8500000000000001E-2</v>
      </c>
      <c r="N102" s="9">
        <v>7.3000000000000001E-3</v>
      </c>
      <c r="O102" s="8">
        <v>93156.91</v>
      </c>
      <c r="P102" s="8">
        <v>126.5</v>
      </c>
      <c r="Q102" s="8">
        <v>0</v>
      </c>
      <c r="R102" s="8">
        <v>117.84</v>
      </c>
      <c r="S102" s="9">
        <v>6.9999999999999999E-4</v>
      </c>
      <c r="T102" s="9">
        <v>2.0000000000000001E-4</v>
      </c>
      <c r="U102" s="9">
        <v>0</v>
      </c>
    </row>
    <row r="103" spans="2:21">
      <c r="B103" s="7" t="s">
        <v>373</v>
      </c>
      <c r="C103" s="18">
        <v>2510162</v>
      </c>
      <c r="D103" s="19" t="s">
        <v>203</v>
      </c>
      <c r="E103" s="7"/>
      <c r="F103" s="19">
        <v>520036617</v>
      </c>
      <c r="G103" s="7" t="s">
        <v>285</v>
      </c>
      <c r="H103" s="7" t="s">
        <v>371</v>
      </c>
      <c r="I103" s="7" t="s">
        <v>108</v>
      </c>
      <c r="J103" s="7"/>
      <c r="K103" s="18">
        <v>2.09</v>
      </c>
      <c r="L103" s="7" t="s">
        <v>102</v>
      </c>
      <c r="M103" s="22">
        <v>4.5999999999999999E-2</v>
      </c>
      <c r="N103" s="9">
        <v>1.2800000000000001E-2</v>
      </c>
      <c r="O103" s="8">
        <v>0.87</v>
      </c>
      <c r="P103" s="8">
        <v>109.17</v>
      </c>
      <c r="Q103" s="8">
        <v>0</v>
      </c>
      <c r="R103" s="8">
        <v>0</v>
      </c>
      <c r="S103" s="9">
        <v>0</v>
      </c>
      <c r="T103" s="9">
        <v>0</v>
      </c>
      <c r="U103" s="9">
        <v>0</v>
      </c>
    </row>
    <row r="104" spans="2:21">
      <c r="B104" s="7" t="s">
        <v>374</v>
      </c>
      <c r="C104" s="18">
        <v>1106046</v>
      </c>
      <c r="D104" s="19" t="s">
        <v>203</v>
      </c>
      <c r="E104" s="7"/>
      <c r="F104" s="19">
        <v>520044322</v>
      </c>
      <c r="G104" s="7" t="s">
        <v>357</v>
      </c>
      <c r="H104" s="7" t="s">
        <v>371</v>
      </c>
      <c r="I104" s="7" t="s">
        <v>108</v>
      </c>
      <c r="J104" s="7"/>
      <c r="K104" s="18">
        <v>1.7</v>
      </c>
      <c r="L104" s="7" t="s">
        <v>102</v>
      </c>
      <c r="M104" s="22">
        <v>4.4999999999999998E-2</v>
      </c>
      <c r="N104" s="9">
        <v>1.7100000000000001E-2</v>
      </c>
      <c r="O104" s="8">
        <v>299290</v>
      </c>
      <c r="P104" s="8">
        <v>126.62</v>
      </c>
      <c r="Q104" s="8">
        <v>0</v>
      </c>
      <c r="R104" s="8">
        <v>378.96</v>
      </c>
      <c r="S104" s="9">
        <v>8.0000000000000004E-4</v>
      </c>
      <c r="T104" s="9">
        <v>6.9999999999999999E-4</v>
      </c>
      <c r="U104" s="9">
        <v>1E-4</v>
      </c>
    </row>
    <row r="105" spans="2:21">
      <c r="B105" s="7" t="s">
        <v>375</v>
      </c>
      <c r="C105" s="18">
        <v>1115823</v>
      </c>
      <c r="D105" s="19" t="s">
        <v>203</v>
      </c>
      <c r="E105" s="7"/>
      <c r="F105" s="19">
        <v>520044322</v>
      </c>
      <c r="G105" s="7" t="s">
        <v>357</v>
      </c>
      <c r="H105" s="7" t="s">
        <v>376</v>
      </c>
      <c r="I105" s="7" t="s">
        <v>289</v>
      </c>
      <c r="J105" s="7"/>
      <c r="K105" s="18">
        <v>2.21</v>
      </c>
      <c r="L105" s="7" t="s">
        <v>102</v>
      </c>
      <c r="M105" s="22">
        <v>6.0999999999999999E-2</v>
      </c>
      <c r="N105" s="9">
        <v>1.9699999999999999E-2</v>
      </c>
      <c r="O105" s="8">
        <v>0.51</v>
      </c>
      <c r="P105" s="8">
        <v>120.48</v>
      </c>
      <c r="Q105" s="8">
        <v>0</v>
      </c>
      <c r="R105" s="8">
        <v>0</v>
      </c>
      <c r="S105" s="9">
        <v>0</v>
      </c>
      <c r="T105" s="9">
        <v>0</v>
      </c>
      <c r="U105" s="9">
        <v>0</v>
      </c>
    </row>
    <row r="106" spans="2:21">
      <c r="B106" s="7" t="s">
        <v>377</v>
      </c>
      <c r="C106" s="18">
        <v>5760160</v>
      </c>
      <c r="D106" s="19" t="s">
        <v>203</v>
      </c>
      <c r="E106" s="7"/>
      <c r="F106" s="19">
        <v>520028010</v>
      </c>
      <c r="G106" s="7" t="s">
        <v>357</v>
      </c>
      <c r="H106" s="7" t="s">
        <v>371</v>
      </c>
      <c r="I106" s="7" t="s">
        <v>108</v>
      </c>
      <c r="J106" s="7"/>
      <c r="K106" s="18">
        <v>1.17</v>
      </c>
      <c r="L106" s="7" t="s">
        <v>102</v>
      </c>
      <c r="M106" s="22">
        <v>4.9500000000000002E-2</v>
      </c>
      <c r="N106" s="9">
        <v>1.0200000000000001E-2</v>
      </c>
      <c r="O106" s="8">
        <v>704296.6</v>
      </c>
      <c r="P106" s="8">
        <v>128.79</v>
      </c>
      <c r="Q106" s="8">
        <v>0</v>
      </c>
      <c r="R106" s="8">
        <v>907.06</v>
      </c>
      <c r="S106" s="9">
        <v>5.0000000000000001E-4</v>
      </c>
      <c r="T106" s="9">
        <v>1.8E-3</v>
      </c>
      <c r="U106" s="9">
        <v>2.9999999999999997E-4</v>
      </c>
    </row>
    <row r="107" spans="2:21">
      <c r="B107" s="7" t="s">
        <v>378</v>
      </c>
      <c r="C107" s="18">
        <v>7430069</v>
      </c>
      <c r="D107" s="19" t="s">
        <v>203</v>
      </c>
      <c r="E107" s="7"/>
      <c r="F107" s="19">
        <v>520029208</v>
      </c>
      <c r="G107" s="7" t="s">
        <v>285</v>
      </c>
      <c r="H107" s="7" t="s">
        <v>371</v>
      </c>
      <c r="I107" s="7" t="s">
        <v>108</v>
      </c>
      <c r="J107" s="7"/>
      <c r="K107" s="18">
        <v>1.48</v>
      </c>
      <c r="L107" s="7" t="s">
        <v>102</v>
      </c>
      <c r="M107" s="22">
        <v>5.3999999999999999E-2</v>
      </c>
      <c r="N107" s="9">
        <v>4.1999999999999997E-3</v>
      </c>
      <c r="O107" s="8">
        <v>125743.78</v>
      </c>
      <c r="P107" s="8">
        <v>129.80000000000001</v>
      </c>
      <c r="Q107" s="8">
        <v>82.1</v>
      </c>
      <c r="R107" s="8">
        <v>245.32</v>
      </c>
      <c r="S107" s="9">
        <v>1.1999999999999999E-3</v>
      </c>
      <c r="T107" s="9">
        <v>5.0000000000000001E-4</v>
      </c>
      <c r="U107" s="9">
        <v>1E-4</v>
      </c>
    </row>
    <row r="108" spans="2:21">
      <c r="B108" s="7" t="s">
        <v>379</v>
      </c>
      <c r="C108" s="18">
        <v>1980416</v>
      </c>
      <c r="D108" s="19" t="s">
        <v>203</v>
      </c>
      <c r="E108" s="7"/>
      <c r="F108" s="19">
        <v>520017070</v>
      </c>
      <c r="G108" s="7" t="s">
        <v>285</v>
      </c>
      <c r="H108" s="7" t="s">
        <v>376</v>
      </c>
      <c r="I108" s="7" t="s">
        <v>289</v>
      </c>
      <c r="J108" s="7"/>
      <c r="K108" s="18">
        <v>6.79</v>
      </c>
      <c r="L108" s="7" t="s">
        <v>102</v>
      </c>
      <c r="M108" s="22">
        <v>2.5999999999999999E-2</v>
      </c>
      <c r="N108" s="9">
        <v>3.1199999999999999E-2</v>
      </c>
      <c r="O108" s="8">
        <v>2707592</v>
      </c>
      <c r="P108" s="8">
        <v>97.47</v>
      </c>
      <c r="Q108" s="8">
        <v>0</v>
      </c>
      <c r="R108" s="8">
        <v>2639.09</v>
      </c>
      <c r="S108" s="9">
        <v>4.4000000000000003E-3</v>
      </c>
      <c r="T108" s="9">
        <v>5.1999999999999998E-3</v>
      </c>
      <c r="U108" s="9">
        <v>8.0000000000000004E-4</v>
      </c>
    </row>
    <row r="109" spans="2:21">
      <c r="B109" s="7" t="s">
        <v>380</v>
      </c>
      <c r="C109" s="18">
        <v>1980358</v>
      </c>
      <c r="D109" s="19" t="s">
        <v>203</v>
      </c>
      <c r="E109" s="7"/>
      <c r="F109" s="19">
        <v>520017070</v>
      </c>
      <c r="G109" s="7" t="s">
        <v>285</v>
      </c>
      <c r="H109" s="7" t="s">
        <v>376</v>
      </c>
      <c r="I109" s="7" t="s">
        <v>289</v>
      </c>
      <c r="J109" s="7"/>
      <c r="K109" s="18">
        <v>3.65</v>
      </c>
      <c r="L109" s="7" t="s">
        <v>102</v>
      </c>
      <c r="M109" s="22">
        <v>4.9000000000000002E-2</v>
      </c>
      <c r="N109" s="9">
        <v>1.9900000000000001E-2</v>
      </c>
      <c r="O109" s="8">
        <v>311040.84999999998</v>
      </c>
      <c r="P109" s="8">
        <v>109.42</v>
      </c>
      <c r="Q109" s="8">
        <v>0</v>
      </c>
      <c r="R109" s="8">
        <v>340.34</v>
      </c>
      <c r="S109" s="9">
        <v>2.3E-3</v>
      </c>
      <c r="T109" s="9">
        <v>6.9999999999999999E-4</v>
      </c>
      <c r="U109" s="9">
        <v>1E-4</v>
      </c>
    </row>
    <row r="110" spans="2:21">
      <c r="B110" s="7" t="s">
        <v>381</v>
      </c>
      <c r="C110" s="18">
        <v>1980390</v>
      </c>
      <c r="D110" s="19" t="s">
        <v>203</v>
      </c>
      <c r="E110" s="7"/>
      <c r="F110" s="19">
        <v>520017070</v>
      </c>
      <c r="G110" s="7" t="s">
        <v>285</v>
      </c>
      <c r="H110" s="7" t="s">
        <v>376</v>
      </c>
      <c r="I110" s="7" t="s">
        <v>289</v>
      </c>
      <c r="J110" s="7"/>
      <c r="K110" s="18">
        <v>5.82</v>
      </c>
      <c r="L110" s="7" t="s">
        <v>102</v>
      </c>
      <c r="M110" s="22">
        <v>2.4E-2</v>
      </c>
      <c r="N110" s="9">
        <v>2.24E-2</v>
      </c>
      <c r="O110" s="8">
        <v>64314</v>
      </c>
      <c r="P110" s="8">
        <v>102.51</v>
      </c>
      <c r="Q110" s="8">
        <v>0</v>
      </c>
      <c r="R110" s="8">
        <v>65.930000000000007</v>
      </c>
      <c r="S110" s="9">
        <v>1E-4</v>
      </c>
      <c r="T110" s="9">
        <v>1E-4</v>
      </c>
      <c r="U110" s="9">
        <v>0</v>
      </c>
    </row>
    <row r="111" spans="2:21">
      <c r="B111" s="7" t="s">
        <v>382</v>
      </c>
      <c r="C111" s="18">
        <v>1129733</v>
      </c>
      <c r="D111" s="19" t="s">
        <v>203</v>
      </c>
      <c r="E111" s="7"/>
      <c r="F111" s="19">
        <v>520036104</v>
      </c>
      <c r="G111" s="7" t="s">
        <v>285</v>
      </c>
      <c r="H111" s="7" t="s">
        <v>371</v>
      </c>
      <c r="I111" s="7" t="s">
        <v>108</v>
      </c>
      <c r="J111" s="7"/>
      <c r="K111" s="18">
        <v>3.82</v>
      </c>
      <c r="L111" s="7" t="s">
        <v>102</v>
      </c>
      <c r="M111" s="22">
        <v>4.3400000000000001E-2</v>
      </c>
      <c r="N111" s="9">
        <v>3.4299999999999997E-2</v>
      </c>
      <c r="O111" s="8">
        <v>762486</v>
      </c>
      <c r="P111" s="8">
        <v>105</v>
      </c>
      <c r="Q111" s="8">
        <v>0</v>
      </c>
      <c r="R111" s="8">
        <v>800.61</v>
      </c>
      <c r="S111" s="9">
        <v>5.0000000000000001E-4</v>
      </c>
      <c r="T111" s="9">
        <v>1.6000000000000001E-3</v>
      </c>
      <c r="U111" s="9">
        <v>2.0000000000000001E-4</v>
      </c>
    </row>
    <row r="112" spans="2:21">
      <c r="B112" s="7" t="s">
        <v>383</v>
      </c>
      <c r="C112" s="18">
        <v>1135888</v>
      </c>
      <c r="D112" s="19" t="s">
        <v>203</v>
      </c>
      <c r="E112" s="7"/>
      <c r="F112" s="19">
        <v>520036104</v>
      </c>
      <c r="G112" s="7" t="s">
        <v>285</v>
      </c>
      <c r="H112" s="7" t="s">
        <v>371</v>
      </c>
      <c r="I112" s="7" t="s">
        <v>108</v>
      </c>
      <c r="J112" s="7"/>
      <c r="K112" s="18">
        <v>6.18</v>
      </c>
      <c r="L112" s="7" t="s">
        <v>102</v>
      </c>
      <c r="M112" s="22">
        <v>3.9E-2</v>
      </c>
      <c r="N112" s="9">
        <v>4.6300000000000001E-2</v>
      </c>
      <c r="O112" s="8">
        <v>4534527.25</v>
      </c>
      <c r="P112" s="8">
        <v>97.31</v>
      </c>
      <c r="Q112" s="8">
        <v>0</v>
      </c>
      <c r="R112" s="8">
        <v>4412.55</v>
      </c>
      <c r="S112" s="9">
        <v>2.5000000000000001E-3</v>
      </c>
      <c r="T112" s="9">
        <v>8.6999999999999994E-3</v>
      </c>
      <c r="U112" s="9">
        <v>1.4E-3</v>
      </c>
    </row>
    <row r="113" spans="2:21">
      <c r="B113" s="7" t="s">
        <v>384</v>
      </c>
      <c r="C113" s="18">
        <v>1127588</v>
      </c>
      <c r="D113" s="19" t="s">
        <v>203</v>
      </c>
      <c r="E113" s="7"/>
      <c r="F113" s="19">
        <v>512025891</v>
      </c>
      <c r="G113" s="7" t="s">
        <v>369</v>
      </c>
      <c r="H113" s="7" t="s">
        <v>385</v>
      </c>
      <c r="I113" s="7" t="s">
        <v>289</v>
      </c>
      <c r="J113" s="7"/>
      <c r="K113" s="18">
        <v>0.15</v>
      </c>
      <c r="L113" s="7" t="s">
        <v>102</v>
      </c>
      <c r="M113" s="22">
        <v>4.2000000000000003E-2</v>
      </c>
      <c r="N113" s="9">
        <v>3.3700000000000001E-2</v>
      </c>
      <c r="O113" s="8">
        <v>0.04</v>
      </c>
      <c r="P113" s="8">
        <v>102.98</v>
      </c>
      <c r="Q113" s="8">
        <v>0</v>
      </c>
      <c r="R113" s="8">
        <v>0</v>
      </c>
      <c r="S113" s="9">
        <v>0</v>
      </c>
      <c r="T113" s="9">
        <v>0</v>
      </c>
      <c r="U113" s="9">
        <v>0</v>
      </c>
    </row>
    <row r="114" spans="2:21">
      <c r="B114" s="7" t="s">
        <v>386</v>
      </c>
      <c r="C114" s="18">
        <v>1122233</v>
      </c>
      <c r="D114" s="19" t="s">
        <v>203</v>
      </c>
      <c r="E114" s="7"/>
      <c r="F114" s="19">
        <v>510560188</v>
      </c>
      <c r="G114" s="7" t="s">
        <v>285</v>
      </c>
      <c r="H114" s="7" t="s">
        <v>385</v>
      </c>
      <c r="I114" s="7" t="s">
        <v>289</v>
      </c>
      <c r="J114" s="7"/>
      <c r="K114" s="18">
        <v>0.52</v>
      </c>
      <c r="L114" s="7" t="s">
        <v>102</v>
      </c>
      <c r="M114" s="22">
        <v>5.8999999999999997E-2</v>
      </c>
      <c r="N114" s="9">
        <v>7.1999999999999998E-3</v>
      </c>
      <c r="O114" s="8">
        <v>0.1</v>
      </c>
      <c r="P114" s="8">
        <v>112.06</v>
      </c>
      <c r="Q114" s="8">
        <v>0</v>
      </c>
      <c r="R114" s="8">
        <v>0</v>
      </c>
      <c r="S114" s="9">
        <v>0</v>
      </c>
      <c r="T114" s="9">
        <v>0</v>
      </c>
      <c r="U114" s="9">
        <v>0</v>
      </c>
    </row>
    <row r="115" spans="2:21">
      <c r="B115" s="7" t="s">
        <v>387</v>
      </c>
      <c r="C115" s="18">
        <v>2590438</v>
      </c>
      <c r="D115" s="19" t="s">
        <v>203</v>
      </c>
      <c r="E115" s="7"/>
      <c r="F115" s="19">
        <v>520036658</v>
      </c>
      <c r="G115" s="7" t="s">
        <v>307</v>
      </c>
      <c r="H115" s="7" t="s">
        <v>388</v>
      </c>
      <c r="I115" s="7" t="s">
        <v>108</v>
      </c>
      <c r="J115" s="7"/>
      <c r="K115" s="18">
        <v>0.74</v>
      </c>
      <c r="L115" s="7" t="s">
        <v>102</v>
      </c>
      <c r="M115" s="22">
        <v>5.6899999999999999E-2</v>
      </c>
      <c r="N115" s="9">
        <v>1.2999999999999999E-2</v>
      </c>
      <c r="O115" s="8">
        <v>301968.58</v>
      </c>
      <c r="P115" s="8">
        <v>127.4</v>
      </c>
      <c r="Q115" s="8">
        <v>0</v>
      </c>
      <c r="R115" s="8">
        <v>384.71</v>
      </c>
      <c r="S115" s="9">
        <v>1.4E-3</v>
      </c>
      <c r="T115" s="9">
        <v>8.0000000000000004E-4</v>
      </c>
      <c r="U115" s="9">
        <v>1E-4</v>
      </c>
    </row>
    <row r="116" spans="2:21">
      <c r="B116" s="7" t="s">
        <v>389</v>
      </c>
      <c r="C116" s="18">
        <v>2590255</v>
      </c>
      <c r="D116" s="19" t="s">
        <v>203</v>
      </c>
      <c r="E116" s="7"/>
      <c r="F116" s="19">
        <v>520036658</v>
      </c>
      <c r="G116" s="7" t="s">
        <v>307</v>
      </c>
      <c r="H116" s="7" t="s">
        <v>388</v>
      </c>
      <c r="I116" s="7" t="s">
        <v>108</v>
      </c>
      <c r="J116" s="7"/>
      <c r="K116" s="18">
        <v>0.99</v>
      </c>
      <c r="L116" s="7" t="s">
        <v>102</v>
      </c>
      <c r="M116" s="22">
        <v>4.8000000000000001E-2</v>
      </c>
      <c r="N116" s="9">
        <v>3.7000000000000002E-3</v>
      </c>
      <c r="O116" s="8">
        <v>502194.24</v>
      </c>
      <c r="P116" s="8">
        <v>123.57</v>
      </c>
      <c r="Q116" s="8">
        <v>0</v>
      </c>
      <c r="R116" s="8">
        <v>620.55999999999995</v>
      </c>
      <c r="S116" s="9">
        <v>1.6000000000000001E-3</v>
      </c>
      <c r="T116" s="9">
        <v>1.1999999999999999E-3</v>
      </c>
      <c r="U116" s="9">
        <v>2.0000000000000001E-4</v>
      </c>
    </row>
    <row r="117" spans="2:21">
      <c r="B117" s="7" t="s">
        <v>390</v>
      </c>
      <c r="C117" s="18">
        <v>1132059</v>
      </c>
      <c r="D117" s="19" t="s">
        <v>203</v>
      </c>
      <c r="E117" s="7"/>
      <c r="F117" s="19">
        <v>1427976</v>
      </c>
      <c r="G117" s="7" t="s">
        <v>285</v>
      </c>
      <c r="H117" s="7" t="s">
        <v>388</v>
      </c>
      <c r="I117" s="7" t="s">
        <v>108</v>
      </c>
      <c r="J117" s="7"/>
      <c r="K117" s="18">
        <v>2.1800000000000002</v>
      </c>
      <c r="L117" s="7" t="s">
        <v>102</v>
      </c>
      <c r="M117" s="22">
        <v>2.5000000000000001E-2</v>
      </c>
      <c r="N117" s="9">
        <v>5.9900000000000002E-2</v>
      </c>
      <c r="O117" s="8">
        <v>1029717</v>
      </c>
      <c r="P117" s="8">
        <v>93.83</v>
      </c>
      <c r="Q117" s="8">
        <v>0</v>
      </c>
      <c r="R117" s="8">
        <v>966.18</v>
      </c>
      <c r="S117" s="9">
        <v>2.0999999999999999E-3</v>
      </c>
      <c r="T117" s="9">
        <v>1.9E-3</v>
      </c>
      <c r="U117" s="9">
        <v>2.9999999999999997E-4</v>
      </c>
    </row>
    <row r="118" spans="2:21">
      <c r="B118" s="7" t="s">
        <v>391</v>
      </c>
      <c r="C118" s="18">
        <v>1127414</v>
      </c>
      <c r="D118" s="19" t="s">
        <v>203</v>
      </c>
      <c r="E118" s="7"/>
      <c r="F118" s="19">
        <v>513682146</v>
      </c>
      <c r="G118" s="7" t="s">
        <v>269</v>
      </c>
      <c r="H118" s="7" t="s">
        <v>388</v>
      </c>
      <c r="I118" s="7" t="s">
        <v>108</v>
      </c>
      <c r="J118" s="7"/>
      <c r="K118" s="18">
        <v>1.48</v>
      </c>
      <c r="L118" s="7" t="s">
        <v>102</v>
      </c>
      <c r="M118" s="22">
        <v>2.4E-2</v>
      </c>
      <c r="N118" s="9">
        <v>8.8000000000000005E-3</v>
      </c>
      <c r="O118" s="8">
        <v>1150811</v>
      </c>
      <c r="P118" s="8">
        <v>104.41</v>
      </c>
      <c r="Q118" s="8">
        <v>0</v>
      </c>
      <c r="R118" s="8">
        <v>1201.56</v>
      </c>
      <c r="S118" s="9">
        <v>8.8000000000000005E-3</v>
      </c>
      <c r="T118" s="9">
        <v>2.3999999999999998E-3</v>
      </c>
      <c r="U118" s="9">
        <v>4.0000000000000002E-4</v>
      </c>
    </row>
    <row r="119" spans="2:21">
      <c r="B119" s="7" t="s">
        <v>392</v>
      </c>
      <c r="C119" s="18">
        <v>6390207</v>
      </c>
      <c r="D119" s="19" t="s">
        <v>203</v>
      </c>
      <c r="E119" s="7"/>
      <c r="F119" s="19">
        <v>520023896</v>
      </c>
      <c r="G119" s="7" t="s">
        <v>357</v>
      </c>
      <c r="H119" s="7" t="s">
        <v>393</v>
      </c>
      <c r="I119" s="7" t="s">
        <v>108</v>
      </c>
      <c r="J119" s="7"/>
      <c r="K119" s="18">
        <v>3.59</v>
      </c>
      <c r="L119" s="7" t="s">
        <v>102</v>
      </c>
      <c r="M119" s="22">
        <v>4.9500000000000002E-2</v>
      </c>
      <c r="N119" s="9">
        <v>6.4500000000000002E-2</v>
      </c>
      <c r="O119" s="8">
        <v>1589585.48</v>
      </c>
      <c r="P119" s="8">
        <v>115.12</v>
      </c>
      <c r="Q119" s="8">
        <v>0</v>
      </c>
      <c r="R119" s="8">
        <v>1829.93</v>
      </c>
      <c r="S119" s="9">
        <v>1E-3</v>
      </c>
      <c r="T119" s="9">
        <v>3.5999999999999999E-3</v>
      </c>
      <c r="U119" s="9">
        <v>5.9999999999999995E-4</v>
      </c>
    </row>
    <row r="120" spans="2:21">
      <c r="B120" s="7" t="s">
        <v>394</v>
      </c>
      <c r="C120" s="18">
        <v>1138551</v>
      </c>
      <c r="D120" s="19" t="s">
        <v>203</v>
      </c>
      <c r="E120" s="7"/>
      <c r="F120" s="19">
        <v>513682146</v>
      </c>
      <c r="G120" s="7" t="s">
        <v>269</v>
      </c>
      <c r="H120" s="7" t="s">
        <v>393</v>
      </c>
      <c r="I120" s="7" t="s">
        <v>108</v>
      </c>
      <c r="J120" s="7"/>
      <c r="K120" s="18">
        <v>2.36</v>
      </c>
      <c r="L120" s="7" t="s">
        <v>102</v>
      </c>
      <c r="M120" s="22">
        <v>3.2000000000000001E-2</v>
      </c>
      <c r="N120" s="9">
        <v>3.4299999999999997E-2</v>
      </c>
      <c r="O120" s="8">
        <v>33</v>
      </c>
      <c r="P120" s="8">
        <v>5071270</v>
      </c>
      <c r="Q120" s="8">
        <v>0</v>
      </c>
      <c r="R120" s="8">
        <v>1673.52</v>
      </c>
      <c r="S120" s="9">
        <v>0</v>
      </c>
      <c r="T120" s="9">
        <v>3.3E-3</v>
      </c>
      <c r="U120" s="9">
        <v>5.0000000000000001E-4</v>
      </c>
    </row>
    <row r="121" spans="2:21">
      <c r="B121" s="7" t="s">
        <v>395</v>
      </c>
      <c r="C121" s="18">
        <v>1131614</v>
      </c>
      <c r="D121" s="19" t="s">
        <v>203</v>
      </c>
      <c r="E121" s="7"/>
      <c r="F121" s="19">
        <v>520044264</v>
      </c>
      <c r="G121" s="7" t="s">
        <v>298</v>
      </c>
      <c r="H121" s="7" t="s">
        <v>396</v>
      </c>
      <c r="I121" s="7" t="s">
        <v>289</v>
      </c>
      <c r="J121" s="7"/>
      <c r="K121" s="18">
        <v>2.0099999999999998</v>
      </c>
      <c r="L121" s="7" t="s">
        <v>102</v>
      </c>
      <c r="M121" s="22">
        <v>0.06</v>
      </c>
      <c r="N121" s="9">
        <v>0.25879999999999997</v>
      </c>
      <c r="O121" s="8">
        <v>1485027</v>
      </c>
      <c r="P121" s="8">
        <v>71.52</v>
      </c>
      <c r="Q121" s="8">
        <v>0</v>
      </c>
      <c r="R121" s="8">
        <v>1062.0899999999999</v>
      </c>
      <c r="S121" s="9">
        <v>2.2000000000000001E-3</v>
      </c>
      <c r="T121" s="9">
        <v>2.0999999999999999E-3</v>
      </c>
      <c r="U121" s="9">
        <v>2.9999999999999997E-4</v>
      </c>
    </row>
    <row r="122" spans="2:21">
      <c r="B122" s="7" t="s">
        <v>397</v>
      </c>
      <c r="C122" s="18">
        <v>1380047</v>
      </c>
      <c r="D122" s="19" t="s">
        <v>203</v>
      </c>
      <c r="E122" s="7"/>
      <c r="F122" s="19">
        <v>520034281</v>
      </c>
      <c r="G122" s="7" t="s">
        <v>285</v>
      </c>
      <c r="H122" s="7" t="s">
        <v>398</v>
      </c>
      <c r="I122" s="7" t="s">
        <v>108</v>
      </c>
      <c r="J122" s="7"/>
      <c r="K122" s="18">
        <v>8.33</v>
      </c>
      <c r="L122" s="7" t="s">
        <v>102</v>
      </c>
      <c r="M122" s="22">
        <v>6.5000000000000002E-2</v>
      </c>
      <c r="N122" s="9">
        <v>0.21379999999999999</v>
      </c>
      <c r="O122" s="8">
        <v>4996.93</v>
      </c>
      <c r="P122" s="8">
        <v>44.47</v>
      </c>
      <c r="Q122" s="8">
        <v>0</v>
      </c>
      <c r="R122" s="8">
        <v>2.2200000000000002</v>
      </c>
      <c r="S122" s="9">
        <v>2.9999999999999997E-4</v>
      </c>
      <c r="T122" s="9">
        <v>0</v>
      </c>
      <c r="U122" s="9">
        <v>0</v>
      </c>
    </row>
    <row r="123" spans="2:21">
      <c r="B123" s="7" t="s">
        <v>399</v>
      </c>
      <c r="C123" s="18">
        <v>1380104</v>
      </c>
      <c r="D123" s="19" t="s">
        <v>203</v>
      </c>
      <c r="E123" s="7"/>
      <c r="F123" s="19">
        <v>520034281</v>
      </c>
      <c r="G123" s="7" t="s">
        <v>285</v>
      </c>
      <c r="H123" s="7" t="s">
        <v>398</v>
      </c>
      <c r="I123" s="7" t="s">
        <v>108</v>
      </c>
      <c r="J123" s="7"/>
      <c r="K123" s="18">
        <v>5.26</v>
      </c>
      <c r="L123" s="7" t="s">
        <v>102</v>
      </c>
      <c r="M123" s="22">
        <v>6.2E-2</v>
      </c>
      <c r="N123" s="9">
        <v>0.12839999999999999</v>
      </c>
      <c r="O123" s="8">
        <v>934686.33</v>
      </c>
      <c r="P123" s="8">
        <v>87.91</v>
      </c>
      <c r="Q123" s="8">
        <v>0</v>
      </c>
      <c r="R123" s="8">
        <v>821.68</v>
      </c>
      <c r="S123" s="9">
        <v>6.3E-3</v>
      </c>
      <c r="T123" s="9">
        <v>1.6000000000000001E-3</v>
      </c>
      <c r="U123" s="9">
        <v>2.9999999999999997E-4</v>
      </c>
    </row>
    <row r="124" spans="2:21">
      <c r="B124" s="7" t="s">
        <v>400</v>
      </c>
      <c r="C124" s="18">
        <v>1113034</v>
      </c>
      <c r="D124" s="19" t="s">
        <v>203</v>
      </c>
      <c r="E124" s="7"/>
      <c r="F124" s="19">
        <v>520039249</v>
      </c>
      <c r="G124" s="7" t="s">
        <v>357</v>
      </c>
      <c r="H124" s="7" t="s">
        <v>398</v>
      </c>
      <c r="I124" s="7" t="s">
        <v>108</v>
      </c>
      <c r="J124" s="7"/>
      <c r="K124" s="18">
        <v>0.09</v>
      </c>
      <c r="L124" s="7" t="s">
        <v>102</v>
      </c>
      <c r="M124" s="22">
        <v>6.7750000000000005E-2</v>
      </c>
      <c r="N124" s="9">
        <v>566.84</v>
      </c>
      <c r="O124" s="8">
        <v>2992981.9</v>
      </c>
      <c r="P124" s="8">
        <v>40.21</v>
      </c>
      <c r="Q124" s="8">
        <v>0</v>
      </c>
      <c r="R124" s="8">
        <v>1203.48</v>
      </c>
      <c r="S124" s="9">
        <v>3.8999999999999998E-3</v>
      </c>
      <c r="T124" s="9">
        <v>2.3999999999999998E-3</v>
      </c>
      <c r="U124" s="9">
        <v>4.0000000000000002E-4</v>
      </c>
    </row>
    <row r="125" spans="2:21">
      <c r="B125" s="7" t="s">
        <v>401</v>
      </c>
      <c r="C125" s="18">
        <v>6110431</v>
      </c>
      <c r="D125" s="19" t="s">
        <v>203</v>
      </c>
      <c r="E125" s="7"/>
      <c r="F125" s="19">
        <v>520005067</v>
      </c>
      <c r="G125" s="7" t="s">
        <v>285</v>
      </c>
      <c r="H125" s="7" t="s">
        <v>402</v>
      </c>
      <c r="I125" s="7"/>
      <c r="J125" s="7"/>
      <c r="K125" s="18">
        <v>4.1100000000000003</v>
      </c>
      <c r="L125" s="7" t="s">
        <v>102</v>
      </c>
      <c r="M125" s="22">
        <v>6.8000000000000005E-2</v>
      </c>
      <c r="N125" s="9">
        <v>0.17810000000000001</v>
      </c>
      <c r="O125" s="8">
        <v>5768256.71</v>
      </c>
      <c r="P125" s="8">
        <v>64.45</v>
      </c>
      <c r="Q125" s="8">
        <v>0</v>
      </c>
      <c r="R125" s="8">
        <v>3717.64</v>
      </c>
      <c r="S125" s="9">
        <v>5.7000000000000002E-3</v>
      </c>
      <c r="T125" s="9">
        <v>7.3000000000000001E-3</v>
      </c>
      <c r="U125" s="9">
        <v>1.1999999999999999E-3</v>
      </c>
    </row>
    <row r="126" spans="2:21">
      <c r="B126" s="7" t="s">
        <v>403</v>
      </c>
      <c r="C126" s="18">
        <v>6110480</v>
      </c>
      <c r="D126" s="19" t="s">
        <v>203</v>
      </c>
      <c r="E126" s="7"/>
      <c r="F126" s="19">
        <v>520005067</v>
      </c>
      <c r="G126" s="7" t="s">
        <v>285</v>
      </c>
      <c r="H126" s="7" t="s">
        <v>402</v>
      </c>
      <c r="I126" s="7"/>
      <c r="J126" s="7"/>
      <c r="K126" s="18">
        <v>4.16</v>
      </c>
      <c r="L126" s="7" t="s">
        <v>102</v>
      </c>
      <c r="M126" s="22">
        <v>6.7000000000000004E-2</v>
      </c>
      <c r="N126" s="9">
        <v>0.21210000000000001</v>
      </c>
      <c r="O126" s="8">
        <v>220348</v>
      </c>
      <c r="P126" s="8">
        <v>44.88</v>
      </c>
      <c r="Q126" s="8">
        <v>0</v>
      </c>
      <c r="R126" s="8">
        <v>98.89</v>
      </c>
      <c r="S126" s="9">
        <v>6.9999999999999999E-4</v>
      </c>
      <c r="T126" s="9">
        <v>2.0000000000000001E-4</v>
      </c>
      <c r="U126" s="9">
        <v>0</v>
      </c>
    </row>
    <row r="127" spans="2:21">
      <c r="B127" s="7" t="s">
        <v>404</v>
      </c>
      <c r="C127" s="18">
        <v>6110365</v>
      </c>
      <c r="D127" s="19" t="s">
        <v>203</v>
      </c>
      <c r="E127" s="7"/>
      <c r="F127" s="19">
        <v>520005067</v>
      </c>
      <c r="G127" s="7" t="s">
        <v>285</v>
      </c>
      <c r="H127" s="7" t="s">
        <v>402</v>
      </c>
      <c r="I127" s="7"/>
      <c r="J127" s="7"/>
      <c r="K127" s="18">
        <v>4.0999999999999996</v>
      </c>
      <c r="L127" s="7" t="s">
        <v>102</v>
      </c>
      <c r="M127" s="22">
        <v>7.4999999999999997E-2</v>
      </c>
      <c r="N127" s="9">
        <v>0.1807</v>
      </c>
      <c r="O127" s="8">
        <v>5071874.1500000004</v>
      </c>
      <c r="P127" s="8">
        <v>68.540000000000006</v>
      </c>
      <c r="Q127" s="8">
        <v>0</v>
      </c>
      <c r="R127" s="8">
        <v>3476.26</v>
      </c>
      <c r="S127" s="9">
        <v>3.8999999999999998E-3</v>
      </c>
      <c r="T127" s="9">
        <v>6.8999999999999999E-3</v>
      </c>
      <c r="U127" s="9">
        <v>1.1000000000000001E-3</v>
      </c>
    </row>
    <row r="128" spans="2:21">
      <c r="B128" s="7" t="s">
        <v>405</v>
      </c>
      <c r="C128" s="18">
        <v>1131416</v>
      </c>
      <c r="D128" s="19" t="s">
        <v>203</v>
      </c>
      <c r="E128" s="7"/>
      <c r="F128" s="19">
        <v>511396046</v>
      </c>
      <c r="G128" s="7" t="s">
        <v>298</v>
      </c>
      <c r="H128" s="7" t="s">
        <v>402</v>
      </c>
      <c r="I128" s="7"/>
      <c r="J128" s="7"/>
      <c r="K128" s="18">
        <v>1.71</v>
      </c>
      <c r="L128" s="7" t="s">
        <v>102</v>
      </c>
      <c r="M128" s="22">
        <v>3.85E-2</v>
      </c>
      <c r="N128" s="9">
        <v>5.11E-2</v>
      </c>
      <c r="O128" s="8">
        <v>803499.17</v>
      </c>
      <c r="P128" s="8">
        <v>98.69</v>
      </c>
      <c r="Q128" s="8">
        <v>0</v>
      </c>
      <c r="R128" s="8">
        <v>792.97</v>
      </c>
      <c r="S128" s="9">
        <v>3.8999999999999998E-3</v>
      </c>
      <c r="T128" s="9">
        <v>1.6000000000000001E-3</v>
      </c>
      <c r="U128" s="9">
        <v>2.0000000000000001E-4</v>
      </c>
    </row>
    <row r="129" spans="2:21">
      <c r="B129" s="7" t="s">
        <v>406</v>
      </c>
      <c r="C129" s="18">
        <v>3180221</v>
      </c>
      <c r="D129" s="19" t="s">
        <v>203</v>
      </c>
      <c r="E129" s="7"/>
      <c r="F129" s="19">
        <v>520037664</v>
      </c>
      <c r="G129" s="7" t="s">
        <v>357</v>
      </c>
      <c r="H129" s="7" t="s">
        <v>402</v>
      </c>
      <c r="I129" s="7"/>
      <c r="J129" s="7"/>
      <c r="K129" s="18">
        <v>1.24</v>
      </c>
      <c r="L129" s="7" t="s">
        <v>102</v>
      </c>
      <c r="M129" s="22">
        <v>3.7499999999999999E-2</v>
      </c>
      <c r="N129" s="9">
        <v>1.78E-2</v>
      </c>
      <c r="O129" s="8">
        <v>123200.01</v>
      </c>
      <c r="P129" s="8">
        <v>128.32</v>
      </c>
      <c r="Q129" s="8">
        <v>0</v>
      </c>
      <c r="R129" s="8">
        <v>158.09</v>
      </c>
      <c r="S129" s="9">
        <v>8.0999999999999996E-3</v>
      </c>
      <c r="T129" s="9">
        <v>2.9999999999999997E-4</v>
      </c>
      <c r="U129" s="9">
        <v>0</v>
      </c>
    </row>
    <row r="130" spans="2:21">
      <c r="B130" s="7" t="s">
        <v>407</v>
      </c>
      <c r="C130" s="18">
        <v>1155928</v>
      </c>
      <c r="D130" s="19" t="s">
        <v>203</v>
      </c>
      <c r="E130" s="7"/>
      <c r="F130" s="19">
        <v>515327120</v>
      </c>
      <c r="G130" s="7" t="s">
        <v>285</v>
      </c>
      <c r="H130" s="7" t="s">
        <v>402</v>
      </c>
      <c r="I130" s="7"/>
      <c r="J130" s="7"/>
      <c r="K130" s="18">
        <v>7.07</v>
      </c>
      <c r="L130" s="7" t="s">
        <v>102</v>
      </c>
      <c r="M130" s="22">
        <v>2.75E-2</v>
      </c>
      <c r="N130" s="9">
        <v>3.2800000000000003E-2</v>
      </c>
      <c r="O130" s="8">
        <v>740000</v>
      </c>
      <c r="P130" s="8">
        <v>96.77</v>
      </c>
      <c r="Q130" s="8">
        <v>0</v>
      </c>
      <c r="R130" s="8">
        <v>716.1</v>
      </c>
      <c r="S130" s="9">
        <v>6.1999999999999998E-3</v>
      </c>
      <c r="T130" s="9">
        <v>1.4E-3</v>
      </c>
      <c r="U130" s="9">
        <v>2.0000000000000001E-4</v>
      </c>
    </row>
    <row r="131" spans="2:21">
      <c r="B131" s="7" t="s">
        <v>408</v>
      </c>
      <c r="C131" s="18">
        <v>6980247</v>
      </c>
      <c r="D131" s="19" t="s">
        <v>203</v>
      </c>
      <c r="E131" s="7"/>
      <c r="F131" s="19">
        <v>520025057</v>
      </c>
      <c r="G131" s="7" t="s">
        <v>357</v>
      </c>
      <c r="H131" s="7" t="s">
        <v>402</v>
      </c>
      <c r="I131" s="7"/>
      <c r="J131" s="7"/>
      <c r="K131" s="18">
        <v>1.04</v>
      </c>
      <c r="L131" s="7" t="s">
        <v>102</v>
      </c>
      <c r="M131" s="22">
        <v>0.06</v>
      </c>
      <c r="N131" s="9">
        <v>0.22</v>
      </c>
      <c r="O131" s="8">
        <v>0.05</v>
      </c>
      <c r="P131" s="8">
        <v>120</v>
      </c>
      <c r="Q131" s="8">
        <v>0</v>
      </c>
      <c r="R131" s="8">
        <v>0</v>
      </c>
      <c r="S131" s="9">
        <v>0</v>
      </c>
      <c r="T131" s="9">
        <v>0</v>
      </c>
      <c r="U131" s="9">
        <v>0</v>
      </c>
    </row>
    <row r="132" spans="2:21">
      <c r="B132" s="7" t="s">
        <v>409</v>
      </c>
      <c r="C132" s="18">
        <v>7560048</v>
      </c>
      <c r="D132" s="19" t="s">
        <v>203</v>
      </c>
      <c r="E132" s="7"/>
      <c r="F132" s="19">
        <v>520029315</v>
      </c>
      <c r="G132" s="7" t="s">
        <v>307</v>
      </c>
      <c r="H132" s="7" t="s">
        <v>402</v>
      </c>
      <c r="I132" s="7"/>
      <c r="J132" s="7"/>
      <c r="K132" s="18">
        <v>4.67</v>
      </c>
      <c r="L132" s="7" t="s">
        <v>102</v>
      </c>
      <c r="M132" s="22">
        <v>2.7477000000000001E-2</v>
      </c>
      <c r="N132" s="9">
        <v>0.2074</v>
      </c>
      <c r="O132" s="8">
        <v>1439075.42</v>
      </c>
      <c r="P132" s="8">
        <v>69.75</v>
      </c>
      <c r="Q132" s="8">
        <v>0</v>
      </c>
      <c r="R132" s="8">
        <v>1003.76</v>
      </c>
      <c r="S132" s="9">
        <v>6.7999999999999996E-3</v>
      </c>
      <c r="T132" s="9">
        <v>2E-3</v>
      </c>
      <c r="U132" s="9">
        <v>2.9999999999999997E-4</v>
      </c>
    </row>
    <row r="133" spans="2:21">
      <c r="B133" s="7" t="s">
        <v>410</v>
      </c>
      <c r="C133" s="18">
        <v>1109495</v>
      </c>
      <c r="D133" s="19" t="s">
        <v>203</v>
      </c>
      <c r="E133" s="7"/>
      <c r="F133" s="19">
        <v>33248324</v>
      </c>
      <c r="G133" s="7" t="s">
        <v>285</v>
      </c>
      <c r="H133" s="7" t="s">
        <v>402</v>
      </c>
      <c r="I133" s="7"/>
      <c r="J133" s="7"/>
      <c r="K133" s="18">
        <v>0.4</v>
      </c>
      <c r="L133" s="7" t="s">
        <v>102</v>
      </c>
      <c r="M133" s="22">
        <v>0.06</v>
      </c>
      <c r="N133" s="9">
        <v>8.6080000000000005</v>
      </c>
      <c r="O133" s="8">
        <v>605977.59</v>
      </c>
      <c r="P133" s="8">
        <v>34.159999999999997</v>
      </c>
      <c r="Q133" s="8">
        <v>0</v>
      </c>
      <c r="R133" s="8">
        <v>207</v>
      </c>
      <c r="S133" s="9">
        <v>5.1000000000000004E-3</v>
      </c>
      <c r="T133" s="9">
        <v>4.0000000000000002E-4</v>
      </c>
      <c r="U133" s="9">
        <v>1E-4</v>
      </c>
    </row>
    <row r="134" spans="2:21">
      <c r="B134" s="14" t="s">
        <v>411</v>
      </c>
      <c r="C134" s="15"/>
      <c r="D134" s="21"/>
      <c r="E134" s="14"/>
      <c r="F134" s="14"/>
      <c r="G134" s="14"/>
      <c r="H134" s="14"/>
      <c r="I134" s="14"/>
      <c r="J134" s="14"/>
      <c r="K134" s="15">
        <v>4.87</v>
      </c>
      <c r="L134" s="14"/>
      <c r="N134" s="17">
        <v>5.0700000000000002E-2</v>
      </c>
      <c r="O134" s="16">
        <v>120425056.5</v>
      </c>
      <c r="R134" s="16">
        <v>114524.74</v>
      </c>
      <c r="T134" s="17">
        <v>0.22600000000000001</v>
      </c>
      <c r="U134" s="17">
        <v>3.5499999999999997E-2</v>
      </c>
    </row>
    <row r="135" spans="2:21">
      <c r="B135" s="7" t="s">
        <v>412</v>
      </c>
      <c r="C135" s="18">
        <v>6040323</v>
      </c>
      <c r="D135" s="19" t="s">
        <v>203</v>
      </c>
      <c r="E135" s="7"/>
      <c r="F135" s="19">
        <v>520018078</v>
      </c>
      <c r="G135" s="7" t="s">
        <v>269</v>
      </c>
      <c r="H135" s="7" t="s">
        <v>104</v>
      </c>
      <c r="I135" s="7" t="s">
        <v>108</v>
      </c>
      <c r="J135" s="7"/>
      <c r="K135" s="18">
        <v>4.87</v>
      </c>
      <c r="L135" s="7" t="s">
        <v>102</v>
      </c>
      <c r="M135" s="22">
        <v>3.0099999999999998E-2</v>
      </c>
      <c r="N135" s="9">
        <v>2.1999999999999999E-2</v>
      </c>
      <c r="O135" s="8">
        <v>79584</v>
      </c>
      <c r="P135" s="8">
        <v>104.82</v>
      </c>
      <c r="Q135" s="8">
        <v>0</v>
      </c>
      <c r="R135" s="8">
        <v>83.42</v>
      </c>
      <c r="S135" s="9">
        <v>1E-4</v>
      </c>
      <c r="T135" s="9">
        <v>2.0000000000000001E-4</v>
      </c>
      <c r="U135" s="9">
        <v>0</v>
      </c>
    </row>
    <row r="136" spans="2:21">
      <c r="B136" s="7" t="s">
        <v>413</v>
      </c>
      <c r="C136" s="18">
        <v>2310167</v>
      </c>
      <c r="D136" s="19" t="s">
        <v>203</v>
      </c>
      <c r="E136" s="7"/>
      <c r="F136" s="19">
        <v>520032046</v>
      </c>
      <c r="G136" s="7" t="s">
        <v>269</v>
      </c>
      <c r="H136" s="7" t="s">
        <v>104</v>
      </c>
      <c r="I136" s="7" t="s">
        <v>108</v>
      </c>
      <c r="J136" s="7"/>
      <c r="K136" s="18">
        <v>5.87</v>
      </c>
      <c r="L136" s="7" t="s">
        <v>102</v>
      </c>
      <c r="M136" s="22">
        <v>2.98E-2</v>
      </c>
      <c r="N136" s="9">
        <v>2.52E-2</v>
      </c>
      <c r="O136" s="8">
        <v>6334101</v>
      </c>
      <c r="P136" s="8">
        <v>104.35</v>
      </c>
      <c r="Q136" s="8">
        <v>0</v>
      </c>
      <c r="R136" s="8">
        <v>6609.63</v>
      </c>
      <c r="S136" s="9">
        <v>2.5000000000000001E-3</v>
      </c>
      <c r="T136" s="9">
        <v>1.2999999999999999E-2</v>
      </c>
      <c r="U136" s="9">
        <v>2E-3</v>
      </c>
    </row>
    <row r="137" spans="2:21">
      <c r="B137" s="7" t="s">
        <v>414</v>
      </c>
      <c r="C137" s="18">
        <v>1940485</v>
      </c>
      <c r="D137" s="19" t="s">
        <v>203</v>
      </c>
      <c r="E137" s="7"/>
      <c r="F137" s="19">
        <v>520032640</v>
      </c>
      <c r="G137" s="7" t="s">
        <v>269</v>
      </c>
      <c r="H137" s="7" t="s">
        <v>104</v>
      </c>
      <c r="I137" s="7" t="s">
        <v>108</v>
      </c>
      <c r="J137" s="7"/>
      <c r="K137" s="18">
        <v>0.41</v>
      </c>
      <c r="L137" s="7" t="s">
        <v>102</v>
      </c>
      <c r="M137" s="22">
        <v>5.8999999999999997E-2</v>
      </c>
      <c r="N137" s="9">
        <v>4.7999999999999996E-3</v>
      </c>
      <c r="O137" s="8">
        <v>0.3</v>
      </c>
      <c r="P137" s="8">
        <v>102.75</v>
      </c>
      <c r="Q137" s="8">
        <v>0</v>
      </c>
      <c r="R137" s="8">
        <v>0</v>
      </c>
      <c r="S137" s="9">
        <v>0</v>
      </c>
      <c r="T137" s="9">
        <v>0</v>
      </c>
      <c r="U137" s="9">
        <v>0</v>
      </c>
    </row>
    <row r="138" spans="2:21">
      <c r="B138" s="7" t="s">
        <v>415</v>
      </c>
      <c r="C138" s="18">
        <v>1119635</v>
      </c>
      <c r="D138" s="19" t="s">
        <v>203</v>
      </c>
      <c r="E138" s="7"/>
      <c r="F138" s="19">
        <v>520043027</v>
      </c>
      <c r="G138" s="7" t="s">
        <v>416</v>
      </c>
      <c r="H138" s="7" t="s">
        <v>288</v>
      </c>
      <c r="I138" s="7" t="s">
        <v>289</v>
      </c>
      <c r="J138" s="7"/>
      <c r="K138" s="18">
        <v>0.99</v>
      </c>
      <c r="L138" s="7" t="s">
        <v>102</v>
      </c>
      <c r="M138" s="22">
        <v>4.8399999999999999E-2</v>
      </c>
      <c r="N138" s="9">
        <v>9.2999999999999992E-3</v>
      </c>
      <c r="O138" s="8">
        <v>0.52</v>
      </c>
      <c r="P138" s="8">
        <v>103.89</v>
      </c>
      <c r="Q138" s="8">
        <v>0</v>
      </c>
      <c r="R138" s="8">
        <v>0</v>
      </c>
      <c r="S138" s="9">
        <v>0</v>
      </c>
      <c r="T138" s="9">
        <v>0</v>
      </c>
      <c r="U138" s="9">
        <v>0</v>
      </c>
    </row>
    <row r="139" spans="2:21">
      <c r="B139" s="7" t="s">
        <v>417</v>
      </c>
      <c r="C139" s="18">
        <v>1138114</v>
      </c>
      <c r="D139" s="19" t="s">
        <v>203</v>
      </c>
      <c r="E139" s="7"/>
      <c r="F139" s="19">
        <v>520026683</v>
      </c>
      <c r="G139" s="7" t="s">
        <v>285</v>
      </c>
      <c r="H139" s="7" t="s">
        <v>293</v>
      </c>
      <c r="I139" s="7" t="s">
        <v>108</v>
      </c>
      <c r="J139" s="7"/>
      <c r="K139" s="18">
        <v>4.59</v>
      </c>
      <c r="L139" s="7" t="s">
        <v>102</v>
      </c>
      <c r="M139" s="22">
        <v>3.39E-2</v>
      </c>
      <c r="N139" s="9">
        <v>2.7799999999999998E-2</v>
      </c>
      <c r="O139" s="8">
        <v>4690</v>
      </c>
      <c r="P139" s="8">
        <v>102.69</v>
      </c>
      <c r="Q139" s="8">
        <v>0.16</v>
      </c>
      <c r="R139" s="8">
        <v>4.9800000000000004</v>
      </c>
      <c r="S139" s="9">
        <v>0</v>
      </c>
      <c r="T139" s="9">
        <v>0</v>
      </c>
      <c r="U139" s="9">
        <v>0</v>
      </c>
    </row>
    <row r="140" spans="2:21">
      <c r="B140" s="7" t="s">
        <v>418</v>
      </c>
      <c r="C140" s="18">
        <v>2300176</v>
      </c>
      <c r="D140" s="19" t="s">
        <v>203</v>
      </c>
      <c r="E140" s="7"/>
      <c r="F140" s="19">
        <v>520031931</v>
      </c>
      <c r="G140" s="7" t="s">
        <v>298</v>
      </c>
      <c r="H140" s="7" t="s">
        <v>293</v>
      </c>
      <c r="I140" s="7" t="s">
        <v>108</v>
      </c>
      <c r="J140" s="7"/>
      <c r="K140" s="18">
        <v>5.2</v>
      </c>
      <c r="L140" s="7" t="s">
        <v>102</v>
      </c>
      <c r="M140" s="22">
        <v>3.6499999999999998E-2</v>
      </c>
      <c r="N140" s="9">
        <v>3.1099999999999999E-2</v>
      </c>
      <c r="O140" s="8">
        <v>314484</v>
      </c>
      <c r="P140" s="8">
        <v>103.2</v>
      </c>
      <c r="Q140" s="8">
        <v>0</v>
      </c>
      <c r="R140" s="8">
        <v>324.55</v>
      </c>
      <c r="S140" s="9">
        <v>1E-4</v>
      </c>
      <c r="T140" s="9">
        <v>5.9999999999999995E-4</v>
      </c>
      <c r="U140" s="9">
        <v>1E-4</v>
      </c>
    </row>
    <row r="141" spans="2:21">
      <c r="B141" s="7" t="s">
        <v>419</v>
      </c>
      <c r="C141" s="18">
        <v>7590151</v>
      </c>
      <c r="D141" s="19" t="s">
        <v>203</v>
      </c>
      <c r="E141" s="7"/>
      <c r="F141" s="19">
        <v>520001736</v>
      </c>
      <c r="G141" s="7" t="s">
        <v>285</v>
      </c>
      <c r="H141" s="7" t="s">
        <v>293</v>
      </c>
      <c r="I141" s="7" t="s">
        <v>108</v>
      </c>
      <c r="J141" s="7"/>
      <c r="K141" s="18">
        <v>5.77</v>
      </c>
      <c r="L141" s="7" t="s">
        <v>102</v>
      </c>
      <c r="M141" s="22">
        <v>2.5499999999999998E-2</v>
      </c>
      <c r="N141" s="9">
        <v>3.1899999999999998E-2</v>
      </c>
      <c r="O141" s="8">
        <v>2538423</v>
      </c>
      <c r="P141" s="8">
        <v>96.5</v>
      </c>
      <c r="Q141" s="8">
        <v>0</v>
      </c>
      <c r="R141" s="8">
        <v>2449.58</v>
      </c>
      <c r="S141" s="9">
        <v>2.3999999999999998E-3</v>
      </c>
      <c r="T141" s="9">
        <v>4.7999999999999996E-3</v>
      </c>
      <c r="U141" s="9">
        <v>8.0000000000000004E-4</v>
      </c>
    </row>
    <row r="142" spans="2:21">
      <c r="B142" s="7" t="s">
        <v>420</v>
      </c>
      <c r="C142" s="18">
        <v>7480031</v>
      </c>
      <c r="D142" s="19" t="s">
        <v>203</v>
      </c>
      <c r="E142" s="7"/>
      <c r="F142" s="19">
        <v>520029935</v>
      </c>
      <c r="G142" s="7" t="s">
        <v>269</v>
      </c>
      <c r="H142" s="7" t="s">
        <v>293</v>
      </c>
      <c r="I142" s="7" t="s">
        <v>108</v>
      </c>
      <c r="J142" s="7"/>
      <c r="K142" s="18">
        <v>0.18</v>
      </c>
      <c r="L142" s="7" t="s">
        <v>102</v>
      </c>
      <c r="M142" s="22">
        <v>6.0999999999999999E-2</v>
      </c>
      <c r="N142" s="9">
        <v>4.7999999999999996E-3</v>
      </c>
      <c r="O142" s="8">
        <v>0.8</v>
      </c>
      <c r="P142" s="8">
        <v>106.01</v>
      </c>
      <c r="Q142" s="8">
        <v>0</v>
      </c>
      <c r="R142" s="8">
        <v>0</v>
      </c>
      <c r="S142" s="9">
        <v>0</v>
      </c>
      <c r="T142" s="9">
        <v>0</v>
      </c>
      <c r="U142" s="9">
        <v>0</v>
      </c>
    </row>
    <row r="143" spans="2:21">
      <c r="B143" s="7" t="s">
        <v>421</v>
      </c>
      <c r="C143" s="18">
        <v>6000202</v>
      </c>
      <c r="D143" s="19" t="s">
        <v>203</v>
      </c>
      <c r="E143" s="7"/>
      <c r="F143" s="19">
        <v>520000472</v>
      </c>
      <c r="G143" s="7" t="s">
        <v>307</v>
      </c>
      <c r="H143" s="7" t="s">
        <v>308</v>
      </c>
      <c r="I143" s="7" t="s">
        <v>289</v>
      </c>
      <c r="J143" s="7"/>
      <c r="K143" s="18">
        <v>3.4</v>
      </c>
      <c r="L143" s="7" t="s">
        <v>102</v>
      </c>
      <c r="M143" s="22">
        <v>4.8000000000000001E-2</v>
      </c>
      <c r="N143" s="9">
        <v>1.9400000000000001E-2</v>
      </c>
      <c r="O143" s="8">
        <v>73923</v>
      </c>
      <c r="P143" s="8">
        <v>111.14</v>
      </c>
      <c r="Q143" s="8">
        <v>0</v>
      </c>
      <c r="R143" s="8">
        <v>82.16</v>
      </c>
      <c r="S143" s="9">
        <v>0</v>
      </c>
      <c r="T143" s="9">
        <v>2.0000000000000001E-4</v>
      </c>
      <c r="U143" s="9">
        <v>0</v>
      </c>
    </row>
    <row r="144" spans="2:21">
      <c r="B144" s="7" t="s">
        <v>422</v>
      </c>
      <c r="C144" s="18">
        <v>6040331</v>
      </c>
      <c r="D144" s="19" t="s">
        <v>203</v>
      </c>
      <c r="E144" s="7"/>
      <c r="F144" s="19">
        <v>520018078</v>
      </c>
      <c r="G144" s="7" t="s">
        <v>269</v>
      </c>
      <c r="H144" s="7" t="s">
        <v>293</v>
      </c>
      <c r="I144" s="7" t="s">
        <v>108</v>
      </c>
      <c r="J144" s="7"/>
      <c r="K144" s="18">
        <v>2</v>
      </c>
      <c r="L144" s="7" t="s">
        <v>102</v>
      </c>
      <c r="M144" s="22">
        <v>3.2500000000000001E-2</v>
      </c>
      <c r="N144" s="9">
        <v>2.3300000000000001E-2</v>
      </c>
      <c r="O144" s="8">
        <v>5</v>
      </c>
      <c r="P144" s="8">
        <v>5093968</v>
      </c>
      <c r="Q144" s="8">
        <v>0</v>
      </c>
      <c r="R144" s="8">
        <v>254.7</v>
      </c>
      <c r="S144" s="9">
        <v>0</v>
      </c>
      <c r="T144" s="9">
        <v>5.0000000000000001E-4</v>
      </c>
      <c r="U144" s="9">
        <v>1E-4</v>
      </c>
    </row>
    <row r="145" spans="2:21">
      <c r="B145" s="7" t="s">
        <v>423</v>
      </c>
      <c r="C145" s="18">
        <v>1137033</v>
      </c>
      <c r="D145" s="19" t="s">
        <v>203</v>
      </c>
      <c r="E145" s="7"/>
      <c r="F145" s="19">
        <v>513230029</v>
      </c>
      <c r="G145" s="7" t="s">
        <v>310</v>
      </c>
      <c r="H145" s="7" t="s">
        <v>308</v>
      </c>
      <c r="I145" s="7" t="s">
        <v>289</v>
      </c>
      <c r="J145" s="7"/>
      <c r="K145" s="18">
        <v>3.94</v>
      </c>
      <c r="L145" s="7" t="s">
        <v>102</v>
      </c>
      <c r="M145" s="22">
        <v>3.39E-2</v>
      </c>
      <c r="N145" s="9">
        <v>2.4E-2</v>
      </c>
      <c r="O145" s="8">
        <v>9900</v>
      </c>
      <c r="P145" s="8">
        <v>106.48</v>
      </c>
      <c r="Q145" s="8">
        <v>0</v>
      </c>
      <c r="R145" s="8">
        <v>10.54</v>
      </c>
      <c r="S145" s="9">
        <v>0</v>
      </c>
      <c r="T145" s="9">
        <v>0</v>
      </c>
      <c r="U145" s="9">
        <v>0</v>
      </c>
    </row>
    <row r="146" spans="2:21">
      <c r="B146" s="7" t="s">
        <v>424</v>
      </c>
      <c r="C146" s="18">
        <v>1145598</v>
      </c>
      <c r="D146" s="19" t="s">
        <v>203</v>
      </c>
      <c r="E146" s="7"/>
      <c r="F146" s="19">
        <v>1970336</v>
      </c>
      <c r="G146" s="7" t="s">
        <v>285</v>
      </c>
      <c r="H146" s="7" t="s">
        <v>293</v>
      </c>
      <c r="I146" s="7" t="s">
        <v>108</v>
      </c>
      <c r="J146" s="7"/>
      <c r="K146" s="18">
        <v>4.1900000000000004</v>
      </c>
      <c r="L146" s="7" t="s">
        <v>102</v>
      </c>
      <c r="M146" s="22">
        <v>3.3799999999999997E-2</v>
      </c>
      <c r="N146" s="9">
        <v>3.85E-2</v>
      </c>
      <c r="O146" s="8">
        <v>4400616</v>
      </c>
      <c r="P146" s="8">
        <v>98.23</v>
      </c>
      <c r="Q146" s="8">
        <v>0</v>
      </c>
      <c r="R146" s="8">
        <v>4322.7299999999996</v>
      </c>
      <c r="S146" s="9">
        <v>6.8999999999999999E-3</v>
      </c>
      <c r="T146" s="9">
        <v>8.5000000000000006E-3</v>
      </c>
      <c r="U146" s="9">
        <v>1.2999999999999999E-3</v>
      </c>
    </row>
    <row r="147" spans="2:21">
      <c r="B147" s="7" t="s">
        <v>425</v>
      </c>
      <c r="C147" s="18">
        <v>1127547</v>
      </c>
      <c r="D147" s="19" t="s">
        <v>203</v>
      </c>
      <c r="E147" s="7"/>
      <c r="F147" s="19">
        <v>520027194</v>
      </c>
      <c r="G147" s="7" t="s">
        <v>416</v>
      </c>
      <c r="H147" s="7" t="s">
        <v>293</v>
      </c>
      <c r="I147" s="7" t="s">
        <v>108</v>
      </c>
      <c r="J147" s="7"/>
      <c r="K147" s="18">
        <v>1.47</v>
      </c>
      <c r="L147" s="7" t="s">
        <v>102</v>
      </c>
      <c r="M147" s="22">
        <v>4.1000000000000002E-2</v>
      </c>
      <c r="N147" s="9">
        <v>1.2999999999999999E-2</v>
      </c>
      <c r="O147" s="8">
        <v>371417.69</v>
      </c>
      <c r="P147" s="8">
        <v>104.15</v>
      </c>
      <c r="Q147" s="8">
        <v>197.13</v>
      </c>
      <c r="R147" s="8">
        <v>583.96</v>
      </c>
      <c r="S147" s="9">
        <v>5.9999999999999995E-4</v>
      </c>
      <c r="T147" s="9">
        <v>1.1999999999999999E-3</v>
      </c>
      <c r="U147" s="9">
        <v>2.0000000000000001E-4</v>
      </c>
    </row>
    <row r="148" spans="2:21">
      <c r="B148" s="7" t="s">
        <v>426</v>
      </c>
      <c r="C148" s="18">
        <v>3900354</v>
      </c>
      <c r="D148" s="19" t="s">
        <v>203</v>
      </c>
      <c r="E148" s="7"/>
      <c r="F148" s="19">
        <v>520038506</v>
      </c>
      <c r="G148" s="7" t="s">
        <v>285</v>
      </c>
      <c r="H148" s="7" t="s">
        <v>325</v>
      </c>
      <c r="I148" s="7" t="s">
        <v>108</v>
      </c>
      <c r="J148" s="7"/>
      <c r="K148" s="18">
        <v>4.5199999999999996</v>
      </c>
      <c r="L148" s="7" t="s">
        <v>102</v>
      </c>
      <c r="M148" s="22">
        <v>3.85E-2</v>
      </c>
      <c r="N148" s="9">
        <v>3.0700000000000002E-2</v>
      </c>
      <c r="O148" s="8">
        <v>1319165</v>
      </c>
      <c r="P148" s="8">
        <v>106.77</v>
      </c>
      <c r="Q148" s="8">
        <v>0</v>
      </c>
      <c r="R148" s="8">
        <v>1408.47</v>
      </c>
      <c r="S148" s="9">
        <v>1E-3</v>
      </c>
      <c r="T148" s="9">
        <v>2.8E-3</v>
      </c>
      <c r="U148" s="9">
        <v>4.0000000000000002E-4</v>
      </c>
    </row>
    <row r="149" spans="2:21">
      <c r="B149" s="7" t="s">
        <v>427</v>
      </c>
      <c r="C149" s="18">
        <v>3900362</v>
      </c>
      <c r="D149" s="19" t="s">
        <v>203</v>
      </c>
      <c r="E149" s="7"/>
      <c r="F149" s="19">
        <v>520038506</v>
      </c>
      <c r="G149" s="7" t="s">
        <v>285</v>
      </c>
      <c r="H149" s="7" t="s">
        <v>325</v>
      </c>
      <c r="I149" s="7" t="s">
        <v>108</v>
      </c>
      <c r="J149" s="7"/>
      <c r="K149" s="18">
        <v>6.16</v>
      </c>
      <c r="L149" s="7" t="s">
        <v>102</v>
      </c>
      <c r="M149" s="22">
        <v>2.3335999999999999E-2</v>
      </c>
      <c r="N149" s="9">
        <v>1.7999999999999999E-2</v>
      </c>
      <c r="O149" s="8">
        <v>6333843</v>
      </c>
      <c r="P149" s="8">
        <v>104.62</v>
      </c>
      <c r="Q149" s="8">
        <v>0</v>
      </c>
      <c r="R149" s="8">
        <v>6626.47</v>
      </c>
      <c r="S149" s="9">
        <v>6.8999999999999999E-3</v>
      </c>
      <c r="T149" s="9">
        <v>1.3100000000000001E-2</v>
      </c>
      <c r="U149" s="9">
        <v>2.0999999999999999E-3</v>
      </c>
    </row>
    <row r="150" spans="2:21">
      <c r="B150" s="7" t="s">
        <v>428</v>
      </c>
      <c r="C150" s="18">
        <v>1137975</v>
      </c>
      <c r="D150" s="19" t="s">
        <v>203</v>
      </c>
      <c r="E150" s="7"/>
      <c r="F150" s="19">
        <v>1744984</v>
      </c>
      <c r="G150" s="7" t="s">
        <v>285</v>
      </c>
      <c r="H150" s="7" t="s">
        <v>321</v>
      </c>
      <c r="I150" s="7" t="s">
        <v>289</v>
      </c>
      <c r="J150" s="7"/>
      <c r="K150" s="18">
        <v>4.04</v>
      </c>
      <c r="L150" s="7" t="s">
        <v>102</v>
      </c>
      <c r="M150" s="22">
        <v>4.3499999999999997E-2</v>
      </c>
      <c r="N150" s="9">
        <v>5.2400000000000002E-2</v>
      </c>
      <c r="O150" s="8">
        <v>2164523</v>
      </c>
      <c r="P150" s="8">
        <v>97.32</v>
      </c>
      <c r="Q150" s="8">
        <v>0</v>
      </c>
      <c r="R150" s="8">
        <v>2106.5100000000002</v>
      </c>
      <c r="S150" s="9">
        <v>1.1999999999999999E-3</v>
      </c>
      <c r="T150" s="9">
        <v>4.1999999999999997E-3</v>
      </c>
      <c r="U150" s="9">
        <v>6.9999999999999999E-4</v>
      </c>
    </row>
    <row r="151" spans="2:21">
      <c r="B151" s="7" t="s">
        <v>429</v>
      </c>
      <c r="C151" s="18">
        <v>1143130</v>
      </c>
      <c r="D151" s="19" t="s">
        <v>203</v>
      </c>
      <c r="E151" s="7"/>
      <c r="F151" s="19">
        <v>513834200</v>
      </c>
      <c r="G151" s="7" t="s">
        <v>310</v>
      </c>
      <c r="H151" s="7" t="s">
        <v>325</v>
      </c>
      <c r="I151" s="7" t="s">
        <v>108</v>
      </c>
      <c r="J151" s="7"/>
      <c r="K151" s="18">
        <v>10.61</v>
      </c>
      <c r="L151" s="7" t="s">
        <v>102</v>
      </c>
      <c r="M151" s="22">
        <v>3.0499999999999999E-2</v>
      </c>
      <c r="N151" s="9">
        <v>4.65E-2</v>
      </c>
      <c r="O151" s="8">
        <v>3113289</v>
      </c>
      <c r="P151" s="8">
        <v>84.99</v>
      </c>
      <c r="Q151" s="8">
        <v>0</v>
      </c>
      <c r="R151" s="8">
        <v>2645.98</v>
      </c>
      <c r="S151" s="9">
        <v>9.9000000000000008E-3</v>
      </c>
      <c r="T151" s="9">
        <v>5.1999999999999998E-3</v>
      </c>
      <c r="U151" s="9">
        <v>8.0000000000000004E-4</v>
      </c>
    </row>
    <row r="152" spans="2:21">
      <c r="B152" s="7" t="s">
        <v>430</v>
      </c>
      <c r="C152" s="18">
        <v>1136316</v>
      </c>
      <c r="D152" s="19" t="s">
        <v>203</v>
      </c>
      <c r="E152" s="7"/>
      <c r="F152" s="19">
        <v>513834200</v>
      </c>
      <c r="G152" s="7" t="s">
        <v>310</v>
      </c>
      <c r="H152" s="7" t="s">
        <v>325</v>
      </c>
      <c r="I152" s="7" t="s">
        <v>108</v>
      </c>
      <c r="J152" s="7"/>
      <c r="K152" s="18">
        <v>7.58</v>
      </c>
      <c r="L152" s="7" t="s">
        <v>102</v>
      </c>
      <c r="M152" s="22">
        <v>4.36E-2</v>
      </c>
      <c r="N152" s="9">
        <v>3.7699999999999997E-2</v>
      </c>
      <c r="O152" s="8">
        <v>196760</v>
      </c>
      <c r="P152" s="8">
        <v>104.77</v>
      </c>
      <c r="Q152" s="8">
        <v>0</v>
      </c>
      <c r="R152" s="8">
        <v>206.15</v>
      </c>
      <c r="S152" s="9">
        <v>6.9999999999999999E-4</v>
      </c>
      <c r="T152" s="9">
        <v>4.0000000000000002E-4</v>
      </c>
      <c r="U152" s="9">
        <v>1E-4</v>
      </c>
    </row>
    <row r="153" spans="2:21">
      <c r="B153" s="7" t="s">
        <v>431</v>
      </c>
      <c r="C153" s="18">
        <v>1138163</v>
      </c>
      <c r="D153" s="19" t="s">
        <v>203</v>
      </c>
      <c r="E153" s="7"/>
      <c r="F153" s="19">
        <v>513834200</v>
      </c>
      <c r="G153" s="7" t="s">
        <v>310</v>
      </c>
      <c r="H153" s="7" t="s">
        <v>325</v>
      </c>
      <c r="I153" s="7" t="s">
        <v>108</v>
      </c>
      <c r="J153" s="7"/>
      <c r="K153" s="18">
        <v>8.35</v>
      </c>
      <c r="L153" s="7" t="s">
        <v>102</v>
      </c>
      <c r="M153" s="22">
        <v>3.95E-2</v>
      </c>
      <c r="N153" s="9">
        <v>4.0599999999999997E-2</v>
      </c>
      <c r="O153" s="8">
        <v>1068962</v>
      </c>
      <c r="P153" s="8">
        <v>99.4</v>
      </c>
      <c r="Q153" s="8">
        <v>0</v>
      </c>
      <c r="R153" s="8">
        <v>1062.55</v>
      </c>
      <c r="S153" s="9">
        <v>4.4999999999999997E-3</v>
      </c>
      <c r="T153" s="9">
        <v>2.0999999999999999E-3</v>
      </c>
      <c r="U153" s="9">
        <v>2.9999999999999997E-4</v>
      </c>
    </row>
    <row r="154" spans="2:21">
      <c r="B154" s="7" t="s">
        <v>432</v>
      </c>
      <c r="C154" s="18">
        <v>1143122</v>
      </c>
      <c r="D154" s="19" t="s">
        <v>203</v>
      </c>
      <c r="E154" s="7"/>
      <c r="F154" s="19">
        <v>513834200</v>
      </c>
      <c r="G154" s="7" t="s">
        <v>310</v>
      </c>
      <c r="H154" s="7" t="s">
        <v>325</v>
      </c>
      <c r="I154" s="7" t="s">
        <v>108</v>
      </c>
      <c r="J154" s="7"/>
      <c r="K154" s="18">
        <v>9.98</v>
      </c>
      <c r="L154" s="7" t="s">
        <v>102</v>
      </c>
      <c r="M154" s="22">
        <v>3.0499999999999999E-2</v>
      </c>
      <c r="N154" s="9">
        <v>4.4600000000000001E-2</v>
      </c>
      <c r="O154" s="8">
        <v>3444644</v>
      </c>
      <c r="P154" s="8">
        <v>87.37</v>
      </c>
      <c r="Q154" s="8">
        <v>0</v>
      </c>
      <c r="R154" s="8">
        <v>3009.59</v>
      </c>
      <c r="S154" s="9">
        <v>1.09E-2</v>
      </c>
      <c r="T154" s="9">
        <v>5.8999999999999999E-3</v>
      </c>
      <c r="U154" s="9">
        <v>8.9999999999999998E-4</v>
      </c>
    </row>
    <row r="155" spans="2:21">
      <c r="B155" s="7" t="s">
        <v>433</v>
      </c>
      <c r="C155" s="18">
        <v>1138171</v>
      </c>
      <c r="D155" s="19" t="s">
        <v>203</v>
      </c>
      <c r="E155" s="7"/>
      <c r="F155" s="19">
        <v>513834200</v>
      </c>
      <c r="G155" s="7" t="s">
        <v>310</v>
      </c>
      <c r="H155" s="7" t="s">
        <v>325</v>
      </c>
      <c r="I155" s="7" t="s">
        <v>108</v>
      </c>
      <c r="J155" s="7"/>
      <c r="K155" s="18">
        <v>9.01</v>
      </c>
      <c r="L155" s="7" t="s">
        <v>102</v>
      </c>
      <c r="M155" s="22">
        <v>3.95E-2</v>
      </c>
      <c r="N155" s="9">
        <v>4.2099999999999999E-2</v>
      </c>
      <c r="O155" s="8">
        <v>976760</v>
      </c>
      <c r="P155" s="8">
        <v>98.07</v>
      </c>
      <c r="Q155" s="8">
        <v>0</v>
      </c>
      <c r="R155" s="8">
        <v>957.91</v>
      </c>
      <c r="S155" s="9">
        <v>4.1000000000000003E-3</v>
      </c>
      <c r="T155" s="9">
        <v>1.9E-3</v>
      </c>
      <c r="U155" s="9">
        <v>2.9999999999999997E-4</v>
      </c>
    </row>
    <row r="156" spans="2:21">
      <c r="B156" s="7" t="s">
        <v>434</v>
      </c>
      <c r="C156" s="18">
        <v>1140169</v>
      </c>
      <c r="D156" s="19" t="s">
        <v>203</v>
      </c>
      <c r="E156" s="7"/>
      <c r="F156" s="19">
        <v>1866231</v>
      </c>
      <c r="G156" s="7" t="s">
        <v>285</v>
      </c>
      <c r="H156" s="7" t="s">
        <v>325</v>
      </c>
      <c r="I156" s="7" t="s">
        <v>108</v>
      </c>
      <c r="J156" s="7"/>
      <c r="K156" s="18">
        <v>2.88</v>
      </c>
      <c r="L156" s="7" t="s">
        <v>102</v>
      </c>
      <c r="M156" s="22">
        <v>3.9E-2</v>
      </c>
      <c r="N156" s="9">
        <v>5.2699999999999997E-2</v>
      </c>
      <c r="O156" s="8">
        <v>3139840</v>
      </c>
      <c r="P156" s="8">
        <v>96.75</v>
      </c>
      <c r="Q156" s="8">
        <v>0</v>
      </c>
      <c r="R156" s="8">
        <v>3037.8</v>
      </c>
      <c r="S156" s="9">
        <v>3.5000000000000001E-3</v>
      </c>
      <c r="T156" s="9">
        <v>6.0000000000000001E-3</v>
      </c>
      <c r="U156" s="9">
        <v>8.9999999999999998E-4</v>
      </c>
    </row>
    <row r="157" spans="2:21">
      <c r="B157" s="7" t="s">
        <v>435</v>
      </c>
      <c r="C157" s="18">
        <v>1132968</v>
      </c>
      <c r="D157" s="19" t="s">
        <v>203</v>
      </c>
      <c r="E157" s="7"/>
      <c r="F157" s="19">
        <v>513754069</v>
      </c>
      <c r="G157" s="7" t="s">
        <v>310</v>
      </c>
      <c r="H157" s="7" t="s">
        <v>325</v>
      </c>
      <c r="I157" s="7" t="s">
        <v>108</v>
      </c>
      <c r="J157" s="7"/>
      <c r="K157" s="18">
        <v>3.74</v>
      </c>
      <c r="L157" s="7" t="s">
        <v>102</v>
      </c>
      <c r="M157" s="22">
        <v>4.1399999999999999E-2</v>
      </c>
      <c r="N157" s="9">
        <v>2.52E-2</v>
      </c>
      <c r="O157" s="8">
        <v>674541</v>
      </c>
      <c r="P157" s="8">
        <v>106.2</v>
      </c>
      <c r="Q157" s="8">
        <v>0</v>
      </c>
      <c r="R157" s="8">
        <v>716.36</v>
      </c>
      <c r="S157" s="9">
        <v>1.4E-3</v>
      </c>
      <c r="T157" s="9">
        <v>1.4E-3</v>
      </c>
      <c r="U157" s="9">
        <v>2.0000000000000001E-4</v>
      </c>
    </row>
    <row r="158" spans="2:21">
      <c r="B158" s="7" t="s">
        <v>436</v>
      </c>
      <c r="C158" s="18">
        <v>1135862</v>
      </c>
      <c r="D158" s="19" t="s">
        <v>203</v>
      </c>
      <c r="E158" s="7"/>
      <c r="F158" s="19">
        <v>513230029</v>
      </c>
      <c r="G158" s="7" t="s">
        <v>310</v>
      </c>
      <c r="H158" s="7" t="s">
        <v>321</v>
      </c>
      <c r="I158" s="7" t="s">
        <v>289</v>
      </c>
      <c r="J158" s="7"/>
      <c r="K158" s="18">
        <v>3.92</v>
      </c>
      <c r="L158" s="7" t="s">
        <v>102</v>
      </c>
      <c r="M158" s="22">
        <v>3.5799999999999998E-2</v>
      </c>
      <c r="N158" s="9">
        <v>2.63E-2</v>
      </c>
      <c r="O158" s="8">
        <v>13128</v>
      </c>
      <c r="P158" s="8">
        <v>106.45</v>
      </c>
      <c r="Q158" s="8">
        <v>0</v>
      </c>
      <c r="R158" s="8">
        <v>13.97</v>
      </c>
      <c r="S158" s="9">
        <v>0</v>
      </c>
      <c r="T158" s="9">
        <v>0</v>
      </c>
      <c r="U158" s="9">
        <v>0</v>
      </c>
    </row>
    <row r="159" spans="2:21">
      <c r="B159" s="7" t="s">
        <v>437</v>
      </c>
      <c r="C159" s="18">
        <v>1142785</v>
      </c>
      <c r="D159" s="19" t="s">
        <v>203</v>
      </c>
      <c r="E159" s="7"/>
      <c r="F159" s="19">
        <v>513230029</v>
      </c>
      <c r="G159" s="7" t="s">
        <v>310</v>
      </c>
      <c r="H159" s="7" t="s">
        <v>321</v>
      </c>
      <c r="I159" s="7" t="s">
        <v>289</v>
      </c>
      <c r="J159" s="7"/>
      <c r="K159" s="18">
        <v>6.46</v>
      </c>
      <c r="L159" s="7" t="s">
        <v>102</v>
      </c>
      <c r="M159" s="22">
        <v>2.63E-2</v>
      </c>
      <c r="N159" s="9">
        <v>3.8699999999999998E-2</v>
      </c>
      <c r="O159" s="8">
        <v>9051973</v>
      </c>
      <c r="P159" s="8">
        <v>92.52</v>
      </c>
      <c r="Q159" s="8">
        <v>0</v>
      </c>
      <c r="R159" s="8">
        <v>8374.89</v>
      </c>
      <c r="S159" s="9">
        <v>8.0999999999999996E-3</v>
      </c>
      <c r="T159" s="9">
        <v>1.6500000000000001E-2</v>
      </c>
      <c r="U159" s="9">
        <v>2.5999999999999999E-3</v>
      </c>
    </row>
    <row r="160" spans="2:21">
      <c r="B160" s="7" t="s">
        <v>438</v>
      </c>
      <c r="C160" s="18">
        <v>1139286</v>
      </c>
      <c r="D160" s="19" t="s">
        <v>203</v>
      </c>
      <c r="E160" s="7"/>
      <c r="F160" s="19">
        <v>513230029</v>
      </c>
      <c r="G160" s="7" t="s">
        <v>310</v>
      </c>
      <c r="H160" s="7" t="s">
        <v>321</v>
      </c>
      <c r="I160" s="7" t="s">
        <v>289</v>
      </c>
      <c r="J160" s="7"/>
      <c r="K160" s="18">
        <v>5.04</v>
      </c>
      <c r="L160" s="7" t="s">
        <v>102</v>
      </c>
      <c r="M160" s="22">
        <v>3.2899999999999999E-2</v>
      </c>
      <c r="N160" s="9">
        <v>3.27E-2</v>
      </c>
      <c r="O160" s="8">
        <v>74779</v>
      </c>
      <c r="P160" s="8">
        <v>101.72</v>
      </c>
      <c r="Q160" s="8">
        <v>0</v>
      </c>
      <c r="R160" s="8">
        <v>76.069999999999993</v>
      </c>
      <c r="S160" s="9">
        <v>1E-4</v>
      </c>
      <c r="T160" s="9">
        <v>2.0000000000000001E-4</v>
      </c>
      <c r="U160" s="9">
        <v>0</v>
      </c>
    </row>
    <row r="161" spans="2:21">
      <c r="B161" s="7" t="s">
        <v>439</v>
      </c>
      <c r="C161" s="18">
        <v>1156041</v>
      </c>
      <c r="D161" s="19" t="s">
        <v>203</v>
      </c>
      <c r="E161" s="7"/>
      <c r="F161" s="19">
        <v>513230029</v>
      </c>
      <c r="G161" s="7" t="s">
        <v>310</v>
      </c>
      <c r="H161" s="7" t="s">
        <v>321</v>
      </c>
      <c r="I161" s="7" t="s">
        <v>289</v>
      </c>
      <c r="J161" s="7"/>
      <c r="K161" s="18">
        <v>6.97</v>
      </c>
      <c r="L161" s="7" t="s">
        <v>102</v>
      </c>
      <c r="M161" s="22">
        <v>4.1000000000000002E-2</v>
      </c>
      <c r="N161" s="9">
        <v>4.2000000000000003E-2</v>
      </c>
      <c r="O161" s="8">
        <v>1846618</v>
      </c>
      <c r="P161" s="8">
        <v>99.49</v>
      </c>
      <c r="Q161" s="8">
        <v>0</v>
      </c>
      <c r="R161" s="8">
        <v>1837.2</v>
      </c>
      <c r="S161" s="9">
        <v>2.5999999999999999E-3</v>
      </c>
      <c r="T161" s="9">
        <v>3.5999999999999999E-3</v>
      </c>
      <c r="U161" s="9">
        <v>5.9999999999999995E-4</v>
      </c>
    </row>
    <row r="162" spans="2:21">
      <c r="B162" s="7" t="s">
        <v>440</v>
      </c>
      <c r="C162" s="18">
        <v>1135920</v>
      </c>
      <c r="D162" s="19" t="s">
        <v>203</v>
      </c>
      <c r="E162" s="7"/>
      <c r="F162" s="19">
        <v>513937714</v>
      </c>
      <c r="G162" s="7" t="s">
        <v>310</v>
      </c>
      <c r="H162" s="7" t="s">
        <v>321</v>
      </c>
      <c r="I162" s="7" t="s">
        <v>289</v>
      </c>
      <c r="J162" s="7"/>
      <c r="K162" s="18">
        <v>5</v>
      </c>
      <c r="L162" s="7" t="s">
        <v>102</v>
      </c>
      <c r="M162" s="22">
        <v>4.1000000000000002E-2</v>
      </c>
      <c r="N162" s="9">
        <v>2.7699999999999999E-2</v>
      </c>
      <c r="O162" s="8">
        <v>1385209</v>
      </c>
      <c r="P162" s="8">
        <v>106.85</v>
      </c>
      <c r="Q162" s="8">
        <v>28.4</v>
      </c>
      <c r="R162" s="8">
        <v>1508.49</v>
      </c>
      <c r="S162" s="9">
        <v>4.5999999999999999E-3</v>
      </c>
      <c r="T162" s="9">
        <v>3.0000000000000001E-3</v>
      </c>
      <c r="U162" s="9">
        <v>5.0000000000000001E-4</v>
      </c>
    </row>
    <row r="163" spans="2:21">
      <c r="B163" s="7" t="s">
        <v>441</v>
      </c>
      <c r="C163" s="18">
        <v>1114073</v>
      </c>
      <c r="D163" s="19" t="s">
        <v>203</v>
      </c>
      <c r="E163" s="7"/>
      <c r="F163" s="19">
        <v>510216054</v>
      </c>
      <c r="G163" s="7" t="s">
        <v>307</v>
      </c>
      <c r="H163" s="7" t="s">
        <v>325</v>
      </c>
      <c r="I163" s="7" t="s">
        <v>108</v>
      </c>
      <c r="J163" s="7"/>
      <c r="K163" s="18">
        <v>0.39</v>
      </c>
      <c r="L163" s="7" t="s">
        <v>102</v>
      </c>
      <c r="M163" s="22">
        <v>2.3736E-2</v>
      </c>
      <c r="N163" s="9">
        <v>1.14E-2</v>
      </c>
      <c r="O163" s="8">
        <v>15532</v>
      </c>
      <c r="P163" s="8">
        <v>100.54</v>
      </c>
      <c r="Q163" s="8">
        <v>0</v>
      </c>
      <c r="R163" s="8">
        <v>15.62</v>
      </c>
      <c r="S163" s="9">
        <v>0</v>
      </c>
      <c r="T163" s="9">
        <v>0</v>
      </c>
      <c r="U163" s="9">
        <v>0</v>
      </c>
    </row>
    <row r="164" spans="2:21">
      <c r="B164" s="7" t="s">
        <v>442</v>
      </c>
      <c r="C164" s="18">
        <v>1132505</v>
      </c>
      <c r="D164" s="19" t="s">
        <v>203</v>
      </c>
      <c r="E164" s="7"/>
      <c r="F164" s="19">
        <v>510216054</v>
      </c>
      <c r="G164" s="7" t="s">
        <v>307</v>
      </c>
      <c r="H164" s="7" t="s">
        <v>325</v>
      </c>
      <c r="I164" s="7" t="s">
        <v>108</v>
      </c>
      <c r="J164" s="7"/>
      <c r="K164" s="18">
        <v>5.15</v>
      </c>
      <c r="L164" s="7" t="s">
        <v>102</v>
      </c>
      <c r="M164" s="22">
        <v>1.7451999999999999E-2</v>
      </c>
      <c r="N164" s="9">
        <v>1.6E-2</v>
      </c>
      <c r="O164" s="8">
        <v>155841</v>
      </c>
      <c r="P164" s="8">
        <v>101.74</v>
      </c>
      <c r="Q164" s="8">
        <v>0</v>
      </c>
      <c r="R164" s="8">
        <v>158.55000000000001</v>
      </c>
      <c r="S164" s="9">
        <v>1E-4</v>
      </c>
      <c r="T164" s="9">
        <v>2.9999999999999997E-4</v>
      </c>
      <c r="U164" s="9">
        <v>0</v>
      </c>
    </row>
    <row r="165" spans="2:21">
      <c r="B165" s="7" t="s">
        <v>443</v>
      </c>
      <c r="C165" s="18">
        <v>1139815</v>
      </c>
      <c r="D165" s="19" t="s">
        <v>203</v>
      </c>
      <c r="E165" s="7"/>
      <c r="F165" s="19">
        <v>514290345</v>
      </c>
      <c r="G165" s="7" t="s">
        <v>310</v>
      </c>
      <c r="H165" s="7" t="s">
        <v>321</v>
      </c>
      <c r="I165" s="7" t="s">
        <v>289</v>
      </c>
      <c r="J165" s="7"/>
      <c r="K165" s="18">
        <v>5.85</v>
      </c>
      <c r="L165" s="7" t="s">
        <v>102</v>
      </c>
      <c r="M165" s="22">
        <v>3.61E-2</v>
      </c>
      <c r="N165" s="9">
        <v>3.1399999999999997E-2</v>
      </c>
      <c r="O165" s="8">
        <v>1811757</v>
      </c>
      <c r="P165" s="8">
        <v>104.44</v>
      </c>
      <c r="Q165" s="8">
        <v>0</v>
      </c>
      <c r="R165" s="8">
        <v>1892.2</v>
      </c>
      <c r="S165" s="9">
        <v>2.3999999999999998E-3</v>
      </c>
      <c r="T165" s="9">
        <v>3.7000000000000002E-3</v>
      </c>
      <c r="U165" s="9">
        <v>5.9999999999999995E-4</v>
      </c>
    </row>
    <row r="166" spans="2:21">
      <c r="B166" s="7" t="s">
        <v>444</v>
      </c>
      <c r="C166" s="18">
        <v>1155522</v>
      </c>
      <c r="D166" s="19" t="s">
        <v>203</v>
      </c>
      <c r="E166" s="7"/>
      <c r="F166" s="19">
        <v>514290345</v>
      </c>
      <c r="G166" s="7" t="s">
        <v>310</v>
      </c>
      <c r="H166" s="7" t="s">
        <v>321</v>
      </c>
      <c r="I166" s="7" t="s">
        <v>289</v>
      </c>
      <c r="J166" s="7"/>
      <c r="K166" s="18">
        <v>6.79</v>
      </c>
      <c r="L166" s="7" t="s">
        <v>102</v>
      </c>
      <c r="M166" s="22">
        <v>3.3000000000000002E-2</v>
      </c>
      <c r="N166" s="9">
        <v>3.5799999999999998E-2</v>
      </c>
      <c r="O166" s="8">
        <v>3116434</v>
      </c>
      <c r="P166" s="8">
        <v>98.86</v>
      </c>
      <c r="Q166" s="8">
        <v>0</v>
      </c>
      <c r="R166" s="8">
        <v>3080.91</v>
      </c>
      <c r="S166" s="9">
        <v>1.01E-2</v>
      </c>
      <c r="T166" s="9">
        <v>6.1000000000000004E-3</v>
      </c>
      <c r="U166" s="9">
        <v>1E-3</v>
      </c>
    </row>
    <row r="167" spans="2:21">
      <c r="B167" s="7" t="s">
        <v>445</v>
      </c>
      <c r="C167" s="18">
        <v>1155795</v>
      </c>
      <c r="D167" s="19" t="s">
        <v>203</v>
      </c>
      <c r="E167" s="7"/>
      <c r="F167" s="19">
        <v>1981143</v>
      </c>
      <c r="G167" s="7" t="s">
        <v>446</v>
      </c>
      <c r="H167" s="7" t="s">
        <v>354</v>
      </c>
      <c r="I167" s="7" t="s">
        <v>108</v>
      </c>
      <c r="J167" s="7"/>
      <c r="K167" s="18">
        <v>3.69</v>
      </c>
      <c r="L167" s="7" t="s">
        <v>102</v>
      </c>
      <c r="M167" s="22">
        <v>0.06</v>
      </c>
      <c r="N167" s="9">
        <v>8.9599999999999999E-2</v>
      </c>
      <c r="O167" s="8">
        <v>3550000</v>
      </c>
      <c r="P167" s="8">
        <v>91.16</v>
      </c>
      <c r="Q167" s="8">
        <v>0</v>
      </c>
      <c r="R167" s="8">
        <v>3236.18</v>
      </c>
      <c r="S167" s="9">
        <v>1.47E-2</v>
      </c>
      <c r="T167" s="9">
        <v>6.4000000000000003E-3</v>
      </c>
      <c r="U167" s="9">
        <v>1E-3</v>
      </c>
    </row>
    <row r="168" spans="2:21">
      <c r="B168" s="7" t="s">
        <v>447</v>
      </c>
      <c r="C168" s="18">
        <v>1133891</v>
      </c>
      <c r="D168" s="19" t="s">
        <v>203</v>
      </c>
      <c r="E168" s="7"/>
      <c r="F168" s="19">
        <v>1838682</v>
      </c>
      <c r="G168" s="7" t="s">
        <v>285</v>
      </c>
      <c r="H168" s="7" t="s">
        <v>354</v>
      </c>
      <c r="I168" s="7" t="s">
        <v>108</v>
      </c>
      <c r="J168" s="7"/>
      <c r="K168" s="18">
        <v>2.65</v>
      </c>
      <c r="L168" s="7" t="s">
        <v>102</v>
      </c>
      <c r="M168" s="22">
        <v>6.0499999999999998E-2</v>
      </c>
      <c r="N168" s="9">
        <v>4.7100000000000003E-2</v>
      </c>
      <c r="O168" s="8">
        <v>592101</v>
      </c>
      <c r="P168" s="8">
        <v>105</v>
      </c>
      <c r="Q168" s="8">
        <v>0</v>
      </c>
      <c r="R168" s="8">
        <v>621.71</v>
      </c>
      <c r="S168" s="9">
        <v>6.9999999999999999E-4</v>
      </c>
      <c r="T168" s="9">
        <v>1.1999999999999999E-3</v>
      </c>
      <c r="U168" s="9">
        <v>2.0000000000000001E-4</v>
      </c>
    </row>
    <row r="169" spans="2:21">
      <c r="B169" s="7" t="s">
        <v>448</v>
      </c>
      <c r="C169" s="18">
        <v>2260420</v>
      </c>
      <c r="D169" s="19" t="s">
        <v>203</v>
      </c>
      <c r="E169" s="7"/>
      <c r="F169" s="19">
        <v>520024126</v>
      </c>
      <c r="G169" s="7" t="s">
        <v>285</v>
      </c>
      <c r="H169" s="7" t="s">
        <v>354</v>
      </c>
      <c r="I169" s="7" t="s">
        <v>108</v>
      </c>
      <c r="J169" s="7"/>
      <c r="K169" s="18">
        <v>2.56</v>
      </c>
      <c r="L169" s="7" t="s">
        <v>102</v>
      </c>
      <c r="M169" s="22">
        <v>6.2399999999999997E-2</v>
      </c>
      <c r="N169" s="9">
        <v>2.5700000000000001E-2</v>
      </c>
      <c r="O169" s="8">
        <v>0.33</v>
      </c>
      <c r="P169" s="8">
        <v>109.73</v>
      </c>
      <c r="Q169" s="8">
        <v>0</v>
      </c>
      <c r="R169" s="8">
        <v>0</v>
      </c>
      <c r="S169" s="9">
        <v>0</v>
      </c>
      <c r="T169" s="9">
        <v>0</v>
      </c>
      <c r="U169" s="9">
        <v>0</v>
      </c>
    </row>
    <row r="170" spans="2:21">
      <c r="B170" s="7" t="s">
        <v>449</v>
      </c>
      <c r="C170" s="18">
        <v>1135656</v>
      </c>
      <c r="D170" s="19" t="s">
        <v>203</v>
      </c>
      <c r="E170" s="7"/>
      <c r="F170" s="19">
        <v>1858676</v>
      </c>
      <c r="G170" s="7" t="s">
        <v>285</v>
      </c>
      <c r="H170" s="7" t="s">
        <v>352</v>
      </c>
      <c r="I170" s="7" t="s">
        <v>289</v>
      </c>
      <c r="J170" s="7"/>
      <c r="K170" s="18">
        <v>2.06</v>
      </c>
      <c r="L170" s="7" t="s">
        <v>102</v>
      </c>
      <c r="M170" s="22">
        <v>4.4499999999999998E-2</v>
      </c>
      <c r="N170" s="9">
        <v>4.5400000000000003E-2</v>
      </c>
      <c r="O170" s="8">
        <v>6728895.2999999998</v>
      </c>
      <c r="P170" s="8">
        <v>99.94</v>
      </c>
      <c r="Q170" s="8">
        <v>0</v>
      </c>
      <c r="R170" s="8">
        <v>6724.86</v>
      </c>
      <c r="S170" s="9">
        <v>6.0000000000000001E-3</v>
      </c>
      <c r="T170" s="9">
        <v>1.3299999999999999E-2</v>
      </c>
      <c r="U170" s="9">
        <v>2.0999999999999999E-3</v>
      </c>
    </row>
    <row r="171" spans="2:21">
      <c r="B171" s="7" t="s">
        <v>450</v>
      </c>
      <c r="C171" s="18">
        <v>1143015</v>
      </c>
      <c r="D171" s="19" t="s">
        <v>203</v>
      </c>
      <c r="E171" s="7"/>
      <c r="F171" s="19">
        <v>1858676</v>
      </c>
      <c r="G171" s="7" t="s">
        <v>285</v>
      </c>
      <c r="H171" s="7" t="s">
        <v>352</v>
      </c>
      <c r="I171" s="7" t="s">
        <v>289</v>
      </c>
      <c r="J171" s="7"/>
      <c r="K171" s="18">
        <v>4.0199999999999996</v>
      </c>
      <c r="L171" s="7" t="s">
        <v>102</v>
      </c>
      <c r="M171" s="22">
        <v>3.0499999999999999E-2</v>
      </c>
      <c r="N171" s="9">
        <v>6.3700000000000007E-2</v>
      </c>
      <c r="O171" s="8">
        <v>656392</v>
      </c>
      <c r="P171" s="8">
        <v>88</v>
      </c>
      <c r="Q171" s="8">
        <v>0</v>
      </c>
      <c r="R171" s="8">
        <v>577.62</v>
      </c>
      <c r="S171" s="9">
        <v>8.9999999999999998E-4</v>
      </c>
      <c r="T171" s="9">
        <v>1.1000000000000001E-3</v>
      </c>
      <c r="U171" s="9">
        <v>2.0000000000000001E-4</v>
      </c>
    </row>
    <row r="172" spans="2:21">
      <c r="B172" s="7" t="s">
        <v>451</v>
      </c>
      <c r="C172" s="18">
        <v>1143411</v>
      </c>
      <c r="D172" s="19" t="s">
        <v>203</v>
      </c>
      <c r="E172" s="7"/>
      <c r="F172" s="19">
        <v>513937714</v>
      </c>
      <c r="G172" s="7" t="s">
        <v>310</v>
      </c>
      <c r="H172" s="7" t="s">
        <v>352</v>
      </c>
      <c r="I172" s="7" t="s">
        <v>289</v>
      </c>
      <c r="J172" s="7"/>
      <c r="K172" s="18">
        <v>8.85</v>
      </c>
      <c r="L172" s="7" t="s">
        <v>102</v>
      </c>
      <c r="M172" s="22">
        <v>3.4299999999999997E-2</v>
      </c>
      <c r="N172" s="9">
        <v>4.0599999999999997E-2</v>
      </c>
      <c r="O172" s="8">
        <v>2593140</v>
      </c>
      <c r="P172" s="8">
        <v>94.96</v>
      </c>
      <c r="Q172" s="8">
        <v>0</v>
      </c>
      <c r="R172" s="8">
        <v>2462.4499999999998</v>
      </c>
      <c r="S172" s="9">
        <v>1.0200000000000001E-2</v>
      </c>
      <c r="T172" s="9">
        <v>4.8999999999999998E-3</v>
      </c>
      <c r="U172" s="9">
        <v>8.0000000000000004E-4</v>
      </c>
    </row>
    <row r="173" spans="2:21">
      <c r="B173" s="7" t="s">
        <v>452</v>
      </c>
      <c r="C173" s="18">
        <v>6320105</v>
      </c>
      <c r="D173" s="19" t="s">
        <v>203</v>
      </c>
      <c r="E173" s="7"/>
      <c r="F173" s="19">
        <v>520018383</v>
      </c>
      <c r="G173" s="7" t="s">
        <v>453</v>
      </c>
      <c r="H173" s="7" t="s">
        <v>354</v>
      </c>
      <c r="I173" s="7" t="s">
        <v>108</v>
      </c>
      <c r="J173" s="7"/>
      <c r="K173" s="18">
        <v>3.66</v>
      </c>
      <c r="L173" s="7" t="s">
        <v>102</v>
      </c>
      <c r="M173" s="22">
        <v>5.8900000000000001E-2</v>
      </c>
      <c r="N173" s="9">
        <v>2.4E-2</v>
      </c>
      <c r="O173" s="8">
        <v>0.32</v>
      </c>
      <c r="P173" s="8">
        <v>113.2</v>
      </c>
      <c r="Q173" s="8">
        <v>0</v>
      </c>
      <c r="R173" s="8">
        <v>0</v>
      </c>
      <c r="S173" s="9">
        <v>0</v>
      </c>
      <c r="T173" s="9">
        <v>0</v>
      </c>
      <c r="U173" s="9">
        <v>0</v>
      </c>
    </row>
    <row r="174" spans="2:21">
      <c r="B174" s="7" t="s">
        <v>454</v>
      </c>
      <c r="C174" s="18">
        <v>6990196</v>
      </c>
      <c r="D174" s="19" t="s">
        <v>203</v>
      </c>
      <c r="E174" s="7"/>
      <c r="F174" s="19">
        <v>520025438</v>
      </c>
      <c r="G174" s="7" t="s">
        <v>285</v>
      </c>
      <c r="H174" s="7" t="s">
        <v>352</v>
      </c>
      <c r="I174" s="7" t="s">
        <v>289</v>
      </c>
      <c r="J174" s="7"/>
      <c r="K174" s="18">
        <v>3.61</v>
      </c>
      <c r="L174" s="7" t="s">
        <v>102</v>
      </c>
      <c r="M174" s="22">
        <v>7.0499999999999993E-2</v>
      </c>
      <c r="N174" s="9">
        <v>2.98E-2</v>
      </c>
      <c r="O174" s="8">
        <v>0.39</v>
      </c>
      <c r="P174" s="8">
        <v>115.1</v>
      </c>
      <c r="Q174" s="8">
        <v>0</v>
      </c>
      <c r="R174" s="8">
        <v>0</v>
      </c>
      <c r="S174" s="9">
        <v>0</v>
      </c>
      <c r="T174" s="9">
        <v>0</v>
      </c>
      <c r="U174" s="9">
        <v>0</v>
      </c>
    </row>
    <row r="175" spans="2:21">
      <c r="B175" s="7" t="s">
        <v>455</v>
      </c>
      <c r="C175" s="18">
        <v>6990212</v>
      </c>
      <c r="D175" s="19" t="s">
        <v>203</v>
      </c>
      <c r="E175" s="7"/>
      <c r="F175" s="19">
        <v>520025438</v>
      </c>
      <c r="G175" s="7" t="s">
        <v>285</v>
      </c>
      <c r="H175" s="7" t="s">
        <v>352</v>
      </c>
      <c r="I175" s="7" t="s">
        <v>289</v>
      </c>
      <c r="J175" s="7"/>
      <c r="K175" s="18">
        <v>5.64</v>
      </c>
      <c r="L175" s="7" t="s">
        <v>102</v>
      </c>
      <c r="M175" s="22">
        <v>3.95E-2</v>
      </c>
      <c r="N175" s="9">
        <v>4.5900000000000003E-2</v>
      </c>
      <c r="O175" s="8">
        <v>531941</v>
      </c>
      <c r="P175" s="8">
        <v>96.8</v>
      </c>
      <c r="Q175" s="8">
        <v>0</v>
      </c>
      <c r="R175" s="8">
        <v>514.91999999999996</v>
      </c>
      <c r="S175" s="9">
        <v>2.9999999999999997E-4</v>
      </c>
      <c r="T175" s="9">
        <v>1E-3</v>
      </c>
      <c r="U175" s="9">
        <v>2.0000000000000001E-4</v>
      </c>
    </row>
    <row r="176" spans="2:21">
      <c r="B176" s="7" t="s">
        <v>456</v>
      </c>
      <c r="C176" s="18">
        <v>1139575</v>
      </c>
      <c r="D176" s="19" t="s">
        <v>203</v>
      </c>
      <c r="E176" s="7"/>
      <c r="F176" s="19">
        <v>1905761</v>
      </c>
      <c r="G176" s="7" t="s">
        <v>285</v>
      </c>
      <c r="H176" s="7" t="s">
        <v>354</v>
      </c>
      <c r="I176" s="7" t="s">
        <v>108</v>
      </c>
      <c r="J176" s="7"/>
      <c r="K176" s="18">
        <v>3.24</v>
      </c>
      <c r="L176" s="7" t="s">
        <v>102</v>
      </c>
      <c r="M176" s="22">
        <v>5.8000000000000003E-2</v>
      </c>
      <c r="N176" s="9">
        <v>5.5899999999999998E-2</v>
      </c>
      <c r="O176" s="8">
        <v>174403.58</v>
      </c>
      <c r="P176" s="8">
        <v>101.42</v>
      </c>
      <c r="Q176" s="8">
        <v>0</v>
      </c>
      <c r="R176" s="8">
        <v>176.88</v>
      </c>
      <c r="S176" s="9">
        <v>5.0000000000000001E-4</v>
      </c>
      <c r="T176" s="9">
        <v>2.9999999999999997E-4</v>
      </c>
      <c r="U176" s="9">
        <v>1E-4</v>
      </c>
    </row>
    <row r="177" spans="2:21">
      <c r="B177" s="7" t="s">
        <v>457</v>
      </c>
      <c r="C177" s="18">
        <v>1145432</v>
      </c>
      <c r="D177" s="19" t="s">
        <v>203</v>
      </c>
      <c r="E177" s="7"/>
      <c r="F177" s="19">
        <v>1863501</v>
      </c>
      <c r="G177" s="7" t="s">
        <v>285</v>
      </c>
      <c r="H177" s="7" t="s">
        <v>354</v>
      </c>
      <c r="I177" s="7" t="s">
        <v>108</v>
      </c>
      <c r="J177" s="7"/>
      <c r="K177" s="18">
        <v>2.7</v>
      </c>
      <c r="L177" s="7" t="s">
        <v>102</v>
      </c>
      <c r="M177" s="22">
        <v>4.9500000000000002E-2</v>
      </c>
      <c r="N177" s="9">
        <v>9.7500000000000003E-2</v>
      </c>
      <c r="O177" s="8">
        <v>535308</v>
      </c>
      <c r="P177" s="8">
        <v>89.8</v>
      </c>
      <c r="Q177" s="8">
        <v>0</v>
      </c>
      <c r="R177" s="8">
        <v>480.71</v>
      </c>
      <c r="S177" s="9">
        <v>1.5E-3</v>
      </c>
      <c r="T177" s="9">
        <v>8.9999999999999998E-4</v>
      </c>
      <c r="U177" s="9">
        <v>1E-4</v>
      </c>
    </row>
    <row r="178" spans="2:21">
      <c r="B178" s="7" t="s">
        <v>458</v>
      </c>
      <c r="C178" s="18">
        <v>1145432</v>
      </c>
      <c r="D178" s="19" t="s">
        <v>203</v>
      </c>
      <c r="E178" s="7"/>
      <c r="F178" s="19">
        <v>1863501</v>
      </c>
      <c r="G178" s="7" t="s">
        <v>285</v>
      </c>
      <c r="H178" s="7" t="s">
        <v>354</v>
      </c>
      <c r="I178" s="7" t="s">
        <v>108</v>
      </c>
      <c r="J178" s="7"/>
      <c r="L178" s="7" t="s">
        <v>102</v>
      </c>
      <c r="O178" s="8">
        <v>1780000</v>
      </c>
      <c r="P178" s="8">
        <v>87.64</v>
      </c>
      <c r="Q178" s="8">
        <v>0</v>
      </c>
      <c r="R178" s="8">
        <v>1560.08</v>
      </c>
      <c r="S178" s="9">
        <v>7.4000000000000003E-3</v>
      </c>
      <c r="T178" s="9">
        <v>3.0999999999999999E-3</v>
      </c>
      <c r="U178" s="9">
        <v>5.0000000000000001E-4</v>
      </c>
    </row>
    <row r="179" spans="2:21">
      <c r="B179" s="7" t="s">
        <v>459</v>
      </c>
      <c r="C179" s="18">
        <v>1143080</v>
      </c>
      <c r="D179" s="19" t="s">
        <v>203</v>
      </c>
      <c r="E179" s="7"/>
      <c r="F179" s="19">
        <v>511930125</v>
      </c>
      <c r="G179" s="7" t="s">
        <v>298</v>
      </c>
      <c r="H179" s="7" t="s">
        <v>354</v>
      </c>
      <c r="I179" s="7" t="s">
        <v>108</v>
      </c>
      <c r="J179" s="7"/>
      <c r="K179" s="18">
        <v>6.16</v>
      </c>
      <c r="L179" s="7" t="s">
        <v>102</v>
      </c>
      <c r="M179" s="22">
        <v>2.5000000000000001E-2</v>
      </c>
      <c r="N179" s="9">
        <v>4.41E-2</v>
      </c>
      <c r="O179" s="8">
        <v>919991</v>
      </c>
      <c r="P179" s="8">
        <v>89.15</v>
      </c>
      <c r="Q179" s="8">
        <v>21.8</v>
      </c>
      <c r="R179" s="8">
        <v>841.97</v>
      </c>
      <c r="S179" s="9">
        <v>1.5E-3</v>
      </c>
      <c r="T179" s="9">
        <v>1.6999999999999999E-3</v>
      </c>
      <c r="U179" s="9">
        <v>2.9999999999999997E-4</v>
      </c>
    </row>
    <row r="180" spans="2:21">
      <c r="B180" s="7" t="s">
        <v>460</v>
      </c>
      <c r="C180" s="18">
        <v>1132836</v>
      </c>
      <c r="D180" s="19" t="s">
        <v>203</v>
      </c>
      <c r="E180" s="7"/>
      <c r="F180" s="19">
        <v>511930125</v>
      </c>
      <c r="G180" s="7" t="s">
        <v>298</v>
      </c>
      <c r="H180" s="7" t="s">
        <v>354</v>
      </c>
      <c r="I180" s="7" t="s">
        <v>108</v>
      </c>
      <c r="J180" s="7"/>
      <c r="K180" s="18">
        <v>3.48</v>
      </c>
      <c r="L180" s="7" t="s">
        <v>102</v>
      </c>
      <c r="M180" s="22">
        <v>4.1399999999999999E-2</v>
      </c>
      <c r="N180" s="9">
        <v>2.87E-2</v>
      </c>
      <c r="O180" s="8">
        <v>1556771.2</v>
      </c>
      <c r="P180" s="8">
        <v>104.44</v>
      </c>
      <c r="Q180" s="8">
        <v>32.229999999999997</v>
      </c>
      <c r="R180" s="8">
        <v>1658.12</v>
      </c>
      <c r="S180" s="9">
        <v>2.2000000000000001E-3</v>
      </c>
      <c r="T180" s="9">
        <v>3.3E-3</v>
      </c>
      <c r="U180" s="9">
        <v>5.0000000000000001E-4</v>
      </c>
    </row>
    <row r="181" spans="2:21">
      <c r="B181" s="7" t="s">
        <v>461</v>
      </c>
      <c r="C181" s="18">
        <v>1147495</v>
      </c>
      <c r="D181" s="19" t="s">
        <v>203</v>
      </c>
      <c r="E181" s="7"/>
      <c r="F181" s="19">
        <v>1838863</v>
      </c>
      <c r="G181" s="7" t="s">
        <v>285</v>
      </c>
      <c r="H181" s="7" t="s">
        <v>354</v>
      </c>
      <c r="I181" s="7" t="s">
        <v>108</v>
      </c>
      <c r="J181" s="7"/>
      <c r="K181" s="18">
        <v>5.17</v>
      </c>
      <c r="L181" s="7" t="s">
        <v>102</v>
      </c>
      <c r="M181" s="22">
        <v>3.9E-2</v>
      </c>
      <c r="N181" s="9">
        <v>4.8000000000000001E-2</v>
      </c>
      <c r="O181" s="8">
        <v>1913449</v>
      </c>
      <c r="P181" s="8">
        <v>96.11</v>
      </c>
      <c r="Q181" s="8">
        <v>0</v>
      </c>
      <c r="R181" s="8">
        <v>1839.02</v>
      </c>
      <c r="S181" s="9">
        <v>4.4999999999999997E-3</v>
      </c>
      <c r="T181" s="9">
        <v>3.5999999999999999E-3</v>
      </c>
      <c r="U181" s="9">
        <v>5.9999999999999995E-4</v>
      </c>
    </row>
    <row r="182" spans="2:21">
      <c r="B182" s="7" t="s">
        <v>462</v>
      </c>
      <c r="C182" s="18">
        <v>2560142</v>
      </c>
      <c r="D182" s="19" t="s">
        <v>203</v>
      </c>
      <c r="E182" s="7"/>
      <c r="F182" s="19">
        <v>520036690</v>
      </c>
      <c r="G182" s="7" t="s">
        <v>463</v>
      </c>
      <c r="H182" s="7" t="s">
        <v>352</v>
      </c>
      <c r="I182" s="7" t="s">
        <v>289</v>
      </c>
      <c r="J182" s="7"/>
      <c r="K182" s="18">
        <v>2.87</v>
      </c>
      <c r="L182" s="7" t="s">
        <v>102</v>
      </c>
      <c r="M182" s="22">
        <v>2.8000000000000001E-2</v>
      </c>
      <c r="N182" s="9">
        <v>2.46E-2</v>
      </c>
      <c r="O182" s="8">
        <v>7275</v>
      </c>
      <c r="P182" s="8">
        <v>101</v>
      </c>
      <c r="Q182" s="8">
        <v>0.1</v>
      </c>
      <c r="R182" s="8">
        <v>7.45</v>
      </c>
      <c r="S182" s="9">
        <v>0</v>
      </c>
      <c r="T182" s="9">
        <v>0</v>
      </c>
      <c r="U182" s="9">
        <v>0</v>
      </c>
    </row>
    <row r="183" spans="2:21">
      <c r="B183" s="7" t="s">
        <v>464</v>
      </c>
      <c r="C183" s="18">
        <v>1118835</v>
      </c>
      <c r="D183" s="19" t="s">
        <v>203</v>
      </c>
      <c r="E183" s="7"/>
      <c r="F183" s="19">
        <v>520044314</v>
      </c>
      <c r="G183" s="7" t="s">
        <v>298</v>
      </c>
      <c r="H183" s="7" t="s">
        <v>354</v>
      </c>
      <c r="I183" s="7" t="s">
        <v>108</v>
      </c>
      <c r="J183" s="7"/>
      <c r="K183" s="18">
        <v>1.97</v>
      </c>
      <c r="L183" s="7" t="s">
        <v>102</v>
      </c>
      <c r="M183" s="22">
        <v>1.4239999999999999E-2</v>
      </c>
      <c r="N183" s="9">
        <v>1.0500000000000001E-2</v>
      </c>
      <c r="O183" s="8">
        <v>30180</v>
      </c>
      <c r="P183" s="8">
        <v>101.3</v>
      </c>
      <c r="Q183" s="8">
        <v>0</v>
      </c>
      <c r="R183" s="8">
        <v>30.57</v>
      </c>
      <c r="S183" s="9">
        <v>1E-4</v>
      </c>
      <c r="T183" s="9">
        <v>1E-4</v>
      </c>
      <c r="U183" s="9">
        <v>0</v>
      </c>
    </row>
    <row r="184" spans="2:21">
      <c r="B184" s="7" t="s">
        <v>465</v>
      </c>
      <c r="C184" s="18">
        <v>1139732</v>
      </c>
      <c r="D184" s="19" t="s">
        <v>203</v>
      </c>
      <c r="E184" s="7"/>
      <c r="F184" s="19">
        <v>1920997</v>
      </c>
      <c r="G184" s="7" t="s">
        <v>285</v>
      </c>
      <c r="H184" s="7" t="s">
        <v>352</v>
      </c>
      <c r="I184" s="7" t="s">
        <v>289</v>
      </c>
      <c r="J184" s="7"/>
      <c r="K184" s="18">
        <v>2.65</v>
      </c>
      <c r="L184" s="7" t="s">
        <v>102</v>
      </c>
      <c r="M184" s="22">
        <v>4.9000000000000002E-2</v>
      </c>
      <c r="N184" s="9">
        <v>4.3299999999999998E-2</v>
      </c>
      <c r="O184" s="8">
        <v>27567</v>
      </c>
      <c r="P184" s="8">
        <v>103.66</v>
      </c>
      <c r="Q184" s="8">
        <v>0</v>
      </c>
      <c r="R184" s="8">
        <v>28.58</v>
      </c>
      <c r="S184" s="9">
        <v>1E-4</v>
      </c>
      <c r="T184" s="9">
        <v>1E-4</v>
      </c>
      <c r="U184" s="9">
        <v>0</v>
      </c>
    </row>
    <row r="185" spans="2:21">
      <c r="B185" s="7" t="s">
        <v>466</v>
      </c>
      <c r="C185" s="18">
        <v>1140102</v>
      </c>
      <c r="D185" s="19" t="s">
        <v>203</v>
      </c>
      <c r="E185" s="7"/>
      <c r="F185" s="19">
        <v>510381601</v>
      </c>
      <c r="G185" s="7" t="s">
        <v>285</v>
      </c>
      <c r="H185" s="7" t="s">
        <v>371</v>
      </c>
      <c r="I185" s="7" t="s">
        <v>108</v>
      </c>
      <c r="J185" s="7"/>
      <c r="K185" s="18">
        <v>4.5</v>
      </c>
      <c r="L185" s="7" t="s">
        <v>102</v>
      </c>
      <c r="M185" s="22">
        <v>4.2999999999999997E-2</v>
      </c>
      <c r="N185" s="9">
        <v>5.0799999999999998E-2</v>
      </c>
      <c r="O185" s="8">
        <v>1197583</v>
      </c>
      <c r="P185" s="8">
        <v>98.8</v>
      </c>
      <c r="Q185" s="8">
        <v>0</v>
      </c>
      <c r="R185" s="8">
        <v>1183.21</v>
      </c>
      <c r="S185" s="9">
        <v>1.4E-3</v>
      </c>
      <c r="T185" s="9">
        <v>2.3E-3</v>
      </c>
      <c r="U185" s="9">
        <v>4.0000000000000002E-4</v>
      </c>
    </row>
    <row r="186" spans="2:21">
      <c r="B186" s="7" t="s">
        <v>467</v>
      </c>
      <c r="C186" s="18">
        <v>1139203</v>
      </c>
      <c r="D186" s="19" t="s">
        <v>203</v>
      </c>
      <c r="E186" s="7"/>
      <c r="F186" s="19">
        <v>512832742</v>
      </c>
      <c r="G186" s="7" t="s">
        <v>298</v>
      </c>
      <c r="H186" s="7" t="s">
        <v>376</v>
      </c>
      <c r="I186" s="7" t="s">
        <v>289</v>
      </c>
      <c r="J186" s="7"/>
      <c r="K186" s="18">
        <v>4.6100000000000003</v>
      </c>
      <c r="L186" s="7" t="s">
        <v>102</v>
      </c>
      <c r="M186" s="22">
        <v>3.8469999999999997E-2</v>
      </c>
      <c r="N186" s="9">
        <v>7.0000000000000007E-2</v>
      </c>
      <c r="O186" s="8">
        <v>3978810</v>
      </c>
      <c r="P186" s="8">
        <v>87.45</v>
      </c>
      <c r="Q186" s="8">
        <v>0</v>
      </c>
      <c r="R186" s="8">
        <v>3479.47</v>
      </c>
      <c r="S186" s="9">
        <v>1.8E-3</v>
      </c>
      <c r="T186" s="9">
        <v>6.8999999999999999E-3</v>
      </c>
      <c r="U186" s="9">
        <v>1.1000000000000001E-3</v>
      </c>
    </row>
    <row r="187" spans="2:21">
      <c r="B187" s="7" t="s">
        <v>468</v>
      </c>
      <c r="C187" s="18">
        <v>1138882</v>
      </c>
      <c r="D187" s="19" t="s">
        <v>203</v>
      </c>
      <c r="E187" s="7"/>
      <c r="F187" s="19">
        <v>520044322</v>
      </c>
      <c r="G187" s="7" t="s">
        <v>357</v>
      </c>
      <c r="H187" s="7" t="s">
        <v>371</v>
      </c>
      <c r="I187" s="7" t="s">
        <v>108</v>
      </c>
      <c r="J187" s="7"/>
      <c r="K187" s="18">
        <v>2.88</v>
      </c>
      <c r="L187" s="7" t="s">
        <v>102</v>
      </c>
      <c r="M187" s="22">
        <v>2.8000000000000001E-2</v>
      </c>
      <c r="N187" s="9">
        <v>4.5699999999999998E-2</v>
      </c>
      <c r="O187" s="8">
        <v>5210575</v>
      </c>
      <c r="P187" s="8">
        <v>96.5</v>
      </c>
      <c r="Q187" s="8">
        <v>0</v>
      </c>
      <c r="R187" s="8">
        <v>5028.2</v>
      </c>
      <c r="S187" s="9">
        <v>7.4000000000000003E-3</v>
      </c>
      <c r="T187" s="9">
        <v>9.9000000000000008E-3</v>
      </c>
      <c r="U187" s="9">
        <v>1.6000000000000001E-3</v>
      </c>
    </row>
    <row r="188" spans="2:21">
      <c r="B188" s="7" t="s">
        <v>469</v>
      </c>
      <c r="C188" s="18">
        <v>1138874</v>
      </c>
      <c r="D188" s="19" t="s">
        <v>203</v>
      </c>
      <c r="E188" s="7"/>
      <c r="F188" s="19">
        <v>520044322</v>
      </c>
      <c r="G188" s="7" t="s">
        <v>357</v>
      </c>
      <c r="H188" s="7" t="s">
        <v>371</v>
      </c>
      <c r="I188" s="7" t="s">
        <v>108</v>
      </c>
      <c r="J188" s="7"/>
      <c r="K188" s="18">
        <v>0.52</v>
      </c>
      <c r="L188" s="7" t="s">
        <v>102</v>
      </c>
      <c r="M188" s="22">
        <v>1.72E-2</v>
      </c>
      <c r="N188" s="9">
        <v>2.5499999999999998E-2</v>
      </c>
      <c r="O188" s="8">
        <v>2266923</v>
      </c>
      <c r="P188" s="8">
        <v>100.4</v>
      </c>
      <c r="Q188" s="8">
        <v>0</v>
      </c>
      <c r="R188" s="8">
        <v>2275.9899999999998</v>
      </c>
      <c r="S188" s="9">
        <v>5.4999999999999997E-3</v>
      </c>
      <c r="T188" s="9">
        <v>4.4999999999999997E-3</v>
      </c>
      <c r="U188" s="9">
        <v>6.9999999999999999E-4</v>
      </c>
    </row>
    <row r="189" spans="2:21">
      <c r="B189" s="7" t="s">
        <v>470</v>
      </c>
      <c r="C189" s="18">
        <v>1980366</v>
      </c>
      <c r="D189" s="19" t="s">
        <v>203</v>
      </c>
      <c r="E189" s="7"/>
      <c r="F189" s="19">
        <v>520017070</v>
      </c>
      <c r="G189" s="7" t="s">
        <v>285</v>
      </c>
      <c r="H189" s="7" t="s">
        <v>376</v>
      </c>
      <c r="I189" s="7" t="s">
        <v>289</v>
      </c>
      <c r="J189" s="7"/>
      <c r="K189" s="18">
        <v>2.16</v>
      </c>
      <c r="L189" s="7" t="s">
        <v>102</v>
      </c>
      <c r="M189" s="22">
        <v>4.4999999999999998E-2</v>
      </c>
      <c r="N189" s="9">
        <v>2.5700000000000001E-2</v>
      </c>
      <c r="O189" s="8">
        <v>1144460.49</v>
      </c>
      <c r="P189" s="8">
        <v>104.97</v>
      </c>
      <c r="Q189" s="8">
        <v>0</v>
      </c>
      <c r="R189" s="8">
        <v>1201.3399999999999</v>
      </c>
      <c r="S189" s="9">
        <v>4.0000000000000001E-3</v>
      </c>
      <c r="T189" s="9">
        <v>2.3999999999999998E-3</v>
      </c>
      <c r="U189" s="9">
        <v>4.0000000000000002E-4</v>
      </c>
    </row>
    <row r="190" spans="2:21">
      <c r="B190" s="7" t="s">
        <v>471</v>
      </c>
      <c r="C190" s="18">
        <v>1139898</v>
      </c>
      <c r="D190" s="19" t="s">
        <v>203</v>
      </c>
      <c r="E190" s="7"/>
      <c r="F190" s="19">
        <v>1838863</v>
      </c>
      <c r="G190" s="7" t="s">
        <v>285</v>
      </c>
      <c r="H190" s="7" t="s">
        <v>371</v>
      </c>
      <c r="I190" s="7" t="s">
        <v>108</v>
      </c>
      <c r="J190" s="7"/>
      <c r="K190" s="18">
        <v>3.68</v>
      </c>
      <c r="L190" s="7" t="s">
        <v>102</v>
      </c>
      <c r="M190" s="22">
        <v>5.1499999999999997E-2</v>
      </c>
      <c r="N190" s="9">
        <v>0.105</v>
      </c>
      <c r="O190" s="8">
        <v>1323231</v>
      </c>
      <c r="P190" s="8">
        <v>83.84</v>
      </c>
      <c r="Q190" s="8">
        <v>0</v>
      </c>
      <c r="R190" s="8">
        <v>1109.4000000000001</v>
      </c>
      <c r="S190" s="9">
        <v>3.2000000000000002E-3</v>
      </c>
      <c r="T190" s="9">
        <v>2.2000000000000001E-3</v>
      </c>
      <c r="U190" s="9">
        <v>2.9999999999999997E-4</v>
      </c>
    </row>
    <row r="191" spans="2:21">
      <c r="B191" s="7" t="s">
        <v>472</v>
      </c>
      <c r="C191" s="18">
        <v>1129741</v>
      </c>
      <c r="D191" s="19" t="s">
        <v>203</v>
      </c>
      <c r="E191" s="7"/>
      <c r="F191" s="19">
        <v>520036104</v>
      </c>
      <c r="G191" s="7" t="s">
        <v>285</v>
      </c>
      <c r="H191" s="7" t="s">
        <v>371</v>
      </c>
      <c r="I191" s="7" t="s">
        <v>108</v>
      </c>
      <c r="J191" s="7"/>
      <c r="K191" s="18">
        <v>3.6</v>
      </c>
      <c r="L191" s="7" t="s">
        <v>102</v>
      </c>
      <c r="M191" s="22">
        <v>6.2300000000000001E-2</v>
      </c>
      <c r="N191" s="9">
        <v>4.5499999999999999E-2</v>
      </c>
      <c r="O191" s="8">
        <v>869044</v>
      </c>
      <c r="P191" s="8">
        <v>107.83</v>
      </c>
      <c r="Q191" s="8">
        <v>0</v>
      </c>
      <c r="R191" s="8">
        <v>937.09</v>
      </c>
      <c r="S191" s="9">
        <v>1.6000000000000001E-3</v>
      </c>
      <c r="T191" s="9">
        <v>1.8E-3</v>
      </c>
      <c r="U191" s="9">
        <v>2.9999999999999997E-4</v>
      </c>
    </row>
    <row r="192" spans="2:21">
      <c r="B192" s="7" t="s">
        <v>473</v>
      </c>
      <c r="C192" s="18">
        <v>1143304</v>
      </c>
      <c r="D192" s="19" t="s">
        <v>203</v>
      </c>
      <c r="E192" s="7"/>
      <c r="F192" s="19">
        <v>1841580</v>
      </c>
      <c r="G192" s="7" t="s">
        <v>285</v>
      </c>
      <c r="H192" s="7" t="s">
        <v>385</v>
      </c>
      <c r="I192" s="7" t="s">
        <v>289</v>
      </c>
      <c r="J192" s="7"/>
      <c r="K192" s="18">
        <v>4.8899999999999997</v>
      </c>
      <c r="L192" s="7" t="s">
        <v>102</v>
      </c>
      <c r="M192" s="22">
        <v>3.2500000000000001E-2</v>
      </c>
      <c r="N192" s="9">
        <v>6.2300000000000001E-2</v>
      </c>
      <c r="O192" s="8">
        <v>5269089</v>
      </c>
      <c r="P192" s="8">
        <v>88.11</v>
      </c>
      <c r="Q192" s="8">
        <v>0</v>
      </c>
      <c r="R192" s="8">
        <v>4642.59</v>
      </c>
      <c r="S192" s="9">
        <v>7.0000000000000001E-3</v>
      </c>
      <c r="T192" s="9">
        <v>9.1999999999999998E-3</v>
      </c>
      <c r="U192" s="9">
        <v>1.4E-3</v>
      </c>
    </row>
    <row r="193" spans="2:21">
      <c r="B193" s="7" t="s">
        <v>474</v>
      </c>
      <c r="C193" s="18">
        <v>1143304</v>
      </c>
      <c r="D193" s="19" t="s">
        <v>203</v>
      </c>
      <c r="E193" s="7"/>
      <c r="F193" s="19">
        <v>1841580</v>
      </c>
      <c r="G193" s="7" t="s">
        <v>285</v>
      </c>
      <c r="H193" s="7" t="s">
        <v>385</v>
      </c>
      <c r="I193" s="7" t="s">
        <v>289</v>
      </c>
      <c r="J193" s="7"/>
      <c r="L193" s="7" t="s">
        <v>102</v>
      </c>
      <c r="O193" s="8">
        <v>710000</v>
      </c>
      <c r="P193" s="8">
        <v>86.14</v>
      </c>
      <c r="Q193" s="8">
        <v>0</v>
      </c>
      <c r="R193" s="8">
        <v>611.57000000000005</v>
      </c>
      <c r="S193" s="9">
        <v>1.1000000000000001E-3</v>
      </c>
      <c r="T193" s="9">
        <v>1.1999999999999999E-3</v>
      </c>
      <c r="U193" s="9">
        <v>2.0000000000000001E-4</v>
      </c>
    </row>
    <row r="194" spans="2:21">
      <c r="B194" s="7" t="s">
        <v>475</v>
      </c>
      <c r="C194" s="18">
        <v>1140136</v>
      </c>
      <c r="D194" s="19" t="s">
        <v>203</v>
      </c>
      <c r="E194" s="7"/>
      <c r="F194" s="19">
        <v>1841580</v>
      </c>
      <c r="G194" s="7" t="s">
        <v>285</v>
      </c>
      <c r="H194" s="7" t="s">
        <v>385</v>
      </c>
      <c r="I194" s="7" t="s">
        <v>289</v>
      </c>
      <c r="J194" s="7"/>
      <c r="K194" s="18">
        <v>4.25</v>
      </c>
      <c r="L194" s="7" t="s">
        <v>102</v>
      </c>
      <c r="M194" s="22">
        <v>4.0800000000000003E-2</v>
      </c>
      <c r="N194" s="9">
        <v>7.85E-2</v>
      </c>
      <c r="O194" s="8">
        <v>4866691.67</v>
      </c>
      <c r="P194" s="8">
        <v>87.55</v>
      </c>
      <c r="Q194" s="8">
        <v>0</v>
      </c>
      <c r="R194" s="8">
        <v>4260.79</v>
      </c>
      <c r="S194" s="9">
        <v>8.0000000000000002E-3</v>
      </c>
      <c r="T194" s="9">
        <v>8.3999999999999995E-3</v>
      </c>
      <c r="U194" s="9">
        <v>1.2999999999999999E-3</v>
      </c>
    </row>
    <row r="195" spans="2:21">
      <c r="B195" s="7" t="s">
        <v>476</v>
      </c>
      <c r="C195" s="18">
        <v>1140557</v>
      </c>
      <c r="D195" s="19" t="s">
        <v>203</v>
      </c>
      <c r="E195" s="7"/>
      <c r="F195" s="19">
        <v>515351351</v>
      </c>
      <c r="G195" s="7" t="s">
        <v>285</v>
      </c>
      <c r="H195" s="7" t="s">
        <v>385</v>
      </c>
      <c r="I195" s="7" t="s">
        <v>289</v>
      </c>
      <c r="J195" s="7"/>
      <c r="K195" s="18">
        <v>2.2000000000000002</v>
      </c>
      <c r="L195" s="7" t="s">
        <v>102</v>
      </c>
      <c r="M195" s="22">
        <v>3.7499999999999999E-2</v>
      </c>
      <c r="N195" s="9">
        <v>7.4899999999999994E-2</v>
      </c>
      <c r="O195" s="8">
        <v>1927464.66</v>
      </c>
      <c r="P195" s="8">
        <v>93.15</v>
      </c>
      <c r="Q195" s="8">
        <v>0</v>
      </c>
      <c r="R195" s="8">
        <v>1795.43</v>
      </c>
      <c r="S195" s="9">
        <v>6.7999999999999996E-3</v>
      </c>
      <c r="T195" s="9">
        <v>3.5000000000000001E-3</v>
      </c>
      <c r="U195" s="9">
        <v>5.9999999999999995E-4</v>
      </c>
    </row>
    <row r="196" spans="2:21">
      <c r="B196" s="7" t="s">
        <v>477</v>
      </c>
      <c r="C196" s="18">
        <v>2590362</v>
      </c>
      <c r="D196" s="19" t="s">
        <v>203</v>
      </c>
      <c r="E196" s="7"/>
      <c r="F196" s="19">
        <v>520036658</v>
      </c>
      <c r="G196" s="7" t="s">
        <v>307</v>
      </c>
      <c r="H196" s="7" t="s">
        <v>388</v>
      </c>
      <c r="I196" s="7" t="s">
        <v>108</v>
      </c>
      <c r="J196" s="7"/>
      <c r="K196" s="18">
        <v>1.92</v>
      </c>
      <c r="L196" s="7" t="s">
        <v>102</v>
      </c>
      <c r="M196" s="22">
        <v>0.06</v>
      </c>
      <c r="N196" s="9">
        <v>2.1999999999999999E-2</v>
      </c>
      <c r="O196" s="8">
        <v>16222.5</v>
      </c>
      <c r="P196" s="8">
        <v>107.39</v>
      </c>
      <c r="Q196" s="8">
        <v>0</v>
      </c>
      <c r="R196" s="8">
        <v>17.420000000000002</v>
      </c>
      <c r="S196" s="9">
        <v>0</v>
      </c>
      <c r="T196" s="9">
        <v>0</v>
      </c>
      <c r="U196" s="9">
        <v>0</v>
      </c>
    </row>
    <row r="197" spans="2:21">
      <c r="B197" s="7" t="s">
        <v>478</v>
      </c>
      <c r="C197" s="18">
        <v>2590388</v>
      </c>
      <c r="D197" s="19" t="s">
        <v>203</v>
      </c>
      <c r="E197" s="7"/>
      <c r="F197" s="19">
        <v>520036658</v>
      </c>
      <c r="G197" s="7" t="s">
        <v>307</v>
      </c>
      <c r="H197" s="7" t="s">
        <v>388</v>
      </c>
      <c r="I197" s="7" t="s">
        <v>108</v>
      </c>
      <c r="J197" s="7"/>
      <c r="K197" s="18">
        <v>3.47</v>
      </c>
      <c r="L197" s="7" t="s">
        <v>102</v>
      </c>
      <c r="M197" s="22">
        <v>5.8999999999999997E-2</v>
      </c>
      <c r="N197" s="9">
        <v>3.2899999999999999E-2</v>
      </c>
      <c r="O197" s="8">
        <v>736820</v>
      </c>
      <c r="P197" s="8">
        <v>109.3</v>
      </c>
      <c r="Q197" s="8">
        <v>0</v>
      </c>
      <c r="R197" s="8">
        <v>805.34</v>
      </c>
      <c r="S197" s="9">
        <v>8.0000000000000004E-4</v>
      </c>
      <c r="T197" s="9">
        <v>1.6000000000000001E-3</v>
      </c>
      <c r="U197" s="9">
        <v>2.0000000000000001E-4</v>
      </c>
    </row>
    <row r="198" spans="2:21">
      <c r="B198" s="7" t="s">
        <v>479</v>
      </c>
      <c r="C198" s="18">
        <v>1134915</v>
      </c>
      <c r="D198" s="19" t="s">
        <v>203</v>
      </c>
      <c r="E198" s="7"/>
      <c r="F198" s="19">
        <v>1852623</v>
      </c>
      <c r="G198" s="7" t="s">
        <v>285</v>
      </c>
      <c r="H198" s="7" t="s">
        <v>388</v>
      </c>
      <c r="I198" s="7" t="s">
        <v>108</v>
      </c>
      <c r="J198" s="7"/>
      <c r="K198" s="18">
        <v>1.98</v>
      </c>
      <c r="L198" s="7" t="s">
        <v>102</v>
      </c>
      <c r="M198" s="22">
        <v>7.7499999999999999E-2</v>
      </c>
      <c r="N198" s="9">
        <v>0.17730000000000001</v>
      </c>
      <c r="O198" s="8">
        <v>804399</v>
      </c>
      <c r="P198" s="8">
        <v>85.56</v>
      </c>
      <c r="Q198" s="8">
        <v>0</v>
      </c>
      <c r="R198" s="8">
        <v>688.24</v>
      </c>
      <c r="S198" s="9">
        <v>3.8999999999999998E-3</v>
      </c>
      <c r="T198" s="9">
        <v>1.4E-3</v>
      </c>
      <c r="U198" s="9">
        <v>2.0000000000000001E-4</v>
      </c>
    </row>
    <row r="199" spans="2:21">
      <c r="B199" s="7" t="s">
        <v>480</v>
      </c>
      <c r="C199" s="18">
        <v>1140540</v>
      </c>
      <c r="D199" s="19" t="s">
        <v>203</v>
      </c>
      <c r="E199" s="7"/>
      <c r="F199" s="19">
        <v>1852623</v>
      </c>
      <c r="G199" s="7" t="s">
        <v>285</v>
      </c>
      <c r="H199" s="7" t="s">
        <v>388</v>
      </c>
      <c r="I199" s="7" t="s">
        <v>108</v>
      </c>
      <c r="J199" s="7"/>
      <c r="K199" s="18">
        <v>2.71</v>
      </c>
      <c r="L199" s="7" t="s">
        <v>102</v>
      </c>
      <c r="M199" s="22">
        <v>5.7500000000000002E-2</v>
      </c>
      <c r="N199" s="9">
        <v>0.1673</v>
      </c>
      <c r="O199" s="8">
        <v>120038</v>
      </c>
      <c r="P199" s="8">
        <v>76.92</v>
      </c>
      <c r="Q199" s="8">
        <v>0</v>
      </c>
      <c r="R199" s="8">
        <v>92.33</v>
      </c>
      <c r="S199" s="9">
        <v>5.0000000000000001E-4</v>
      </c>
      <c r="T199" s="9">
        <v>2.0000000000000001E-4</v>
      </c>
      <c r="U199" s="9">
        <v>0</v>
      </c>
    </row>
    <row r="200" spans="2:21">
      <c r="B200" s="7" t="s">
        <v>481</v>
      </c>
      <c r="C200" s="18">
        <v>6390348</v>
      </c>
      <c r="D200" s="19" t="s">
        <v>203</v>
      </c>
      <c r="E200" s="7"/>
      <c r="F200" s="19">
        <v>520023896</v>
      </c>
      <c r="G200" s="7" t="s">
        <v>357</v>
      </c>
      <c r="H200" s="7" t="s">
        <v>393</v>
      </c>
      <c r="I200" s="7" t="s">
        <v>108</v>
      </c>
      <c r="J200" s="7"/>
      <c r="K200" s="18">
        <v>4.68</v>
      </c>
      <c r="L200" s="7" t="s">
        <v>102</v>
      </c>
      <c r="M200" s="22">
        <v>4.8000000000000001E-2</v>
      </c>
      <c r="N200" s="9">
        <v>9.2799999999999994E-2</v>
      </c>
      <c r="O200" s="8">
        <v>8854966.4000000004</v>
      </c>
      <c r="P200" s="8">
        <v>82.14</v>
      </c>
      <c r="Q200" s="8">
        <v>0</v>
      </c>
      <c r="R200" s="8">
        <v>7273.47</v>
      </c>
      <c r="S200" s="9">
        <v>3.5000000000000001E-3</v>
      </c>
      <c r="T200" s="9">
        <v>1.44E-2</v>
      </c>
      <c r="U200" s="9">
        <v>2.3E-3</v>
      </c>
    </row>
    <row r="201" spans="2:21">
      <c r="B201" s="7" t="s">
        <v>482</v>
      </c>
      <c r="C201" s="18">
        <v>1141860</v>
      </c>
      <c r="D201" s="19" t="s">
        <v>203</v>
      </c>
      <c r="E201" s="7"/>
      <c r="F201" s="19">
        <v>1947641</v>
      </c>
      <c r="G201" s="7" t="s">
        <v>285</v>
      </c>
      <c r="H201" s="7" t="s">
        <v>393</v>
      </c>
      <c r="I201" s="7" t="s">
        <v>108</v>
      </c>
      <c r="J201" s="7"/>
      <c r="K201" s="18">
        <v>3.41</v>
      </c>
      <c r="L201" s="7" t="s">
        <v>102</v>
      </c>
      <c r="M201" s="22">
        <v>6.7500000000000004E-2</v>
      </c>
      <c r="N201" s="9">
        <v>0.23</v>
      </c>
      <c r="O201" s="8">
        <v>141117</v>
      </c>
      <c r="P201" s="8">
        <v>60.2</v>
      </c>
      <c r="Q201" s="8">
        <v>0</v>
      </c>
      <c r="R201" s="8">
        <v>84.95</v>
      </c>
      <c r="S201" s="9">
        <v>4.0000000000000002E-4</v>
      </c>
      <c r="T201" s="9">
        <v>2.0000000000000001E-4</v>
      </c>
      <c r="U201" s="9">
        <v>0</v>
      </c>
    </row>
    <row r="202" spans="2:21">
      <c r="B202" s="7" t="s">
        <v>483</v>
      </c>
      <c r="C202" s="18">
        <v>1154772</v>
      </c>
      <c r="D202" s="19" t="s">
        <v>203</v>
      </c>
      <c r="E202" s="7"/>
      <c r="F202" s="19">
        <v>1756</v>
      </c>
      <c r="G202" s="7" t="s">
        <v>285</v>
      </c>
      <c r="H202" s="7" t="s">
        <v>402</v>
      </c>
      <c r="I202" s="7"/>
      <c r="J202" s="7"/>
      <c r="K202" s="18">
        <v>3.7</v>
      </c>
      <c r="L202" s="7" t="s">
        <v>102</v>
      </c>
      <c r="M202" s="22">
        <v>4.4999999999999998E-2</v>
      </c>
      <c r="N202" s="9">
        <v>5.4600000000000003E-2</v>
      </c>
      <c r="O202" s="8">
        <v>652988</v>
      </c>
      <c r="P202" s="8">
        <v>96.86</v>
      </c>
      <c r="Q202" s="8">
        <v>0</v>
      </c>
      <c r="R202" s="8">
        <v>632.48</v>
      </c>
      <c r="S202" s="9">
        <v>2.5000000000000001E-3</v>
      </c>
      <c r="T202" s="9">
        <v>1.1999999999999999E-3</v>
      </c>
      <c r="U202" s="9">
        <v>2.0000000000000001E-4</v>
      </c>
    </row>
    <row r="203" spans="2:21">
      <c r="B203" s="7" t="s">
        <v>484</v>
      </c>
      <c r="C203" s="18">
        <v>1127265</v>
      </c>
      <c r="D203" s="19" t="s">
        <v>203</v>
      </c>
      <c r="E203" s="7"/>
      <c r="F203" s="19">
        <v>514781350</v>
      </c>
      <c r="G203" s="7" t="s">
        <v>285</v>
      </c>
      <c r="H203" s="7" t="s">
        <v>402</v>
      </c>
      <c r="I203" s="7"/>
      <c r="J203" s="7"/>
      <c r="K203" s="18">
        <v>0.93</v>
      </c>
      <c r="L203" s="7" t="s">
        <v>102</v>
      </c>
      <c r="M203" s="22">
        <v>0.06</v>
      </c>
      <c r="N203" s="9">
        <v>1.9099999999999999E-2</v>
      </c>
      <c r="O203" s="8">
        <v>193292.49</v>
      </c>
      <c r="P203" s="8">
        <v>104.16</v>
      </c>
      <c r="Q203" s="8">
        <v>0</v>
      </c>
      <c r="R203" s="8">
        <v>201.33</v>
      </c>
      <c r="S203" s="9">
        <v>2.0999999999999999E-3</v>
      </c>
      <c r="T203" s="9">
        <v>4.0000000000000002E-4</v>
      </c>
      <c r="U203" s="9">
        <v>1E-4</v>
      </c>
    </row>
    <row r="204" spans="2:21">
      <c r="B204" s="7" t="s">
        <v>485</v>
      </c>
      <c r="C204" s="18">
        <v>1135151</v>
      </c>
      <c r="D204" s="19" t="s">
        <v>203</v>
      </c>
      <c r="E204" s="7"/>
      <c r="F204" s="19">
        <v>511396046</v>
      </c>
      <c r="G204" s="7" t="s">
        <v>298</v>
      </c>
      <c r="H204" s="7" t="s">
        <v>402</v>
      </c>
      <c r="I204" s="7"/>
      <c r="J204" s="7"/>
      <c r="K204" s="18">
        <v>2.36</v>
      </c>
      <c r="L204" s="7" t="s">
        <v>102</v>
      </c>
      <c r="M204" s="22">
        <v>4.5999999999999999E-2</v>
      </c>
      <c r="N204" s="9">
        <v>6.5199999999999994E-2</v>
      </c>
      <c r="O204" s="8">
        <v>3332651</v>
      </c>
      <c r="P204" s="8">
        <v>95.93</v>
      </c>
      <c r="Q204" s="8">
        <v>0</v>
      </c>
      <c r="R204" s="8">
        <v>3197.01</v>
      </c>
      <c r="S204" s="9">
        <v>1.6899999999999998E-2</v>
      </c>
      <c r="T204" s="9">
        <v>6.3E-3</v>
      </c>
      <c r="U204" s="9">
        <v>1E-3</v>
      </c>
    </row>
    <row r="205" spans="2:21">
      <c r="B205" s="7" t="s">
        <v>486</v>
      </c>
      <c r="C205" s="18">
        <v>1143262</v>
      </c>
      <c r="D205" s="19" t="s">
        <v>203</v>
      </c>
      <c r="E205" s="7"/>
      <c r="F205" s="19">
        <v>513795427</v>
      </c>
      <c r="G205" s="7" t="s">
        <v>487</v>
      </c>
      <c r="H205" s="7" t="s">
        <v>402</v>
      </c>
      <c r="I205" s="7"/>
      <c r="J205" s="7"/>
      <c r="K205" s="18">
        <v>2.2999999999999998</v>
      </c>
      <c r="L205" s="7" t="s">
        <v>102</v>
      </c>
      <c r="M205" s="22">
        <v>0.06</v>
      </c>
      <c r="N205" s="9">
        <v>0.2392</v>
      </c>
      <c r="O205" s="8">
        <v>643000</v>
      </c>
      <c r="P205" s="8">
        <v>68.8</v>
      </c>
      <c r="Q205" s="8">
        <v>0</v>
      </c>
      <c r="R205" s="8">
        <v>442.38</v>
      </c>
      <c r="S205" s="9">
        <v>6.4000000000000003E-3</v>
      </c>
      <c r="T205" s="9">
        <v>8.9999999999999998E-4</v>
      </c>
      <c r="U205" s="9">
        <v>1E-4</v>
      </c>
    </row>
    <row r="206" spans="2:21">
      <c r="B206" s="7" t="s">
        <v>488</v>
      </c>
      <c r="C206" s="18">
        <v>7560154</v>
      </c>
      <c r="D206" s="19" t="s">
        <v>203</v>
      </c>
      <c r="E206" s="7"/>
      <c r="F206" s="19">
        <v>520029315</v>
      </c>
      <c r="G206" s="7" t="s">
        <v>307</v>
      </c>
      <c r="H206" s="7" t="s">
        <v>402</v>
      </c>
      <c r="I206" s="7"/>
      <c r="J206" s="7"/>
      <c r="K206" s="18">
        <v>4.4800000000000004</v>
      </c>
      <c r="L206" s="7" t="s">
        <v>102</v>
      </c>
      <c r="M206" s="22">
        <v>3.4516999999999999E-2</v>
      </c>
      <c r="N206" s="9">
        <v>0.34460000000000002</v>
      </c>
      <c r="O206" s="8">
        <v>0.37</v>
      </c>
      <c r="P206" s="8">
        <v>38.17</v>
      </c>
      <c r="Q206" s="8">
        <v>0</v>
      </c>
      <c r="R206" s="8">
        <v>0</v>
      </c>
      <c r="S206" s="9">
        <v>0</v>
      </c>
      <c r="T206" s="9">
        <v>0</v>
      </c>
      <c r="U206" s="9">
        <v>0</v>
      </c>
    </row>
    <row r="207" spans="2:21">
      <c r="B207" s="7" t="s">
        <v>489</v>
      </c>
      <c r="C207" s="18">
        <v>7560055</v>
      </c>
      <c r="D207" s="19" t="s">
        <v>203</v>
      </c>
      <c r="E207" s="7"/>
      <c r="F207" s="19">
        <v>520029315</v>
      </c>
      <c r="G207" s="7" t="s">
        <v>307</v>
      </c>
      <c r="H207" s="7" t="s">
        <v>402</v>
      </c>
      <c r="I207" s="7"/>
      <c r="J207" s="7"/>
      <c r="K207" s="18">
        <v>4.5999999999999996</v>
      </c>
      <c r="L207" s="7" t="s">
        <v>102</v>
      </c>
      <c r="M207" s="22">
        <v>6.7000000000000004E-2</v>
      </c>
      <c r="N207" s="9">
        <v>0.2087</v>
      </c>
      <c r="O207" s="8">
        <v>537531.49</v>
      </c>
      <c r="P207" s="8">
        <v>63.56</v>
      </c>
      <c r="Q207" s="8">
        <v>0</v>
      </c>
      <c r="R207" s="8">
        <v>341.66</v>
      </c>
      <c r="S207" s="9">
        <v>5.1000000000000004E-3</v>
      </c>
      <c r="T207" s="9">
        <v>6.9999999999999999E-4</v>
      </c>
      <c r="U207" s="9">
        <v>1E-4</v>
      </c>
    </row>
    <row r="208" spans="2:21">
      <c r="B208" s="14" t="s">
        <v>490</v>
      </c>
      <c r="C208" s="15"/>
      <c r="D208" s="21"/>
      <c r="E208" s="14"/>
      <c r="F208" s="14"/>
      <c r="G208" s="14"/>
      <c r="H208" s="14"/>
      <c r="I208" s="14"/>
      <c r="J208" s="14"/>
      <c r="K208" s="15">
        <v>4.24</v>
      </c>
      <c r="L208" s="14"/>
      <c r="N208" s="17">
        <v>7.0699999999999999E-2</v>
      </c>
      <c r="O208" s="16">
        <v>37327597.030000001</v>
      </c>
      <c r="R208" s="16">
        <v>35369.800000000003</v>
      </c>
      <c r="T208" s="17">
        <v>6.9800000000000001E-2</v>
      </c>
      <c r="U208" s="17">
        <v>1.0999999999999999E-2</v>
      </c>
    </row>
    <row r="209" spans="2:21">
      <c r="B209" s="7" t="s">
        <v>491</v>
      </c>
      <c r="C209" s="18">
        <v>2320174</v>
      </c>
      <c r="D209" s="19" t="s">
        <v>203</v>
      </c>
      <c r="E209" s="7"/>
      <c r="F209" s="19">
        <v>550010003</v>
      </c>
      <c r="G209" s="7" t="s">
        <v>492</v>
      </c>
      <c r="H209" s="7" t="s">
        <v>293</v>
      </c>
      <c r="I209" s="7" t="s">
        <v>108</v>
      </c>
      <c r="J209" s="7"/>
      <c r="K209" s="18">
        <v>3.5</v>
      </c>
      <c r="L209" s="7" t="s">
        <v>102</v>
      </c>
      <c r="M209" s="22">
        <v>3.49E-2</v>
      </c>
      <c r="N209" s="9">
        <v>4.87E-2</v>
      </c>
      <c r="O209" s="8">
        <v>8862250.9700000007</v>
      </c>
      <c r="P209" s="8">
        <v>99.95</v>
      </c>
      <c r="Q209" s="8">
        <v>0</v>
      </c>
      <c r="R209" s="8">
        <v>8857.82</v>
      </c>
      <c r="S209" s="9">
        <v>4.1999999999999997E-3</v>
      </c>
      <c r="T209" s="9">
        <v>1.7500000000000002E-2</v>
      </c>
      <c r="U209" s="9">
        <v>2.7000000000000001E-3</v>
      </c>
    </row>
    <row r="210" spans="2:21">
      <c r="B210" s="7" t="s">
        <v>493</v>
      </c>
      <c r="C210" s="18">
        <v>1142371</v>
      </c>
      <c r="D210" s="19" t="s">
        <v>203</v>
      </c>
      <c r="E210" s="7"/>
      <c r="F210" s="19">
        <v>1504619</v>
      </c>
      <c r="G210" s="7" t="s">
        <v>446</v>
      </c>
      <c r="H210" s="7" t="s">
        <v>325</v>
      </c>
      <c r="I210" s="7" t="s">
        <v>108</v>
      </c>
      <c r="J210" s="7"/>
      <c r="K210" s="18">
        <v>3.72</v>
      </c>
      <c r="L210" s="7" t="s">
        <v>102</v>
      </c>
      <c r="M210" s="22">
        <v>3.8300000000000001E-2</v>
      </c>
      <c r="N210" s="9">
        <v>6.7100000000000007E-2</v>
      </c>
      <c r="O210" s="8">
        <v>1542019</v>
      </c>
      <c r="P210" s="8">
        <v>96.27</v>
      </c>
      <c r="Q210" s="8">
        <v>0</v>
      </c>
      <c r="R210" s="8">
        <v>1484.5</v>
      </c>
      <c r="S210" s="9">
        <v>3.2000000000000002E-3</v>
      </c>
      <c r="T210" s="9">
        <v>2.8999999999999998E-3</v>
      </c>
      <c r="U210" s="9">
        <v>5.0000000000000001E-4</v>
      </c>
    </row>
    <row r="211" spans="2:21">
      <c r="B211" s="7" t="s">
        <v>494</v>
      </c>
      <c r="C211" s="18">
        <v>1155951</v>
      </c>
      <c r="D211" s="19" t="s">
        <v>203</v>
      </c>
      <c r="E211" s="7"/>
      <c r="F211" s="19">
        <v>633896</v>
      </c>
      <c r="G211" s="7" t="s">
        <v>285</v>
      </c>
      <c r="H211" s="7" t="s">
        <v>321</v>
      </c>
      <c r="I211" s="7" t="s">
        <v>289</v>
      </c>
      <c r="J211" s="7"/>
      <c r="K211" s="18">
        <v>6.12</v>
      </c>
      <c r="L211" s="7" t="s">
        <v>102</v>
      </c>
      <c r="M211" s="22">
        <v>4.2999999999999997E-2</v>
      </c>
      <c r="N211" s="9">
        <v>5.8900000000000001E-2</v>
      </c>
      <c r="O211" s="8">
        <v>6970000</v>
      </c>
      <c r="P211" s="8">
        <v>92.74</v>
      </c>
      <c r="Q211" s="8">
        <v>0</v>
      </c>
      <c r="R211" s="8">
        <v>6463.98</v>
      </c>
      <c r="S211" s="9">
        <v>4.7000000000000002E-3</v>
      </c>
      <c r="T211" s="9">
        <v>1.2800000000000001E-2</v>
      </c>
      <c r="U211" s="9">
        <v>2E-3</v>
      </c>
    </row>
    <row r="212" spans="2:21">
      <c r="B212" s="7" t="s">
        <v>495</v>
      </c>
      <c r="C212" s="18">
        <v>1143593</v>
      </c>
      <c r="D212" s="19" t="s">
        <v>203</v>
      </c>
      <c r="E212" s="7"/>
      <c r="F212" s="19">
        <v>550258438</v>
      </c>
      <c r="G212" s="7" t="s">
        <v>492</v>
      </c>
      <c r="H212" s="7" t="s">
        <v>352</v>
      </c>
      <c r="I212" s="7" t="s">
        <v>289</v>
      </c>
      <c r="J212" s="7"/>
      <c r="K212" s="18">
        <v>5.26</v>
      </c>
      <c r="L212" s="7" t="s">
        <v>102</v>
      </c>
      <c r="M212" s="22">
        <v>4.6899999999999997E-2</v>
      </c>
      <c r="N212" s="9">
        <v>6.7299999999999999E-2</v>
      </c>
      <c r="O212" s="8">
        <v>1524005.69</v>
      </c>
      <c r="P212" s="8">
        <v>99.46</v>
      </c>
      <c r="Q212" s="8">
        <v>0</v>
      </c>
      <c r="R212" s="8">
        <v>1515.78</v>
      </c>
      <c r="S212" s="9">
        <v>8.0000000000000004E-4</v>
      </c>
      <c r="T212" s="9">
        <v>3.0000000000000001E-3</v>
      </c>
      <c r="U212" s="9">
        <v>5.0000000000000001E-4</v>
      </c>
    </row>
    <row r="213" spans="2:21">
      <c r="B213" s="7" t="s">
        <v>496</v>
      </c>
      <c r="C213" s="18">
        <v>1141332</v>
      </c>
      <c r="D213" s="19" t="s">
        <v>203</v>
      </c>
      <c r="E213" s="7"/>
      <c r="F213" s="19">
        <v>550258438</v>
      </c>
      <c r="G213" s="7" t="s">
        <v>492</v>
      </c>
      <c r="H213" s="7" t="s">
        <v>352</v>
      </c>
      <c r="I213" s="7" t="s">
        <v>289</v>
      </c>
      <c r="J213" s="7"/>
      <c r="K213" s="18">
        <v>5.16</v>
      </c>
      <c r="L213" s="7" t="s">
        <v>102</v>
      </c>
      <c r="M213" s="22">
        <v>4.6899999999999997E-2</v>
      </c>
      <c r="N213" s="9">
        <v>6.7299999999999999E-2</v>
      </c>
      <c r="O213" s="8">
        <v>5009893.37</v>
      </c>
      <c r="P213" s="8">
        <v>97.89</v>
      </c>
      <c r="Q213" s="8">
        <v>0</v>
      </c>
      <c r="R213" s="8">
        <v>4904.18</v>
      </c>
      <c r="S213" s="9">
        <v>2.2000000000000001E-3</v>
      </c>
      <c r="T213" s="9">
        <v>9.7000000000000003E-3</v>
      </c>
      <c r="U213" s="9">
        <v>1.5E-3</v>
      </c>
    </row>
    <row r="214" spans="2:21">
      <c r="B214" s="7" t="s">
        <v>497</v>
      </c>
      <c r="C214" s="18">
        <v>2590396</v>
      </c>
      <c r="D214" s="19" t="s">
        <v>203</v>
      </c>
      <c r="E214" s="7"/>
      <c r="F214" s="19">
        <v>520036658</v>
      </c>
      <c r="G214" s="7" t="s">
        <v>307</v>
      </c>
      <c r="H214" s="7" t="s">
        <v>388</v>
      </c>
      <c r="I214" s="7" t="s">
        <v>108</v>
      </c>
      <c r="J214" s="7"/>
      <c r="K214" s="18">
        <v>3.04</v>
      </c>
      <c r="L214" s="7" t="s">
        <v>102</v>
      </c>
      <c r="M214" s="22">
        <v>6.7000000000000004E-2</v>
      </c>
      <c r="N214" s="9">
        <v>5.5199999999999999E-2</v>
      </c>
      <c r="O214" s="8">
        <v>1197732</v>
      </c>
      <c r="P214" s="8">
        <v>100.34</v>
      </c>
      <c r="Q214" s="8">
        <v>0</v>
      </c>
      <c r="R214" s="8">
        <v>1201.8</v>
      </c>
      <c r="S214" s="9">
        <v>1E-3</v>
      </c>
      <c r="T214" s="9">
        <v>2.3999999999999998E-3</v>
      </c>
      <c r="U214" s="9">
        <v>4.0000000000000002E-4</v>
      </c>
    </row>
    <row r="215" spans="2:21">
      <c r="B215" s="7" t="s">
        <v>498</v>
      </c>
      <c r="C215" s="18">
        <v>1141365</v>
      </c>
      <c r="D215" s="19" t="s">
        <v>203</v>
      </c>
      <c r="E215" s="7"/>
      <c r="F215" s="19">
        <v>515643484</v>
      </c>
      <c r="G215" s="7" t="s">
        <v>492</v>
      </c>
      <c r="H215" s="7" t="s">
        <v>388</v>
      </c>
      <c r="I215" s="7" t="s">
        <v>108</v>
      </c>
      <c r="J215" s="7"/>
      <c r="K215" s="18">
        <v>2.3199999999999998</v>
      </c>
      <c r="L215" s="7" t="s">
        <v>102</v>
      </c>
      <c r="M215" s="22">
        <v>7.7499999999999999E-2</v>
      </c>
      <c r="N215" s="9">
        <v>5.9700000000000003E-2</v>
      </c>
      <c r="O215" s="8">
        <v>1045275</v>
      </c>
      <c r="P215" s="8">
        <v>109.99</v>
      </c>
      <c r="Q215" s="8">
        <v>0</v>
      </c>
      <c r="R215" s="8">
        <v>1149.7</v>
      </c>
      <c r="S215" s="9">
        <v>7.1000000000000004E-3</v>
      </c>
      <c r="T215" s="9">
        <v>2.3E-3</v>
      </c>
      <c r="U215" s="9">
        <v>4.0000000000000002E-4</v>
      </c>
    </row>
    <row r="216" spans="2:21">
      <c r="B216" s="7" t="s">
        <v>499</v>
      </c>
      <c r="C216" s="18">
        <v>1141373</v>
      </c>
      <c r="D216" s="19" t="s">
        <v>203</v>
      </c>
      <c r="E216" s="7"/>
      <c r="F216" s="19">
        <v>515643484</v>
      </c>
      <c r="G216" s="7" t="s">
        <v>492</v>
      </c>
      <c r="H216" s="7" t="s">
        <v>388</v>
      </c>
      <c r="I216" s="7" t="s">
        <v>108</v>
      </c>
      <c r="J216" s="7"/>
      <c r="K216" s="18">
        <v>2.31</v>
      </c>
      <c r="L216" s="7" t="s">
        <v>102</v>
      </c>
      <c r="M216" s="22">
        <v>7.7499999999999999E-2</v>
      </c>
      <c r="N216" s="9">
        <v>8.2799999999999999E-2</v>
      </c>
      <c r="O216" s="8">
        <v>3759460</v>
      </c>
      <c r="P216" s="8">
        <v>107.98</v>
      </c>
      <c r="Q216" s="8">
        <v>0</v>
      </c>
      <c r="R216" s="8">
        <v>4059.46</v>
      </c>
      <c r="S216" s="9">
        <v>6.6E-3</v>
      </c>
      <c r="T216" s="9">
        <v>8.0000000000000002E-3</v>
      </c>
      <c r="U216" s="9">
        <v>1.2999999999999999E-3</v>
      </c>
    </row>
    <row r="217" spans="2:21">
      <c r="B217" s="7" t="s">
        <v>500</v>
      </c>
      <c r="C217" s="18">
        <v>1139922</v>
      </c>
      <c r="D217" s="19" t="s">
        <v>203</v>
      </c>
      <c r="E217" s="7"/>
      <c r="F217" s="19">
        <v>511396046</v>
      </c>
      <c r="G217" s="7" t="s">
        <v>298</v>
      </c>
      <c r="H217" s="7" t="s">
        <v>402</v>
      </c>
      <c r="I217" s="7"/>
      <c r="J217" s="7"/>
      <c r="K217" s="18">
        <v>4.3499999999999996</v>
      </c>
      <c r="L217" s="7" t="s">
        <v>102</v>
      </c>
      <c r="M217" s="22">
        <v>5.9499999999999997E-2</v>
      </c>
      <c r="N217" s="9">
        <v>0.1196</v>
      </c>
      <c r="O217" s="8">
        <v>7416961</v>
      </c>
      <c r="P217" s="8">
        <v>77.290000000000006</v>
      </c>
      <c r="Q217" s="8">
        <v>0</v>
      </c>
      <c r="R217" s="8">
        <v>5732.57</v>
      </c>
      <c r="S217" s="9">
        <v>7.6E-3</v>
      </c>
      <c r="T217" s="9">
        <v>1.1299999999999999E-2</v>
      </c>
      <c r="U217" s="9">
        <v>1.8E-3</v>
      </c>
    </row>
    <row r="218" spans="2:21">
      <c r="B218" s="14" t="s">
        <v>501</v>
      </c>
      <c r="C218" s="15"/>
      <c r="D218" s="21"/>
      <c r="E218" s="14"/>
      <c r="F218" s="14"/>
      <c r="G218" s="14"/>
      <c r="H218" s="14"/>
      <c r="I218" s="14"/>
      <c r="J218" s="14"/>
      <c r="L218" s="14"/>
      <c r="O218" s="16">
        <v>0</v>
      </c>
      <c r="R218" s="16">
        <v>0</v>
      </c>
      <c r="T218" s="17">
        <v>0</v>
      </c>
      <c r="U218" s="17">
        <v>0</v>
      </c>
    </row>
    <row r="219" spans="2:21">
      <c r="B219" s="4" t="s">
        <v>502</v>
      </c>
      <c r="C219" s="13"/>
      <c r="D219" s="20"/>
      <c r="E219" s="4"/>
      <c r="F219" s="4"/>
      <c r="G219" s="4"/>
      <c r="H219" s="4"/>
      <c r="I219" s="4"/>
      <c r="J219" s="4"/>
      <c r="K219" s="13">
        <v>7.23</v>
      </c>
      <c r="L219" s="4"/>
      <c r="N219" s="11">
        <v>5.2499999999999998E-2</v>
      </c>
      <c r="O219" s="10">
        <v>415198000</v>
      </c>
      <c r="R219" s="10">
        <v>108795.15</v>
      </c>
      <c r="T219" s="11">
        <v>0.2147</v>
      </c>
      <c r="U219" s="11">
        <v>3.3700000000000001E-2</v>
      </c>
    </row>
    <row r="220" spans="2:21">
      <c r="B220" s="14" t="s">
        <v>503</v>
      </c>
      <c r="C220" s="15"/>
      <c r="D220" s="21"/>
      <c r="E220" s="14"/>
      <c r="F220" s="14"/>
      <c r="G220" s="14"/>
      <c r="H220" s="14"/>
      <c r="I220" s="14"/>
      <c r="J220" s="14"/>
      <c r="K220" s="15">
        <v>7.65</v>
      </c>
      <c r="L220" s="14"/>
      <c r="N220" s="17">
        <v>4.1500000000000002E-2</v>
      </c>
      <c r="O220" s="16">
        <v>392706000</v>
      </c>
      <c r="R220" s="16">
        <v>25832.99</v>
      </c>
      <c r="T220" s="17">
        <v>5.0999999999999997E-2</v>
      </c>
      <c r="U220" s="17">
        <v>8.0000000000000002E-3</v>
      </c>
    </row>
    <row r="221" spans="2:21">
      <c r="B221" s="7" t="s">
        <v>504</v>
      </c>
      <c r="C221" s="18" t="s">
        <v>505</v>
      </c>
      <c r="D221" s="19" t="s">
        <v>506</v>
      </c>
      <c r="E221" s="7" t="s">
        <v>507</v>
      </c>
      <c r="F221" s="7"/>
      <c r="G221" s="7" t="s">
        <v>508</v>
      </c>
      <c r="H221" s="7" t="s">
        <v>509</v>
      </c>
      <c r="I221" s="7" t="s">
        <v>251</v>
      </c>
      <c r="J221" s="7"/>
      <c r="K221" s="18">
        <v>9.4700000000000006</v>
      </c>
      <c r="L221" s="7" t="s">
        <v>41</v>
      </c>
      <c r="M221" s="22">
        <v>3.6999999999999998E-2</v>
      </c>
      <c r="N221" s="9">
        <v>2.8400000000000002E-2</v>
      </c>
      <c r="O221" s="8">
        <v>389854000</v>
      </c>
      <c r="P221" s="8">
        <v>110.27</v>
      </c>
      <c r="Q221" s="8">
        <v>0</v>
      </c>
      <c r="R221" s="8">
        <v>14664.61</v>
      </c>
      <c r="T221" s="9">
        <v>2.8899999999999999E-2</v>
      </c>
      <c r="U221" s="9">
        <v>4.4999999999999997E-3</v>
      </c>
    </row>
    <row r="222" spans="2:21">
      <c r="B222" s="7" t="s">
        <v>510</v>
      </c>
      <c r="C222" s="18" t="s">
        <v>511</v>
      </c>
      <c r="D222" s="19" t="s">
        <v>512</v>
      </c>
      <c r="E222" s="7" t="s">
        <v>507</v>
      </c>
      <c r="F222" s="7"/>
      <c r="G222" s="7" t="s">
        <v>508</v>
      </c>
      <c r="H222" s="7" t="s">
        <v>509</v>
      </c>
      <c r="I222" s="7" t="s">
        <v>251</v>
      </c>
      <c r="J222" s="7"/>
      <c r="K222" s="18">
        <v>3.95</v>
      </c>
      <c r="L222" s="7" t="s">
        <v>40</v>
      </c>
      <c r="M222" s="22">
        <v>6.8750000000000006E-2</v>
      </c>
      <c r="N222" s="9">
        <v>4.5999999999999999E-2</v>
      </c>
      <c r="O222" s="8">
        <v>1469000</v>
      </c>
      <c r="P222" s="8">
        <v>109.52</v>
      </c>
      <c r="Q222" s="8">
        <v>0</v>
      </c>
      <c r="R222" s="8">
        <v>6030.12</v>
      </c>
      <c r="S222" s="9">
        <v>2.3E-3</v>
      </c>
      <c r="T222" s="9">
        <v>1.1900000000000001E-2</v>
      </c>
      <c r="U222" s="9">
        <v>1.9E-3</v>
      </c>
    </row>
    <row r="223" spans="2:21">
      <c r="B223" s="7" t="s">
        <v>513</v>
      </c>
      <c r="C223" s="18" t="s">
        <v>514</v>
      </c>
      <c r="D223" s="19" t="s">
        <v>137</v>
      </c>
      <c r="E223" s="7" t="s">
        <v>507</v>
      </c>
      <c r="F223" s="7"/>
      <c r="G223" s="7" t="s">
        <v>515</v>
      </c>
      <c r="H223" s="7" t="s">
        <v>516</v>
      </c>
      <c r="I223" s="7" t="s">
        <v>251</v>
      </c>
      <c r="J223" s="7"/>
      <c r="K223" s="18">
        <v>6.78</v>
      </c>
      <c r="L223" s="7" t="s">
        <v>40</v>
      </c>
      <c r="M223" s="22">
        <v>6.7500000000000004E-2</v>
      </c>
      <c r="N223" s="9">
        <v>7.3499999999999996E-2</v>
      </c>
      <c r="O223" s="8">
        <v>1383000</v>
      </c>
      <c r="P223" s="8">
        <v>99.13</v>
      </c>
      <c r="Q223" s="8">
        <v>0</v>
      </c>
      <c r="R223" s="8">
        <v>5138.26</v>
      </c>
      <c r="S223" s="9">
        <v>1.1000000000000001E-3</v>
      </c>
      <c r="T223" s="9">
        <v>1.01E-2</v>
      </c>
      <c r="U223" s="9">
        <v>1.6000000000000001E-3</v>
      </c>
    </row>
    <row r="224" spans="2:21">
      <c r="B224" s="14" t="s">
        <v>517</v>
      </c>
      <c r="C224" s="15"/>
      <c r="D224" s="21"/>
      <c r="E224" s="14"/>
      <c r="F224" s="14"/>
      <c r="G224" s="14"/>
      <c r="H224" s="14"/>
      <c r="I224" s="14"/>
      <c r="J224" s="14"/>
      <c r="K224" s="15">
        <v>7.11</v>
      </c>
      <c r="L224" s="14"/>
      <c r="N224" s="17">
        <v>5.5899999999999998E-2</v>
      </c>
      <c r="O224" s="16">
        <v>22492000</v>
      </c>
      <c r="R224" s="16">
        <v>82962.16</v>
      </c>
      <c r="T224" s="17">
        <v>0.16370000000000001</v>
      </c>
      <c r="U224" s="17">
        <v>2.5700000000000001E-2</v>
      </c>
    </row>
    <row r="225" spans="2:21">
      <c r="B225" s="7" t="s">
        <v>518</v>
      </c>
      <c r="C225" s="18" t="s">
        <v>519</v>
      </c>
      <c r="D225" s="19" t="s">
        <v>520</v>
      </c>
      <c r="E225" s="7" t="s">
        <v>507</v>
      </c>
      <c r="F225" s="7"/>
      <c r="G225" s="7" t="s">
        <v>521</v>
      </c>
      <c r="H225" s="7" t="s">
        <v>522</v>
      </c>
      <c r="I225" s="7" t="s">
        <v>251</v>
      </c>
      <c r="J225" s="7"/>
      <c r="K225" s="18">
        <v>6.59</v>
      </c>
      <c r="L225" s="7" t="s">
        <v>40</v>
      </c>
      <c r="M225" s="22">
        <v>4.1575000000000001E-2</v>
      </c>
      <c r="N225" s="9">
        <v>4.5199999999999997E-2</v>
      </c>
      <c r="O225" s="8">
        <v>912000</v>
      </c>
      <c r="P225" s="8">
        <v>98.66</v>
      </c>
      <c r="Q225" s="8">
        <v>0</v>
      </c>
      <c r="R225" s="8">
        <v>3372.32</v>
      </c>
      <c r="S225" s="9">
        <v>1.1999999999999999E-3</v>
      </c>
      <c r="T225" s="9">
        <v>6.7000000000000002E-3</v>
      </c>
      <c r="U225" s="9">
        <v>1E-3</v>
      </c>
    </row>
    <row r="226" spans="2:21">
      <c r="B226" s="7" t="s">
        <v>523</v>
      </c>
      <c r="C226" s="18" t="s">
        <v>524</v>
      </c>
      <c r="D226" s="19" t="s">
        <v>525</v>
      </c>
      <c r="E226" s="7" t="s">
        <v>507</v>
      </c>
      <c r="F226" s="7"/>
      <c r="G226" s="7" t="s">
        <v>526</v>
      </c>
      <c r="H226" s="7" t="s">
        <v>250</v>
      </c>
      <c r="I226" s="7" t="s">
        <v>251</v>
      </c>
      <c r="J226" s="7"/>
      <c r="K226" s="18">
        <v>21.31</v>
      </c>
      <c r="L226" s="7" t="s">
        <v>40</v>
      </c>
      <c r="M226" s="22">
        <v>0.04</v>
      </c>
      <c r="N226" s="9">
        <v>4.3799999999999999E-2</v>
      </c>
      <c r="O226" s="8">
        <v>570000</v>
      </c>
      <c r="P226" s="8">
        <v>95.05</v>
      </c>
      <c r="Q226" s="8">
        <v>0</v>
      </c>
      <c r="R226" s="8">
        <v>2030.55</v>
      </c>
      <c r="S226" s="9">
        <v>4.0000000000000002E-4</v>
      </c>
      <c r="T226" s="9">
        <v>4.0000000000000001E-3</v>
      </c>
      <c r="U226" s="9">
        <v>5.9999999999999995E-4</v>
      </c>
    </row>
    <row r="227" spans="2:21">
      <c r="B227" s="7" t="s">
        <v>527</v>
      </c>
      <c r="C227" s="18" t="s">
        <v>528</v>
      </c>
      <c r="D227" s="19" t="s">
        <v>137</v>
      </c>
      <c r="E227" s="7" t="s">
        <v>507</v>
      </c>
      <c r="F227" s="7"/>
      <c r="G227" s="7" t="s">
        <v>529</v>
      </c>
      <c r="H227" s="7" t="s">
        <v>530</v>
      </c>
      <c r="I227" s="7" t="s">
        <v>251</v>
      </c>
      <c r="J227" s="7"/>
      <c r="K227" s="18">
        <v>15.43</v>
      </c>
      <c r="L227" s="7" t="s">
        <v>40</v>
      </c>
      <c r="M227" s="22">
        <v>6.7500000000000004E-2</v>
      </c>
      <c r="N227" s="9">
        <v>6.5000000000000002E-2</v>
      </c>
      <c r="O227" s="8">
        <v>766000</v>
      </c>
      <c r="P227" s="8">
        <v>106.72</v>
      </c>
      <c r="Q227" s="8">
        <v>0</v>
      </c>
      <c r="R227" s="8">
        <v>3063.9</v>
      </c>
      <c r="S227" s="9">
        <v>2.9999999999999997E-4</v>
      </c>
      <c r="T227" s="9">
        <v>6.0000000000000001E-3</v>
      </c>
      <c r="U227" s="9">
        <v>1E-3</v>
      </c>
    </row>
    <row r="228" spans="2:21">
      <c r="B228" s="7" t="s">
        <v>531</v>
      </c>
      <c r="C228" s="18" t="s">
        <v>532</v>
      </c>
      <c r="D228" s="19" t="s">
        <v>137</v>
      </c>
      <c r="E228" s="7" t="s">
        <v>507</v>
      </c>
      <c r="F228" s="7"/>
      <c r="G228" s="7" t="s">
        <v>521</v>
      </c>
      <c r="H228" s="7" t="s">
        <v>533</v>
      </c>
      <c r="I228" s="7" t="s">
        <v>244</v>
      </c>
      <c r="J228" s="7"/>
      <c r="K228" s="18">
        <v>4.53</v>
      </c>
      <c r="L228" s="7" t="s">
        <v>40</v>
      </c>
      <c r="M228" s="22">
        <v>3.7999999999999999E-2</v>
      </c>
      <c r="N228" s="9">
        <v>4.41E-2</v>
      </c>
      <c r="O228" s="8">
        <v>859000</v>
      </c>
      <c r="P228" s="8">
        <v>99.28</v>
      </c>
      <c r="Q228" s="8">
        <v>0</v>
      </c>
      <c r="R228" s="8">
        <v>3196.22</v>
      </c>
      <c r="S228" s="9">
        <v>5.0000000000000001E-4</v>
      </c>
      <c r="T228" s="9">
        <v>6.3E-3</v>
      </c>
      <c r="U228" s="9">
        <v>1E-3</v>
      </c>
    </row>
    <row r="229" spans="2:21">
      <c r="B229" s="7" t="s">
        <v>534</v>
      </c>
      <c r="C229" s="18" t="s">
        <v>535</v>
      </c>
      <c r="D229" s="19" t="s">
        <v>137</v>
      </c>
      <c r="E229" s="7" t="s">
        <v>507</v>
      </c>
      <c r="F229" s="7"/>
      <c r="G229" s="7" t="s">
        <v>521</v>
      </c>
      <c r="H229" s="7" t="s">
        <v>530</v>
      </c>
      <c r="I229" s="7" t="s">
        <v>251</v>
      </c>
      <c r="J229" s="7"/>
      <c r="K229" s="18">
        <v>6.42</v>
      </c>
      <c r="L229" s="7" t="s">
        <v>40</v>
      </c>
      <c r="M229" s="22">
        <v>3.6575000000000003E-2</v>
      </c>
      <c r="N229" s="9">
        <v>4.5999999999999999E-2</v>
      </c>
      <c r="O229" s="8">
        <v>892000</v>
      </c>
      <c r="P229" s="8">
        <v>97.96</v>
      </c>
      <c r="Q229" s="8">
        <v>0</v>
      </c>
      <c r="R229" s="8">
        <v>3275.14</v>
      </c>
      <c r="S229" s="9">
        <v>1.4E-3</v>
      </c>
      <c r="T229" s="9">
        <v>6.4999999999999997E-3</v>
      </c>
      <c r="U229" s="9">
        <v>1E-3</v>
      </c>
    </row>
    <row r="230" spans="2:21">
      <c r="B230" s="7" t="s">
        <v>536</v>
      </c>
      <c r="C230" s="18" t="s">
        <v>537</v>
      </c>
      <c r="D230" s="19" t="s">
        <v>538</v>
      </c>
      <c r="E230" s="7" t="s">
        <v>507</v>
      </c>
      <c r="F230" s="7"/>
      <c r="G230" s="7" t="s">
        <v>526</v>
      </c>
      <c r="H230" s="7" t="s">
        <v>530</v>
      </c>
      <c r="I230" s="7" t="s">
        <v>251</v>
      </c>
      <c r="J230" s="7"/>
      <c r="K230" s="18">
        <v>14.8</v>
      </c>
      <c r="L230" s="7" t="s">
        <v>40</v>
      </c>
      <c r="M230" s="22">
        <v>5.2499999999999998E-2</v>
      </c>
      <c r="N230" s="9">
        <v>5.8200000000000002E-2</v>
      </c>
      <c r="O230" s="8">
        <v>1388000</v>
      </c>
      <c r="P230" s="8">
        <v>93.65</v>
      </c>
      <c r="Q230" s="8">
        <v>0</v>
      </c>
      <c r="R230" s="8">
        <v>4872.0200000000004</v>
      </c>
      <c r="S230" s="9">
        <v>2E-3</v>
      </c>
      <c r="T230" s="9">
        <v>9.5999999999999992E-3</v>
      </c>
      <c r="U230" s="9">
        <v>1.5E-3</v>
      </c>
    </row>
    <row r="231" spans="2:21">
      <c r="B231" s="7" t="s">
        <v>539</v>
      </c>
      <c r="C231" s="18" t="s">
        <v>540</v>
      </c>
      <c r="D231" s="19" t="s">
        <v>538</v>
      </c>
      <c r="E231" s="7" t="s">
        <v>507</v>
      </c>
      <c r="F231" s="7"/>
      <c r="G231" s="7" t="s">
        <v>541</v>
      </c>
      <c r="H231" s="7" t="s">
        <v>530</v>
      </c>
      <c r="I231" s="7" t="s">
        <v>251</v>
      </c>
      <c r="J231" s="7"/>
      <c r="K231" s="18">
        <v>7.81</v>
      </c>
      <c r="L231" s="7" t="s">
        <v>40</v>
      </c>
      <c r="M231" s="22">
        <v>4.2500000000000003E-2</v>
      </c>
      <c r="N231" s="9">
        <v>5.6000000000000001E-2</v>
      </c>
      <c r="O231" s="8">
        <v>952000</v>
      </c>
      <c r="P231" s="8">
        <v>90.73</v>
      </c>
      <c r="Q231" s="8">
        <v>0</v>
      </c>
      <c r="R231" s="8">
        <v>3237.21</v>
      </c>
      <c r="S231" s="9">
        <v>1.2999999999999999E-3</v>
      </c>
      <c r="T231" s="9">
        <v>6.4000000000000003E-3</v>
      </c>
      <c r="U231" s="9">
        <v>1E-3</v>
      </c>
    </row>
    <row r="232" spans="2:21">
      <c r="B232" s="7" t="s">
        <v>542</v>
      </c>
      <c r="C232" s="18" t="s">
        <v>543</v>
      </c>
      <c r="D232" s="19" t="s">
        <v>544</v>
      </c>
      <c r="E232" s="7" t="s">
        <v>507</v>
      </c>
      <c r="F232" s="7"/>
      <c r="G232" s="7" t="s">
        <v>521</v>
      </c>
      <c r="H232" s="7" t="s">
        <v>509</v>
      </c>
      <c r="I232" s="7" t="s">
        <v>251</v>
      </c>
      <c r="J232" s="7"/>
      <c r="K232" s="18">
        <v>7.59</v>
      </c>
      <c r="L232" s="7" t="s">
        <v>40</v>
      </c>
      <c r="M232" s="22">
        <v>4.3999999999999997E-2</v>
      </c>
      <c r="N232" s="9">
        <v>4.6899999999999997E-2</v>
      </c>
      <c r="O232" s="8">
        <v>859000</v>
      </c>
      <c r="P232" s="8">
        <v>99.42</v>
      </c>
      <c r="Q232" s="8">
        <v>0</v>
      </c>
      <c r="R232" s="8">
        <v>3200.91</v>
      </c>
      <c r="S232" s="9">
        <v>5.9999999999999995E-4</v>
      </c>
      <c r="T232" s="9">
        <v>6.3E-3</v>
      </c>
      <c r="U232" s="9">
        <v>1E-3</v>
      </c>
    </row>
    <row r="233" spans="2:21">
      <c r="B233" s="7" t="s">
        <v>545</v>
      </c>
      <c r="C233" s="18" t="s">
        <v>546</v>
      </c>
      <c r="D233" s="19" t="s">
        <v>137</v>
      </c>
      <c r="E233" s="7" t="s">
        <v>507</v>
      </c>
      <c r="F233" s="7"/>
      <c r="G233" s="7" t="s">
        <v>521</v>
      </c>
      <c r="H233" s="7" t="s">
        <v>547</v>
      </c>
      <c r="I233" s="7" t="s">
        <v>244</v>
      </c>
      <c r="J233" s="7"/>
      <c r="K233" s="18">
        <v>6.75</v>
      </c>
      <c r="L233" s="7" t="s">
        <v>40</v>
      </c>
      <c r="M233" s="22">
        <v>4.1250000000000002E-2</v>
      </c>
      <c r="N233" s="9">
        <v>4.7399999999999998E-2</v>
      </c>
      <c r="O233" s="8">
        <v>859000</v>
      </c>
      <c r="P233" s="8">
        <v>98.23</v>
      </c>
      <c r="Q233" s="8">
        <v>0</v>
      </c>
      <c r="R233" s="8">
        <v>3162.56</v>
      </c>
      <c r="S233" s="9">
        <v>8.9999999999999998E-4</v>
      </c>
      <c r="T233" s="9">
        <v>6.1999999999999998E-3</v>
      </c>
      <c r="U233" s="9">
        <v>1E-3</v>
      </c>
    </row>
    <row r="234" spans="2:21">
      <c r="B234" s="7" t="s">
        <v>548</v>
      </c>
      <c r="C234" s="18" t="s">
        <v>549</v>
      </c>
      <c r="D234" s="19" t="s">
        <v>520</v>
      </c>
      <c r="E234" s="7" t="s">
        <v>507</v>
      </c>
      <c r="F234" s="7"/>
      <c r="G234" s="7" t="s">
        <v>521</v>
      </c>
      <c r="H234" s="7" t="s">
        <v>547</v>
      </c>
      <c r="I234" s="7" t="s">
        <v>244</v>
      </c>
      <c r="J234" s="7"/>
      <c r="K234" s="18">
        <v>5.59</v>
      </c>
      <c r="L234" s="7" t="s">
        <v>40</v>
      </c>
      <c r="M234" s="22">
        <v>3.95E-2</v>
      </c>
      <c r="N234" s="9">
        <v>4.4999999999999998E-2</v>
      </c>
      <c r="O234" s="8">
        <v>913000</v>
      </c>
      <c r="P234" s="8">
        <v>98.05</v>
      </c>
      <c r="Q234" s="8">
        <v>0</v>
      </c>
      <c r="R234" s="8">
        <v>3355.23</v>
      </c>
      <c r="S234" s="9">
        <v>4.0000000000000002E-4</v>
      </c>
      <c r="T234" s="9">
        <v>6.6E-3</v>
      </c>
      <c r="U234" s="9">
        <v>1E-3</v>
      </c>
    </row>
    <row r="235" spans="2:21">
      <c r="B235" s="7" t="s">
        <v>550</v>
      </c>
      <c r="C235" s="18" t="s">
        <v>551</v>
      </c>
      <c r="D235" s="19" t="s">
        <v>544</v>
      </c>
      <c r="E235" s="7" t="s">
        <v>507</v>
      </c>
      <c r="F235" s="7"/>
      <c r="G235" s="7" t="s">
        <v>521</v>
      </c>
      <c r="H235" s="7" t="s">
        <v>509</v>
      </c>
      <c r="I235" s="7" t="s">
        <v>251</v>
      </c>
      <c r="J235" s="7"/>
      <c r="K235" s="18">
        <v>7.48</v>
      </c>
      <c r="L235" s="7" t="s">
        <v>40</v>
      </c>
      <c r="M235" s="22">
        <v>4.7E-2</v>
      </c>
      <c r="N235" s="9">
        <v>4.8800000000000003E-2</v>
      </c>
      <c r="O235" s="8">
        <v>853000</v>
      </c>
      <c r="P235" s="8">
        <v>100.4</v>
      </c>
      <c r="Q235" s="8">
        <v>0</v>
      </c>
      <c r="R235" s="8">
        <v>3209.8</v>
      </c>
      <c r="S235" s="9">
        <v>6.9999999999999999E-4</v>
      </c>
      <c r="T235" s="9">
        <v>6.3E-3</v>
      </c>
      <c r="U235" s="9">
        <v>1E-3</v>
      </c>
    </row>
    <row r="236" spans="2:21">
      <c r="B236" s="7" t="s">
        <v>552</v>
      </c>
      <c r="C236" s="18" t="s">
        <v>553</v>
      </c>
      <c r="D236" s="19" t="s">
        <v>554</v>
      </c>
      <c r="E236" s="7" t="s">
        <v>507</v>
      </c>
      <c r="F236" s="7"/>
      <c r="G236" s="7" t="s">
        <v>541</v>
      </c>
      <c r="H236" s="7" t="s">
        <v>509</v>
      </c>
      <c r="I236" s="7" t="s">
        <v>251</v>
      </c>
      <c r="J236" s="7"/>
      <c r="K236" s="18">
        <v>3.18</v>
      </c>
      <c r="L236" s="7" t="s">
        <v>40</v>
      </c>
      <c r="M236" s="22">
        <v>5.5E-2</v>
      </c>
      <c r="N236" s="9">
        <v>5.9200000000000003E-2</v>
      </c>
      <c r="O236" s="8">
        <v>713000</v>
      </c>
      <c r="P236" s="8">
        <v>101.49</v>
      </c>
      <c r="Q236" s="8">
        <v>0</v>
      </c>
      <c r="R236" s="8">
        <v>2712.16</v>
      </c>
      <c r="S236" s="9">
        <v>6.9999999999999999E-4</v>
      </c>
      <c r="T236" s="9">
        <v>5.4000000000000003E-3</v>
      </c>
      <c r="U236" s="9">
        <v>8.0000000000000004E-4</v>
      </c>
    </row>
    <row r="237" spans="2:21">
      <c r="B237" s="7" t="s">
        <v>555</v>
      </c>
      <c r="C237" s="18" t="s">
        <v>556</v>
      </c>
      <c r="D237" s="19" t="s">
        <v>512</v>
      </c>
      <c r="E237" s="7" t="s">
        <v>507</v>
      </c>
      <c r="F237" s="7"/>
      <c r="G237" s="7" t="s">
        <v>526</v>
      </c>
      <c r="H237" s="7" t="s">
        <v>547</v>
      </c>
      <c r="I237" s="7" t="s">
        <v>244</v>
      </c>
      <c r="J237" s="7"/>
      <c r="K237" s="18">
        <v>5.38</v>
      </c>
      <c r="L237" s="7" t="s">
        <v>40</v>
      </c>
      <c r="M237" s="22">
        <v>5.2499999999999998E-2</v>
      </c>
      <c r="N237" s="9">
        <v>7.9600000000000004E-2</v>
      </c>
      <c r="O237" s="8">
        <v>930000</v>
      </c>
      <c r="P237" s="8">
        <v>88</v>
      </c>
      <c r="Q237" s="8">
        <v>0</v>
      </c>
      <c r="R237" s="8">
        <v>3067.47</v>
      </c>
      <c r="S237" s="9">
        <v>2.3E-3</v>
      </c>
      <c r="T237" s="9">
        <v>6.1000000000000004E-3</v>
      </c>
      <c r="U237" s="9">
        <v>1E-3</v>
      </c>
    </row>
    <row r="238" spans="2:21">
      <c r="B238" s="7" t="s">
        <v>557</v>
      </c>
      <c r="C238" s="18" t="s">
        <v>558</v>
      </c>
      <c r="D238" s="19" t="s">
        <v>538</v>
      </c>
      <c r="E238" s="7" t="s">
        <v>507</v>
      </c>
      <c r="F238" s="7"/>
      <c r="G238" s="7" t="s">
        <v>541</v>
      </c>
      <c r="H238" s="7" t="s">
        <v>559</v>
      </c>
      <c r="I238" s="7" t="s">
        <v>251</v>
      </c>
      <c r="J238" s="7"/>
      <c r="K238" s="18">
        <v>4.93</v>
      </c>
      <c r="L238" s="7" t="s">
        <v>40</v>
      </c>
      <c r="M238" s="22">
        <v>5.6250000000000001E-2</v>
      </c>
      <c r="N238" s="9">
        <v>5.3900000000000003E-2</v>
      </c>
      <c r="O238" s="8">
        <v>502000</v>
      </c>
      <c r="P238" s="8">
        <v>102.87</v>
      </c>
      <c r="Q238" s="8">
        <v>0</v>
      </c>
      <c r="R238" s="8">
        <v>1935.59</v>
      </c>
      <c r="S238" s="9">
        <v>1E-3</v>
      </c>
      <c r="T238" s="9">
        <v>3.8E-3</v>
      </c>
      <c r="U238" s="9">
        <v>5.9999999999999995E-4</v>
      </c>
    </row>
    <row r="239" spans="2:21">
      <c r="B239" s="7" t="s">
        <v>560</v>
      </c>
      <c r="C239" s="18" t="s">
        <v>561</v>
      </c>
      <c r="D239" s="19" t="s">
        <v>520</v>
      </c>
      <c r="E239" s="7" t="s">
        <v>507</v>
      </c>
      <c r="F239" s="7"/>
      <c r="G239" s="7" t="s">
        <v>521</v>
      </c>
      <c r="H239" s="7" t="s">
        <v>562</v>
      </c>
      <c r="I239" s="7" t="s">
        <v>244</v>
      </c>
      <c r="J239" s="7"/>
      <c r="K239" s="18">
        <v>4.8</v>
      </c>
      <c r="L239" s="7" t="s">
        <v>40</v>
      </c>
      <c r="M239" s="22">
        <v>4.0245000000000003E-2</v>
      </c>
      <c r="N239" s="9">
        <v>5.2600000000000001E-2</v>
      </c>
      <c r="O239" s="8">
        <v>1342000</v>
      </c>
      <c r="P239" s="8">
        <v>95.92</v>
      </c>
      <c r="Q239" s="8">
        <v>0</v>
      </c>
      <c r="R239" s="8">
        <v>4824.82</v>
      </c>
      <c r="S239" s="9">
        <v>8.9999999999999998E-4</v>
      </c>
      <c r="T239" s="9">
        <v>9.4999999999999998E-3</v>
      </c>
      <c r="U239" s="9">
        <v>1.5E-3</v>
      </c>
    </row>
    <row r="240" spans="2:21">
      <c r="B240" s="7" t="s">
        <v>563</v>
      </c>
      <c r="C240" s="18" t="s">
        <v>564</v>
      </c>
      <c r="D240" s="19" t="s">
        <v>520</v>
      </c>
      <c r="E240" s="7" t="s">
        <v>507</v>
      </c>
      <c r="F240" s="7"/>
      <c r="G240" s="7" t="s">
        <v>521</v>
      </c>
      <c r="H240" s="7" t="s">
        <v>562</v>
      </c>
      <c r="I240" s="7" t="s">
        <v>244</v>
      </c>
      <c r="J240" s="7"/>
      <c r="K240" s="18">
        <v>6.11</v>
      </c>
      <c r="L240" s="7" t="s">
        <v>40</v>
      </c>
      <c r="M240" s="22">
        <v>4.5999999999999999E-2</v>
      </c>
      <c r="N240" s="9">
        <v>4.8599999999999997E-2</v>
      </c>
      <c r="O240" s="8">
        <v>902000</v>
      </c>
      <c r="P240" s="8">
        <v>100.24</v>
      </c>
      <c r="Q240" s="8">
        <v>0</v>
      </c>
      <c r="R240" s="8">
        <v>3388.65</v>
      </c>
      <c r="S240" s="9">
        <v>5.9999999999999995E-4</v>
      </c>
      <c r="T240" s="9">
        <v>6.7000000000000002E-3</v>
      </c>
      <c r="U240" s="9">
        <v>1.1000000000000001E-3</v>
      </c>
    </row>
    <row r="241" spans="2:21">
      <c r="B241" s="7" t="s">
        <v>565</v>
      </c>
      <c r="C241" s="18" t="s">
        <v>566</v>
      </c>
      <c r="D241" s="19" t="s">
        <v>520</v>
      </c>
      <c r="E241" s="7" t="s">
        <v>507</v>
      </c>
      <c r="F241" s="7"/>
      <c r="G241" s="7" t="s">
        <v>529</v>
      </c>
      <c r="H241" s="7" t="s">
        <v>559</v>
      </c>
      <c r="I241" s="7" t="s">
        <v>251</v>
      </c>
      <c r="J241" s="7"/>
      <c r="K241" s="18">
        <v>4.43</v>
      </c>
      <c r="L241" s="7" t="s">
        <v>40</v>
      </c>
      <c r="M241" s="22">
        <v>4.2500000000000003E-2</v>
      </c>
      <c r="N241" s="9">
        <v>4.0599999999999997E-2</v>
      </c>
      <c r="O241" s="8">
        <v>286000</v>
      </c>
      <c r="P241" s="8">
        <v>101.55</v>
      </c>
      <c r="Q241" s="8">
        <v>0</v>
      </c>
      <c r="R241" s="8">
        <v>1088.51</v>
      </c>
      <c r="S241" s="9">
        <v>2.9999999999999997E-4</v>
      </c>
      <c r="T241" s="9">
        <v>2.0999999999999999E-3</v>
      </c>
      <c r="U241" s="9">
        <v>2.9999999999999997E-4</v>
      </c>
    </row>
    <row r="242" spans="2:21">
      <c r="B242" s="7" t="s">
        <v>567</v>
      </c>
      <c r="C242" s="18" t="s">
        <v>568</v>
      </c>
      <c r="D242" s="19" t="s">
        <v>520</v>
      </c>
      <c r="E242" s="7" t="s">
        <v>507</v>
      </c>
      <c r="F242" s="7"/>
      <c r="G242" s="7" t="s">
        <v>521</v>
      </c>
      <c r="H242" s="7" t="s">
        <v>559</v>
      </c>
      <c r="I242" s="7" t="s">
        <v>251</v>
      </c>
      <c r="J242" s="7"/>
      <c r="K242" s="18">
        <v>4.5599999999999996</v>
      </c>
      <c r="L242" s="7" t="s">
        <v>40</v>
      </c>
      <c r="M242" s="22">
        <v>4.3633999999999999E-2</v>
      </c>
      <c r="N242" s="9">
        <v>5.5E-2</v>
      </c>
      <c r="O242" s="8">
        <v>889000</v>
      </c>
      <c r="P242" s="8">
        <v>95.51</v>
      </c>
      <c r="Q242" s="8">
        <v>0</v>
      </c>
      <c r="R242" s="8">
        <v>3182.42</v>
      </c>
      <c r="S242" s="9">
        <v>1.1999999999999999E-3</v>
      </c>
      <c r="T242" s="9">
        <v>6.3E-3</v>
      </c>
      <c r="U242" s="9">
        <v>1E-3</v>
      </c>
    </row>
    <row r="243" spans="2:21">
      <c r="B243" s="7" t="s">
        <v>569</v>
      </c>
      <c r="C243" s="18" t="s">
        <v>570</v>
      </c>
      <c r="D243" s="19" t="s">
        <v>554</v>
      </c>
      <c r="E243" s="7" t="s">
        <v>507</v>
      </c>
      <c r="F243" s="7"/>
      <c r="G243" s="7" t="s">
        <v>571</v>
      </c>
      <c r="H243" s="7" t="s">
        <v>559</v>
      </c>
      <c r="I243" s="7" t="s">
        <v>251</v>
      </c>
      <c r="J243" s="7"/>
      <c r="K243" s="18">
        <v>4.3099999999999996</v>
      </c>
      <c r="L243" s="7" t="s">
        <v>40</v>
      </c>
      <c r="M243" s="22">
        <v>0.06</v>
      </c>
      <c r="N243" s="9">
        <v>5.2200000000000003E-2</v>
      </c>
      <c r="O243" s="8">
        <v>843000</v>
      </c>
      <c r="P243" s="8">
        <v>104.19</v>
      </c>
      <c r="Q243" s="8">
        <v>0</v>
      </c>
      <c r="R243" s="8">
        <v>3292.08</v>
      </c>
      <c r="S243" s="9">
        <v>5.9999999999999995E-4</v>
      </c>
      <c r="T243" s="9">
        <v>6.4999999999999997E-3</v>
      </c>
      <c r="U243" s="9">
        <v>1E-3</v>
      </c>
    </row>
    <row r="244" spans="2:21">
      <c r="B244" s="7" t="s">
        <v>572</v>
      </c>
      <c r="C244" s="18" t="s">
        <v>573</v>
      </c>
      <c r="D244" s="19" t="s">
        <v>137</v>
      </c>
      <c r="E244" s="7" t="s">
        <v>507</v>
      </c>
      <c r="F244" s="7"/>
      <c r="G244" s="7" t="s">
        <v>521</v>
      </c>
      <c r="H244" s="7" t="s">
        <v>559</v>
      </c>
      <c r="I244" s="7" t="s">
        <v>251</v>
      </c>
      <c r="J244" s="7"/>
      <c r="K244" s="18">
        <v>5.58</v>
      </c>
      <c r="L244" s="7" t="s">
        <v>40</v>
      </c>
      <c r="M244" s="22">
        <v>4.8750000000000002E-2</v>
      </c>
      <c r="N244" s="9">
        <v>5.1299999999999998E-2</v>
      </c>
      <c r="O244" s="8">
        <v>909000</v>
      </c>
      <c r="P244" s="8">
        <v>99.23</v>
      </c>
      <c r="Q244" s="8">
        <v>0</v>
      </c>
      <c r="R244" s="8">
        <v>3380.71</v>
      </c>
      <c r="S244" s="9">
        <v>1.1999999999999999E-3</v>
      </c>
      <c r="T244" s="9">
        <v>6.7000000000000002E-3</v>
      </c>
      <c r="U244" s="9">
        <v>1E-3</v>
      </c>
    </row>
    <row r="245" spans="2:21">
      <c r="B245" s="7" t="s">
        <v>574</v>
      </c>
      <c r="C245" s="18" t="s">
        <v>575</v>
      </c>
      <c r="D245" s="19" t="s">
        <v>544</v>
      </c>
      <c r="E245" s="7" t="s">
        <v>507</v>
      </c>
      <c r="F245" s="7"/>
      <c r="G245" s="7" t="s">
        <v>521</v>
      </c>
      <c r="H245" s="7" t="s">
        <v>576</v>
      </c>
      <c r="I245" s="7" t="s">
        <v>244</v>
      </c>
      <c r="J245" s="7"/>
      <c r="K245" s="18">
        <v>0.72</v>
      </c>
      <c r="L245" s="7" t="s">
        <v>40</v>
      </c>
      <c r="M245" s="22">
        <v>6.6250000000000003E-2</v>
      </c>
      <c r="N245" s="9">
        <v>0.1028</v>
      </c>
      <c r="O245" s="8">
        <v>640000</v>
      </c>
      <c r="P245" s="8">
        <v>97.86</v>
      </c>
      <c r="Q245" s="8">
        <v>0</v>
      </c>
      <c r="R245" s="8">
        <v>2347.42</v>
      </c>
      <c r="S245" s="9">
        <v>5.0000000000000001E-4</v>
      </c>
      <c r="T245" s="9">
        <v>4.5999999999999999E-3</v>
      </c>
      <c r="U245" s="9">
        <v>6.9999999999999999E-4</v>
      </c>
    </row>
    <row r="246" spans="2:21">
      <c r="B246" s="7" t="s">
        <v>577</v>
      </c>
      <c r="C246" s="18" t="s">
        <v>578</v>
      </c>
      <c r="D246" s="19" t="s">
        <v>554</v>
      </c>
      <c r="E246" s="7" t="s">
        <v>507</v>
      </c>
      <c r="F246" s="7"/>
      <c r="G246" s="7" t="s">
        <v>521</v>
      </c>
      <c r="H246" s="7" t="s">
        <v>576</v>
      </c>
      <c r="I246" s="7" t="s">
        <v>244</v>
      </c>
      <c r="J246" s="7"/>
      <c r="K246" s="18">
        <v>2.96</v>
      </c>
      <c r="L246" s="7" t="s">
        <v>40</v>
      </c>
      <c r="M246" s="22">
        <v>6.8750000000000006E-2</v>
      </c>
      <c r="N246" s="9">
        <v>7.0800000000000002E-2</v>
      </c>
      <c r="O246" s="8">
        <v>814000</v>
      </c>
      <c r="P246" s="8">
        <v>101.18</v>
      </c>
      <c r="Q246" s="8">
        <v>0</v>
      </c>
      <c r="R246" s="8">
        <v>3086.8</v>
      </c>
      <c r="S246" s="9">
        <v>8.0000000000000004E-4</v>
      </c>
      <c r="T246" s="9">
        <v>6.1000000000000004E-3</v>
      </c>
      <c r="U246" s="9">
        <v>1E-3</v>
      </c>
    </row>
    <row r="247" spans="2:21">
      <c r="B247" s="7" t="s">
        <v>579</v>
      </c>
      <c r="C247" s="18" t="s">
        <v>580</v>
      </c>
      <c r="D247" s="19" t="s">
        <v>137</v>
      </c>
      <c r="E247" s="7" t="s">
        <v>507</v>
      </c>
      <c r="F247" s="7"/>
      <c r="G247" s="7" t="s">
        <v>571</v>
      </c>
      <c r="H247" s="7" t="s">
        <v>576</v>
      </c>
      <c r="I247" s="7" t="s">
        <v>244</v>
      </c>
      <c r="J247" s="7"/>
      <c r="K247" s="18">
        <v>0.04</v>
      </c>
      <c r="L247" s="7" t="s">
        <v>40</v>
      </c>
      <c r="M247" s="22">
        <v>0.06</v>
      </c>
      <c r="N247" s="9">
        <v>1.1900000000000001E-2</v>
      </c>
      <c r="O247" s="8">
        <v>631000</v>
      </c>
      <c r="P247" s="8">
        <v>102.95</v>
      </c>
      <c r="Q247" s="8">
        <v>0</v>
      </c>
      <c r="R247" s="8">
        <v>2434.7600000000002</v>
      </c>
      <c r="S247" s="9">
        <v>1.1999999999999999E-3</v>
      </c>
      <c r="T247" s="9">
        <v>4.7999999999999996E-3</v>
      </c>
      <c r="U247" s="9">
        <v>8.0000000000000004E-4</v>
      </c>
    </row>
    <row r="248" spans="2:21">
      <c r="B248" s="7" t="s">
        <v>581</v>
      </c>
      <c r="C248" s="18" t="s">
        <v>582</v>
      </c>
      <c r="D248" s="19" t="s">
        <v>520</v>
      </c>
      <c r="E248" s="7" t="s">
        <v>507</v>
      </c>
      <c r="F248" s="7"/>
      <c r="G248" s="7" t="s">
        <v>521</v>
      </c>
      <c r="H248" s="7" t="s">
        <v>583</v>
      </c>
      <c r="I248" s="7" t="s">
        <v>251</v>
      </c>
      <c r="J248" s="7"/>
      <c r="K248" s="18">
        <v>6.14</v>
      </c>
      <c r="L248" s="7" t="s">
        <v>40</v>
      </c>
      <c r="M248" s="22">
        <v>5.1999999999999998E-2</v>
      </c>
      <c r="N248" s="9">
        <v>5.8700000000000002E-2</v>
      </c>
      <c r="O248" s="8">
        <v>928000</v>
      </c>
      <c r="P248" s="8">
        <v>97.26</v>
      </c>
      <c r="Q248" s="8">
        <v>0</v>
      </c>
      <c r="R248" s="8">
        <v>3382.94</v>
      </c>
      <c r="S248" s="9">
        <v>5.0000000000000001E-4</v>
      </c>
      <c r="T248" s="9">
        <v>6.7000000000000002E-3</v>
      </c>
      <c r="U248" s="9">
        <v>1E-3</v>
      </c>
    </row>
    <row r="249" spans="2:21">
      <c r="B249" s="7" t="s">
        <v>584</v>
      </c>
      <c r="C249" s="18" t="s">
        <v>585</v>
      </c>
      <c r="D249" s="19" t="s">
        <v>137</v>
      </c>
      <c r="E249" s="7" t="s">
        <v>507</v>
      </c>
      <c r="F249" s="7"/>
      <c r="G249" s="7" t="s">
        <v>541</v>
      </c>
      <c r="H249" s="7" t="s">
        <v>516</v>
      </c>
      <c r="I249" s="7" t="s">
        <v>251</v>
      </c>
      <c r="J249" s="7"/>
      <c r="K249" s="18">
        <v>12.97</v>
      </c>
      <c r="L249" s="7" t="s">
        <v>40</v>
      </c>
      <c r="M249" s="22">
        <v>6.8500000000000005E-2</v>
      </c>
      <c r="N249" s="9">
        <v>7.0499999999999993E-2</v>
      </c>
      <c r="O249" s="8">
        <v>852000</v>
      </c>
      <c r="P249" s="8">
        <v>99.88</v>
      </c>
      <c r="Q249" s="8">
        <v>0</v>
      </c>
      <c r="R249" s="8">
        <v>3189.57</v>
      </c>
      <c r="S249" s="9">
        <v>8.9999999999999998E-4</v>
      </c>
      <c r="T249" s="9">
        <v>6.3E-3</v>
      </c>
      <c r="U249" s="9">
        <v>1E-3</v>
      </c>
    </row>
    <row r="250" spans="2:21">
      <c r="B250" s="7" t="s">
        <v>586</v>
      </c>
      <c r="C250" s="18" t="s">
        <v>587</v>
      </c>
      <c r="D250" s="19" t="s">
        <v>137</v>
      </c>
      <c r="E250" s="7" t="s">
        <v>507</v>
      </c>
      <c r="F250" s="7"/>
      <c r="G250" s="7" t="s">
        <v>521</v>
      </c>
      <c r="H250" s="7" t="s">
        <v>588</v>
      </c>
      <c r="I250" s="7" t="s">
        <v>244</v>
      </c>
      <c r="J250" s="7"/>
      <c r="K250" s="18">
        <v>4.1900000000000004</v>
      </c>
      <c r="L250" s="7" t="s">
        <v>40</v>
      </c>
      <c r="M250" s="22">
        <v>7.8750000000000001E-2</v>
      </c>
      <c r="N250" s="9">
        <v>8.2600000000000007E-2</v>
      </c>
      <c r="O250" s="8">
        <v>827000</v>
      </c>
      <c r="P250" s="8">
        <v>99.39</v>
      </c>
      <c r="Q250" s="8">
        <v>0</v>
      </c>
      <c r="R250" s="8">
        <v>3080.6</v>
      </c>
      <c r="S250" s="9">
        <v>5.0000000000000001E-4</v>
      </c>
      <c r="T250" s="9">
        <v>6.1000000000000004E-3</v>
      </c>
      <c r="U250" s="9">
        <v>1E-3</v>
      </c>
    </row>
    <row r="251" spans="2:21">
      <c r="B251" s="7" t="s">
        <v>589</v>
      </c>
      <c r="C251" s="18" t="s">
        <v>590</v>
      </c>
      <c r="D251" s="19" t="s">
        <v>137</v>
      </c>
      <c r="E251" s="7" t="s">
        <v>507</v>
      </c>
      <c r="F251" s="7"/>
      <c r="G251" s="7" t="s">
        <v>508</v>
      </c>
      <c r="H251" s="7" t="s">
        <v>166</v>
      </c>
      <c r="I251" s="7" t="s">
        <v>251</v>
      </c>
      <c r="J251" s="7"/>
      <c r="K251" s="18">
        <v>14.88</v>
      </c>
      <c r="L251" s="7" t="s">
        <v>40</v>
      </c>
      <c r="M251" s="22">
        <v>6.6250000000000003E-2</v>
      </c>
      <c r="N251" s="9">
        <v>6.6500000000000004E-2</v>
      </c>
      <c r="O251" s="8">
        <v>661000</v>
      </c>
      <c r="P251" s="8">
        <v>104.62</v>
      </c>
      <c r="Q251" s="8">
        <v>0</v>
      </c>
      <c r="R251" s="8">
        <v>2591.8000000000002</v>
      </c>
      <c r="S251" s="9">
        <v>1.2999999999999999E-3</v>
      </c>
      <c r="T251" s="9">
        <v>5.1000000000000004E-3</v>
      </c>
      <c r="U251" s="9">
        <v>8.0000000000000004E-4</v>
      </c>
    </row>
    <row r="254" spans="2:21">
      <c r="B254" s="7" t="s">
        <v>185</v>
      </c>
      <c r="C254" s="18"/>
      <c r="D254" s="19"/>
      <c r="E254" s="7"/>
      <c r="F254" s="7"/>
      <c r="G254" s="7"/>
      <c r="H254" s="7"/>
      <c r="I254" s="7"/>
      <c r="J254" s="7"/>
      <c r="L254" s="7"/>
    </row>
    <row r="258" spans="2:2">
      <c r="B258" s="6" t="s">
        <v>83</v>
      </c>
    </row>
  </sheetData>
  <sheetProtection algorithmName="SHA-512" hashValue="kdqgg+s2Ofeofeg+V6i+XW5sRvjJEGhuukfnGeER8xommvco06cWOC0HnazU547gzps49V9YYKwsiRuTjZrKIA==" saltValue="162fsWHJFNy79b9s7NEqSA==" spinCount="100000" sheet="1" objects="1" scenarios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2"/>
  <sheetViews>
    <sheetView rightToLeft="1" topLeftCell="H7" workbookViewId="0"/>
  </sheetViews>
  <sheetFormatPr defaultColWidth="9.140625" defaultRowHeight="12.75"/>
  <cols>
    <col min="1" max="1" width="9.140625" style="2"/>
    <col min="2" max="2" width="36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46.7109375" style="2" customWidth="1"/>
    <col min="8" max="8" width="17.7109375" style="2" customWidth="1"/>
    <col min="9" max="9" width="16.7109375" style="2" customWidth="1"/>
    <col min="10" max="10" width="12.7109375" style="2" customWidth="1"/>
    <col min="11" max="11" width="21.7109375" style="2" customWidth="1"/>
    <col min="12" max="12" width="13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186</v>
      </c>
    </row>
    <row r="7" spans="2:15" ht="15.75">
      <c r="B7" s="3" t="s">
        <v>591</v>
      </c>
    </row>
    <row r="8" spans="2:15">
      <c r="B8" s="4" t="s">
        <v>85</v>
      </c>
      <c r="C8" s="4" t="s">
        <v>86</v>
      </c>
      <c r="D8" s="4" t="s">
        <v>188</v>
      </c>
      <c r="E8" s="4" t="s">
        <v>253</v>
      </c>
      <c r="F8" s="4" t="s">
        <v>87</v>
      </c>
      <c r="G8" s="4" t="s">
        <v>254</v>
      </c>
      <c r="H8" s="4" t="s">
        <v>90</v>
      </c>
      <c r="I8" s="4" t="s">
        <v>191</v>
      </c>
      <c r="J8" s="4" t="s">
        <v>39</v>
      </c>
      <c r="K8" s="4" t="s">
        <v>192</v>
      </c>
      <c r="L8" s="4" t="s">
        <v>93</v>
      </c>
      <c r="M8" s="4" t="s">
        <v>193</v>
      </c>
      <c r="N8" s="4" t="s">
        <v>194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 t="s">
        <v>197</v>
      </c>
      <c r="J9" s="5" t="s">
        <v>198</v>
      </c>
      <c r="K9" s="5" t="s">
        <v>97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592</v>
      </c>
      <c r="C11" s="13"/>
      <c r="D11" s="20"/>
      <c r="E11" s="4"/>
      <c r="F11" s="4"/>
      <c r="G11" s="4"/>
      <c r="H11" s="4"/>
      <c r="I11" s="10">
        <v>23255090.539999999</v>
      </c>
      <c r="L11" s="10">
        <v>357238.43</v>
      </c>
      <c r="N11" s="11">
        <v>1</v>
      </c>
      <c r="O11" s="11">
        <v>0.1108</v>
      </c>
    </row>
    <row r="12" spans="2:15">
      <c r="B12" s="4" t="s">
        <v>593</v>
      </c>
      <c r="C12" s="13"/>
      <c r="D12" s="20"/>
      <c r="E12" s="4"/>
      <c r="F12" s="4"/>
      <c r="G12" s="4"/>
      <c r="H12" s="4"/>
      <c r="I12" s="10">
        <v>20190483.960000001</v>
      </c>
      <c r="L12" s="10">
        <v>202286.5</v>
      </c>
      <c r="N12" s="11">
        <v>0.56630000000000003</v>
      </c>
      <c r="O12" s="11">
        <v>6.2700000000000006E-2</v>
      </c>
    </row>
    <row r="13" spans="2:15">
      <c r="B13" s="14" t="s">
        <v>594</v>
      </c>
      <c r="C13" s="15"/>
      <c r="D13" s="21"/>
      <c r="E13" s="14"/>
      <c r="F13" s="14"/>
      <c r="G13" s="14"/>
      <c r="H13" s="14"/>
      <c r="I13" s="16">
        <v>12484062.279999999</v>
      </c>
      <c r="L13" s="16">
        <v>118954.36</v>
      </c>
      <c r="N13" s="17">
        <v>0.33300000000000002</v>
      </c>
      <c r="O13" s="17">
        <v>3.6900000000000002E-2</v>
      </c>
    </row>
    <row r="14" spans="2:15">
      <c r="B14" s="7" t="s">
        <v>595</v>
      </c>
      <c r="C14" s="18">
        <v>593038</v>
      </c>
      <c r="D14" s="19" t="s">
        <v>203</v>
      </c>
      <c r="E14" s="7"/>
      <c r="F14" s="19">
        <v>520029083</v>
      </c>
      <c r="G14" s="7" t="s">
        <v>269</v>
      </c>
      <c r="H14" s="7" t="s">
        <v>102</v>
      </c>
      <c r="I14" s="8">
        <v>1983</v>
      </c>
      <c r="J14" s="8">
        <v>7860</v>
      </c>
      <c r="K14" s="8">
        <v>0</v>
      </c>
      <c r="L14" s="8">
        <v>155.86000000000001</v>
      </c>
      <c r="M14" s="9">
        <v>0</v>
      </c>
      <c r="N14" s="9">
        <v>4.0000000000000002E-4</v>
      </c>
      <c r="O14" s="9">
        <v>0</v>
      </c>
    </row>
    <row r="15" spans="2:15">
      <c r="B15" s="7" t="s">
        <v>596</v>
      </c>
      <c r="C15" s="18">
        <v>691212</v>
      </c>
      <c r="D15" s="19" t="s">
        <v>203</v>
      </c>
      <c r="E15" s="7"/>
      <c r="F15" s="19">
        <v>520007030</v>
      </c>
      <c r="G15" s="7" t="s">
        <v>269</v>
      </c>
      <c r="H15" s="7" t="s">
        <v>102</v>
      </c>
      <c r="I15" s="8">
        <v>512901.17</v>
      </c>
      <c r="J15" s="8">
        <v>1156</v>
      </c>
      <c r="K15" s="8">
        <v>0</v>
      </c>
      <c r="L15" s="8">
        <v>5929.14</v>
      </c>
      <c r="M15" s="9">
        <v>4.0000000000000002E-4</v>
      </c>
      <c r="N15" s="9">
        <v>1.66E-2</v>
      </c>
      <c r="O15" s="9">
        <v>1.8E-3</v>
      </c>
    </row>
    <row r="16" spans="2:15">
      <c r="B16" s="7" t="s">
        <v>597</v>
      </c>
      <c r="C16" s="18">
        <v>604611</v>
      </c>
      <c r="D16" s="19" t="s">
        <v>203</v>
      </c>
      <c r="E16" s="7"/>
      <c r="F16" s="19">
        <v>520018078</v>
      </c>
      <c r="G16" s="7" t="s">
        <v>269</v>
      </c>
      <c r="H16" s="7" t="s">
        <v>102</v>
      </c>
      <c r="I16" s="8">
        <v>388312.43</v>
      </c>
      <c r="J16" s="8">
        <v>2260</v>
      </c>
      <c r="K16" s="8">
        <v>0</v>
      </c>
      <c r="L16" s="8">
        <v>8775.86</v>
      </c>
      <c r="M16" s="9">
        <v>2.9999999999999997E-4</v>
      </c>
      <c r="N16" s="9">
        <v>2.46E-2</v>
      </c>
      <c r="O16" s="9">
        <v>2.7000000000000001E-3</v>
      </c>
    </row>
    <row r="17" spans="2:15">
      <c r="B17" s="7" t="s">
        <v>598</v>
      </c>
      <c r="C17" s="18">
        <v>695437</v>
      </c>
      <c r="D17" s="19" t="s">
        <v>203</v>
      </c>
      <c r="E17" s="7"/>
      <c r="F17" s="19">
        <v>520000522</v>
      </c>
      <c r="G17" s="7" t="s">
        <v>269</v>
      </c>
      <c r="H17" s="7" t="s">
        <v>102</v>
      </c>
      <c r="I17" s="8">
        <v>51961</v>
      </c>
      <c r="J17" s="8">
        <v>6314</v>
      </c>
      <c r="K17" s="8">
        <v>0</v>
      </c>
      <c r="L17" s="8">
        <v>3280.82</v>
      </c>
      <c r="M17" s="9">
        <v>2.0000000000000001E-4</v>
      </c>
      <c r="N17" s="9">
        <v>9.1999999999999998E-3</v>
      </c>
      <c r="O17" s="9">
        <v>1E-3</v>
      </c>
    </row>
    <row r="18" spans="2:15">
      <c r="B18" s="7" t="s">
        <v>599</v>
      </c>
      <c r="C18" s="18">
        <v>662577</v>
      </c>
      <c r="D18" s="19" t="s">
        <v>203</v>
      </c>
      <c r="E18" s="7"/>
      <c r="F18" s="19">
        <v>520000118</v>
      </c>
      <c r="G18" s="7" t="s">
        <v>269</v>
      </c>
      <c r="H18" s="7" t="s">
        <v>102</v>
      </c>
      <c r="I18" s="8">
        <v>884101</v>
      </c>
      <c r="J18" s="8">
        <v>2365</v>
      </c>
      <c r="K18" s="8">
        <v>0</v>
      </c>
      <c r="L18" s="8">
        <v>20908.990000000002</v>
      </c>
      <c r="M18" s="9">
        <v>6.9999999999999999E-4</v>
      </c>
      <c r="N18" s="9">
        <v>5.8500000000000003E-2</v>
      </c>
      <c r="O18" s="9">
        <v>6.4999999999999997E-3</v>
      </c>
    </row>
    <row r="19" spans="2:15">
      <c r="B19" s="7" t="s">
        <v>600</v>
      </c>
      <c r="C19" s="18">
        <v>767012</v>
      </c>
      <c r="D19" s="19" t="s">
        <v>203</v>
      </c>
      <c r="E19" s="7"/>
      <c r="F19" s="19">
        <v>520017450</v>
      </c>
      <c r="G19" s="7" t="s">
        <v>310</v>
      </c>
      <c r="H19" s="7" t="s">
        <v>102</v>
      </c>
      <c r="I19" s="8">
        <v>99335</v>
      </c>
      <c r="J19" s="8">
        <v>1901</v>
      </c>
      <c r="K19" s="8">
        <v>0</v>
      </c>
      <c r="L19" s="8">
        <v>1888.36</v>
      </c>
      <c r="M19" s="9">
        <v>4.0000000000000002E-4</v>
      </c>
      <c r="N19" s="9">
        <v>5.3E-3</v>
      </c>
      <c r="O19" s="9">
        <v>5.9999999999999995E-4</v>
      </c>
    </row>
    <row r="20" spans="2:15">
      <c r="B20" s="7" t="s">
        <v>601</v>
      </c>
      <c r="C20" s="18">
        <v>585018</v>
      </c>
      <c r="D20" s="19" t="s">
        <v>203</v>
      </c>
      <c r="E20" s="7"/>
      <c r="F20" s="19">
        <v>520033986</v>
      </c>
      <c r="G20" s="7" t="s">
        <v>310</v>
      </c>
      <c r="H20" s="7" t="s">
        <v>102</v>
      </c>
      <c r="I20" s="8">
        <v>5790</v>
      </c>
      <c r="J20" s="8">
        <v>2459</v>
      </c>
      <c r="K20" s="8">
        <v>0</v>
      </c>
      <c r="L20" s="8">
        <v>142.38</v>
      </c>
      <c r="M20" s="9">
        <v>0</v>
      </c>
      <c r="N20" s="9">
        <v>4.0000000000000002E-4</v>
      </c>
      <c r="O20" s="9">
        <v>0</v>
      </c>
    </row>
    <row r="21" spans="2:15">
      <c r="B21" s="7" t="s">
        <v>602</v>
      </c>
      <c r="C21" s="18">
        <v>777037</v>
      </c>
      <c r="D21" s="19" t="s">
        <v>203</v>
      </c>
      <c r="E21" s="7"/>
      <c r="F21" s="19">
        <v>520022732</v>
      </c>
      <c r="G21" s="7" t="s">
        <v>603</v>
      </c>
      <c r="H21" s="7" t="s">
        <v>102</v>
      </c>
      <c r="I21" s="8">
        <v>155071</v>
      </c>
      <c r="J21" s="8">
        <v>2455</v>
      </c>
      <c r="K21" s="8">
        <v>0</v>
      </c>
      <c r="L21" s="8">
        <v>3806.99</v>
      </c>
      <c r="M21" s="9">
        <v>5.9999999999999995E-4</v>
      </c>
      <c r="N21" s="9">
        <v>1.0699999999999999E-2</v>
      </c>
      <c r="O21" s="9">
        <v>1.1999999999999999E-3</v>
      </c>
    </row>
    <row r="22" spans="2:15">
      <c r="B22" s="7" t="s">
        <v>604</v>
      </c>
      <c r="C22" s="18">
        <v>1095835</v>
      </c>
      <c r="D22" s="19" t="s">
        <v>203</v>
      </c>
      <c r="E22" s="7"/>
      <c r="F22" s="19">
        <v>511659401</v>
      </c>
      <c r="G22" s="7" t="s">
        <v>285</v>
      </c>
      <c r="H22" s="7" t="s">
        <v>102</v>
      </c>
      <c r="I22" s="8">
        <v>279811.3</v>
      </c>
      <c r="J22" s="8">
        <v>4593</v>
      </c>
      <c r="K22" s="8">
        <v>0</v>
      </c>
      <c r="L22" s="8">
        <v>12851.73</v>
      </c>
      <c r="M22" s="9">
        <v>2.0999999999999999E-3</v>
      </c>
      <c r="N22" s="9">
        <v>3.5999999999999997E-2</v>
      </c>
      <c r="O22" s="9">
        <v>4.0000000000000001E-3</v>
      </c>
    </row>
    <row r="23" spans="2:15">
      <c r="B23" s="7" t="s">
        <v>605</v>
      </c>
      <c r="C23" s="18">
        <v>390013</v>
      </c>
      <c r="D23" s="19" t="s">
        <v>203</v>
      </c>
      <c r="E23" s="7"/>
      <c r="F23" s="19">
        <v>520038506</v>
      </c>
      <c r="G23" s="7" t="s">
        <v>285</v>
      </c>
      <c r="H23" s="7" t="s">
        <v>102</v>
      </c>
      <c r="I23" s="8">
        <v>28734</v>
      </c>
      <c r="J23" s="8">
        <v>3489</v>
      </c>
      <c r="K23" s="8">
        <v>0</v>
      </c>
      <c r="L23" s="8">
        <v>1002.53</v>
      </c>
      <c r="M23" s="9">
        <v>2.0000000000000001E-4</v>
      </c>
      <c r="N23" s="9">
        <v>2.8E-3</v>
      </c>
      <c r="O23" s="9">
        <v>2.9999999999999997E-4</v>
      </c>
    </row>
    <row r="24" spans="2:15">
      <c r="B24" s="7" t="s">
        <v>606</v>
      </c>
      <c r="C24" s="18">
        <v>1097278</v>
      </c>
      <c r="D24" s="19" t="s">
        <v>203</v>
      </c>
      <c r="E24" s="7"/>
      <c r="F24" s="19">
        <v>520026683</v>
      </c>
      <c r="G24" s="7" t="s">
        <v>285</v>
      </c>
      <c r="H24" s="7" t="s">
        <v>102</v>
      </c>
      <c r="I24" s="8">
        <v>31473</v>
      </c>
      <c r="J24" s="8">
        <v>1814</v>
      </c>
      <c r="K24" s="8">
        <v>0</v>
      </c>
      <c r="L24" s="8">
        <v>570.91999999999996</v>
      </c>
      <c r="M24" s="9">
        <v>1E-4</v>
      </c>
      <c r="N24" s="9">
        <v>1.6000000000000001E-3</v>
      </c>
      <c r="O24" s="9">
        <v>2.0000000000000001E-4</v>
      </c>
    </row>
    <row r="25" spans="2:15">
      <c r="B25" s="7" t="s">
        <v>607</v>
      </c>
      <c r="C25" s="18">
        <v>126011</v>
      </c>
      <c r="D25" s="19" t="s">
        <v>203</v>
      </c>
      <c r="E25" s="7"/>
      <c r="F25" s="19">
        <v>520033234</v>
      </c>
      <c r="G25" s="7" t="s">
        <v>285</v>
      </c>
      <c r="H25" s="7" t="s">
        <v>102</v>
      </c>
      <c r="I25" s="8">
        <v>209980</v>
      </c>
      <c r="J25" s="8">
        <v>2600</v>
      </c>
      <c r="K25" s="8">
        <v>81.08</v>
      </c>
      <c r="L25" s="8">
        <v>5540.56</v>
      </c>
      <c r="M25" s="9">
        <v>1.1000000000000001E-3</v>
      </c>
      <c r="N25" s="9">
        <v>1.55E-2</v>
      </c>
      <c r="O25" s="9">
        <v>1.6999999999999999E-3</v>
      </c>
    </row>
    <row r="26" spans="2:15">
      <c r="B26" s="7" t="s">
        <v>608</v>
      </c>
      <c r="C26" s="18">
        <v>1119478</v>
      </c>
      <c r="D26" s="19" t="s">
        <v>203</v>
      </c>
      <c r="E26" s="7"/>
      <c r="F26" s="19">
        <v>510960719</v>
      </c>
      <c r="G26" s="7" t="s">
        <v>285</v>
      </c>
      <c r="H26" s="7" t="s">
        <v>102</v>
      </c>
      <c r="I26" s="8">
        <v>12904</v>
      </c>
      <c r="J26" s="8">
        <v>17850</v>
      </c>
      <c r="K26" s="8">
        <v>0</v>
      </c>
      <c r="L26" s="8">
        <v>2303.36</v>
      </c>
      <c r="M26" s="9">
        <v>1E-4</v>
      </c>
      <c r="N26" s="9">
        <v>6.4000000000000003E-3</v>
      </c>
      <c r="O26" s="9">
        <v>6.9999999999999999E-4</v>
      </c>
    </row>
    <row r="27" spans="2:15">
      <c r="B27" s="7" t="s">
        <v>609</v>
      </c>
      <c r="C27" s="18">
        <v>1155019</v>
      </c>
      <c r="D27" s="19" t="s">
        <v>203</v>
      </c>
      <c r="E27" s="7"/>
      <c r="F27" s="19">
        <v>29389</v>
      </c>
      <c r="G27" s="7" t="s">
        <v>610</v>
      </c>
      <c r="H27" s="7" t="s">
        <v>102</v>
      </c>
      <c r="I27" s="8">
        <v>1079.82</v>
      </c>
      <c r="J27" s="8">
        <v>49950</v>
      </c>
      <c r="K27" s="8">
        <v>2.95</v>
      </c>
      <c r="L27" s="8">
        <v>542.32000000000005</v>
      </c>
      <c r="M27" s="9">
        <v>0</v>
      </c>
      <c r="N27" s="9">
        <v>1.5E-3</v>
      </c>
      <c r="O27" s="9">
        <v>2.0000000000000001E-4</v>
      </c>
    </row>
    <row r="28" spans="2:15">
      <c r="B28" s="7" t="s">
        <v>611</v>
      </c>
      <c r="C28" s="18">
        <v>746016</v>
      </c>
      <c r="D28" s="19" t="s">
        <v>203</v>
      </c>
      <c r="E28" s="7"/>
      <c r="F28" s="19">
        <v>520003781</v>
      </c>
      <c r="G28" s="7" t="s">
        <v>610</v>
      </c>
      <c r="H28" s="7" t="s">
        <v>102</v>
      </c>
      <c r="I28" s="8">
        <v>4898</v>
      </c>
      <c r="J28" s="8">
        <v>8485</v>
      </c>
      <c r="K28" s="8">
        <v>0</v>
      </c>
      <c r="L28" s="8">
        <v>415.6</v>
      </c>
      <c r="M28" s="9">
        <v>0</v>
      </c>
      <c r="N28" s="9">
        <v>1.1999999999999999E-3</v>
      </c>
      <c r="O28" s="9">
        <v>1E-4</v>
      </c>
    </row>
    <row r="29" spans="2:15">
      <c r="B29" s="7" t="s">
        <v>612</v>
      </c>
      <c r="C29" s="18">
        <v>281014</v>
      </c>
      <c r="D29" s="19" t="s">
        <v>203</v>
      </c>
      <c r="E29" s="7"/>
      <c r="F29" s="19">
        <v>520027830</v>
      </c>
      <c r="G29" s="7" t="s">
        <v>613</v>
      </c>
      <c r="H29" s="7" t="s">
        <v>102</v>
      </c>
      <c r="I29" s="8">
        <v>193638</v>
      </c>
      <c r="J29" s="8">
        <v>2120</v>
      </c>
      <c r="K29" s="8">
        <v>0</v>
      </c>
      <c r="L29" s="8">
        <v>4105.13</v>
      </c>
      <c r="M29" s="9">
        <v>1E-4</v>
      </c>
      <c r="N29" s="9">
        <v>1.15E-2</v>
      </c>
      <c r="O29" s="9">
        <v>1.2999999999999999E-3</v>
      </c>
    </row>
    <row r="30" spans="2:15">
      <c r="B30" s="7" t="s">
        <v>614</v>
      </c>
      <c r="C30" s="18">
        <v>576017</v>
      </c>
      <c r="D30" s="19" t="s">
        <v>203</v>
      </c>
      <c r="E30" s="7"/>
      <c r="F30" s="19">
        <v>520028010</v>
      </c>
      <c r="G30" s="7" t="s">
        <v>357</v>
      </c>
      <c r="H30" s="7" t="s">
        <v>102</v>
      </c>
      <c r="I30" s="8">
        <v>9849</v>
      </c>
      <c r="J30" s="8">
        <v>99250</v>
      </c>
      <c r="K30" s="8">
        <v>0</v>
      </c>
      <c r="L30" s="8">
        <v>9775.1299999999992</v>
      </c>
      <c r="M30" s="9">
        <v>1.2999999999999999E-3</v>
      </c>
      <c r="N30" s="9">
        <v>2.7400000000000001E-2</v>
      </c>
      <c r="O30" s="9">
        <v>3.0000000000000001E-3</v>
      </c>
    </row>
    <row r="31" spans="2:15">
      <c r="B31" s="7" t="s">
        <v>615</v>
      </c>
      <c r="C31" s="18">
        <v>475020</v>
      </c>
      <c r="D31" s="19" t="s">
        <v>203</v>
      </c>
      <c r="E31" s="7"/>
      <c r="F31" s="19">
        <v>550013098</v>
      </c>
      <c r="G31" s="7" t="s">
        <v>492</v>
      </c>
      <c r="H31" s="7" t="s">
        <v>102</v>
      </c>
      <c r="I31" s="8">
        <v>111412.01</v>
      </c>
      <c r="J31" s="8">
        <v>982</v>
      </c>
      <c r="K31" s="8">
        <v>12.34</v>
      </c>
      <c r="L31" s="8">
        <v>1106.4000000000001</v>
      </c>
      <c r="M31" s="9">
        <v>1E-4</v>
      </c>
      <c r="N31" s="9">
        <v>3.0999999999999999E-3</v>
      </c>
      <c r="O31" s="9">
        <v>2.9999999999999997E-4</v>
      </c>
    </row>
    <row r="32" spans="2:15">
      <c r="B32" s="7" t="s">
        <v>616</v>
      </c>
      <c r="C32" s="18">
        <v>232017</v>
      </c>
      <c r="D32" s="19" t="s">
        <v>203</v>
      </c>
      <c r="E32" s="7"/>
      <c r="F32" s="19">
        <v>550010003</v>
      </c>
      <c r="G32" s="7" t="s">
        <v>492</v>
      </c>
      <c r="H32" s="7" t="s">
        <v>102</v>
      </c>
      <c r="I32" s="8">
        <v>4717828.5</v>
      </c>
      <c r="J32" s="8">
        <v>37.200000000000003</v>
      </c>
      <c r="K32" s="8">
        <v>198.42</v>
      </c>
      <c r="L32" s="8">
        <v>1953.45</v>
      </c>
      <c r="M32" s="9">
        <v>4.0000000000000002E-4</v>
      </c>
      <c r="N32" s="9">
        <v>5.4999999999999997E-3</v>
      </c>
      <c r="O32" s="9">
        <v>5.9999999999999995E-4</v>
      </c>
    </row>
    <row r="33" spans="2:15">
      <c r="B33" s="7" t="s">
        <v>617</v>
      </c>
      <c r="C33" s="18">
        <v>230011</v>
      </c>
      <c r="D33" s="19" t="s">
        <v>203</v>
      </c>
      <c r="E33" s="7"/>
      <c r="F33" s="19">
        <v>520031931</v>
      </c>
      <c r="G33" s="7" t="s">
        <v>298</v>
      </c>
      <c r="H33" s="7" t="s">
        <v>102</v>
      </c>
      <c r="I33" s="8">
        <v>1649502</v>
      </c>
      <c r="J33" s="8">
        <v>365</v>
      </c>
      <c r="K33" s="8">
        <v>0</v>
      </c>
      <c r="L33" s="8">
        <v>6020.68</v>
      </c>
      <c r="M33" s="9">
        <v>5.9999999999999995E-4</v>
      </c>
      <c r="N33" s="9">
        <v>1.6899999999999998E-2</v>
      </c>
      <c r="O33" s="9">
        <v>1.9E-3</v>
      </c>
    </row>
    <row r="34" spans="2:15">
      <c r="B34" s="7" t="s">
        <v>618</v>
      </c>
      <c r="C34" s="18">
        <v>2590248</v>
      </c>
      <c r="D34" s="19" t="s">
        <v>203</v>
      </c>
      <c r="E34" s="7"/>
      <c r="F34" s="19">
        <v>520036658</v>
      </c>
      <c r="G34" s="7" t="s">
        <v>307</v>
      </c>
      <c r="H34" s="7" t="s">
        <v>102</v>
      </c>
      <c r="I34" s="8">
        <v>3037168.18</v>
      </c>
      <c r="J34" s="8">
        <v>178.3</v>
      </c>
      <c r="K34" s="8">
        <v>0</v>
      </c>
      <c r="L34" s="8">
        <v>5415.27</v>
      </c>
      <c r="M34" s="9">
        <v>8.9999999999999998E-4</v>
      </c>
      <c r="N34" s="9">
        <v>1.52E-2</v>
      </c>
      <c r="O34" s="9">
        <v>1.6999999999999999E-3</v>
      </c>
    </row>
    <row r="35" spans="2:15">
      <c r="B35" s="7" t="s">
        <v>619</v>
      </c>
      <c r="C35" s="18">
        <v>1100007</v>
      </c>
      <c r="D35" s="19" t="s">
        <v>203</v>
      </c>
      <c r="E35" s="7"/>
      <c r="F35" s="19">
        <v>510216054</v>
      </c>
      <c r="G35" s="7" t="s">
        <v>307</v>
      </c>
      <c r="H35" s="7" t="s">
        <v>102</v>
      </c>
      <c r="I35" s="8">
        <v>26666</v>
      </c>
      <c r="J35" s="8">
        <v>56410</v>
      </c>
      <c r="K35" s="8">
        <v>0</v>
      </c>
      <c r="L35" s="8">
        <v>15042.29</v>
      </c>
      <c r="M35" s="9">
        <v>2.0999999999999999E-3</v>
      </c>
      <c r="N35" s="9">
        <v>4.2099999999999999E-2</v>
      </c>
      <c r="O35" s="9">
        <v>4.7000000000000002E-3</v>
      </c>
    </row>
    <row r="36" spans="2:15">
      <c r="B36" s="7" t="s">
        <v>620</v>
      </c>
      <c r="C36" s="18">
        <v>1082379</v>
      </c>
      <c r="D36" s="19" t="s">
        <v>203</v>
      </c>
      <c r="E36" s="7"/>
      <c r="F36" s="19">
        <v>520041997</v>
      </c>
      <c r="G36" s="7" t="s">
        <v>621</v>
      </c>
      <c r="H36" s="7" t="s">
        <v>102</v>
      </c>
      <c r="I36" s="8">
        <v>22171.14</v>
      </c>
      <c r="J36" s="8">
        <v>5600</v>
      </c>
      <c r="K36" s="8">
        <v>0</v>
      </c>
      <c r="L36" s="8">
        <v>1241.58</v>
      </c>
      <c r="M36" s="9">
        <v>2.0000000000000001E-4</v>
      </c>
      <c r="N36" s="9">
        <v>3.5000000000000001E-3</v>
      </c>
      <c r="O36" s="9">
        <v>4.0000000000000002E-4</v>
      </c>
    </row>
    <row r="37" spans="2:15">
      <c r="B37" s="7" t="s">
        <v>622</v>
      </c>
      <c r="C37" s="18">
        <v>1081124</v>
      </c>
      <c r="D37" s="19" t="s">
        <v>203</v>
      </c>
      <c r="E37" s="7"/>
      <c r="F37" s="19">
        <v>520043027</v>
      </c>
      <c r="G37" s="7" t="s">
        <v>416</v>
      </c>
      <c r="H37" s="7" t="s">
        <v>102</v>
      </c>
      <c r="I37" s="8">
        <v>5253</v>
      </c>
      <c r="J37" s="8">
        <v>42880</v>
      </c>
      <c r="K37" s="8">
        <v>0</v>
      </c>
      <c r="L37" s="8">
        <v>2252.4899999999998</v>
      </c>
      <c r="M37" s="9">
        <v>1E-4</v>
      </c>
      <c r="N37" s="9">
        <v>6.3E-3</v>
      </c>
      <c r="O37" s="9">
        <v>6.9999999999999999E-4</v>
      </c>
    </row>
    <row r="38" spans="2:15">
      <c r="B38" s="7" t="s">
        <v>623</v>
      </c>
      <c r="C38" s="18">
        <v>1134402</v>
      </c>
      <c r="D38" s="19" t="s">
        <v>203</v>
      </c>
      <c r="E38" s="7"/>
      <c r="F38" s="19">
        <v>511597239</v>
      </c>
      <c r="G38" s="7" t="s">
        <v>624</v>
      </c>
      <c r="H38" s="7" t="s">
        <v>102</v>
      </c>
      <c r="I38" s="8">
        <v>33</v>
      </c>
      <c r="J38" s="8">
        <v>19750</v>
      </c>
      <c r="K38" s="8">
        <v>0</v>
      </c>
      <c r="L38" s="8">
        <v>6.52</v>
      </c>
      <c r="M38" s="9">
        <v>0</v>
      </c>
      <c r="N38" s="9">
        <v>0</v>
      </c>
      <c r="O38" s="9">
        <v>0</v>
      </c>
    </row>
    <row r="39" spans="2:15">
      <c r="B39" s="7" t="s">
        <v>625</v>
      </c>
      <c r="C39" s="18">
        <v>629014</v>
      </c>
      <c r="D39" s="19" t="s">
        <v>203</v>
      </c>
      <c r="E39" s="7"/>
      <c r="F39" s="19">
        <v>520013954</v>
      </c>
      <c r="G39" s="7" t="s">
        <v>626</v>
      </c>
      <c r="H39" s="7" t="s">
        <v>102</v>
      </c>
      <c r="I39" s="8">
        <v>25631</v>
      </c>
      <c r="J39" s="8">
        <v>5865</v>
      </c>
      <c r="K39" s="8">
        <v>0</v>
      </c>
      <c r="L39" s="8">
        <v>1503.26</v>
      </c>
      <c r="M39" s="9">
        <v>0</v>
      </c>
      <c r="N39" s="9">
        <v>4.1999999999999997E-3</v>
      </c>
      <c r="O39" s="9">
        <v>5.0000000000000001E-4</v>
      </c>
    </row>
    <row r="40" spans="2:15">
      <c r="B40" s="7" t="s">
        <v>627</v>
      </c>
      <c r="C40" s="18">
        <v>1130699</v>
      </c>
      <c r="D40" s="19" t="s">
        <v>203</v>
      </c>
      <c r="E40" s="7"/>
      <c r="F40" s="19">
        <v>520037599</v>
      </c>
      <c r="G40" s="7" t="s">
        <v>626</v>
      </c>
      <c r="H40" s="7" t="s">
        <v>102</v>
      </c>
      <c r="I40" s="8">
        <v>16575.73</v>
      </c>
      <c r="J40" s="8">
        <v>14580</v>
      </c>
      <c r="K40" s="8">
        <v>0</v>
      </c>
      <c r="L40" s="8">
        <v>2416.7399999999998</v>
      </c>
      <c r="M40" s="9">
        <v>1E-4</v>
      </c>
      <c r="N40" s="9">
        <v>6.7999999999999996E-3</v>
      </c>
      <c r="O40" s="9">
        <v>6.9999999999999999E-4</v>
      </c>
    </row>
    <row r="41" spans="2:15">
      <c r="B41" s="14" t="s">
        <v>628</v>
      </c>
      <c r="C41" s="15"/>
      <c r="D41" s="21"/>
      <c r="E41" s="14"/>
      <c r="F41" s="14"/>
      <c r="G41" s="14"/>
      <c r="H41" s="14"/>
      <c r="I41" s="16">
        <v>2477895.0499999998</v>
      </c>
      <c r="L41" s="16">
        <v>57463.360000000001</v>
      </c>
      <c r="N41" s="17">
        <v>0.16089999999999999</v>
      </c>
      <c r="O41" s="17">
        <v>1.78E-2</v>
      </c>
    </row>
    <row r="42" spans="2:15">
      <c r="B42" s="7" t="s">
        <v>629</v>
      </c>
      <c r="C42" s="18">
        <v>711010</v>
      </c>
      <c r="D42" s="19" t="s">
        <v>203</v>
      </c>
      <c r="E42" s="7"/>
      <c r="F42" s="19">
        <v>520019753</v>
      </c>
      <c r="G42" s="7" t="s">
        <v>269</v>
      </c>
      <c r="H42" s="7" t="s">
        <v>102</v>
      </c>
      <c r="I42" s="8">
        <v>1513</v>
      </c>
      <c r="J42" s="8">
        <v>68010</v>
      </c>
      <c r="K42" s="8">
        <v>0</v>
      </c>
      <c r="L42" s="8">
        <v>1028.99</v>
      </c>
      <c r="M42" s="9">
        <v>1.6999999999999999E-3</v>
      </c>
      <c r="N42" s="9">
        <v>2.8999999999999998E-3</v>
      </c>
      <c r="O42" s="9">
        <v>2.9999999999999997E-4</v>
      </c>
    </row>
    <row r="43" spans="2:15">
      <c r="B43" s="7" t="s">
        <v>630</v>
      </c>
      <c r="C43" s="18">
        <v>763011</v>
      </c>
      <c r="D43" s="19" t="s">
        <v>203</v>
      </c>
      <c r="E43" s="7"/>
      <c r="F43" s="19">
        <v>520029026</v>
      </c>
      <c r="G43" s="7" t="s">
        <v>269</v>
      </c>
      <c r="H43" s="7" t="s">
        <v>102</v>
      </c>
      <c r="I43" s="8">
        <v>45827.1</v>
      </c>
      <c r="J43" s="8">
        <v>9599</v>
      </c>
      <c r="K43" s="8">
        <v>0</v>
      </c>
      <c r="L43" s="8">
        <v>4398.9399999999996</v>
      </c>
      <c r="M43" s="9">
        <v>1.2999999999999999E-3</v>
      </c>
      <c r="N43" s="9">
        <v>1.23E-2</v>
      </c>
      <c r="O43" s="9">
        <v>1.4E-3</v>
      </c>
    </row>
    <row r="44" spans="2:15">
      <c r="B44" s="7" t="s">
        <v>631</v>
      </c>
      <c r="C44" s="18">
        <v>224014</v>
      </c>
      <c r="D44" s="19" t="s">
        <v>203</v>
      </c>
      <c r="E44" s="7"/>
      <c r="F44" s="19">
        <v>520036120</v>
      </c>
      <c r="G44" s="7" t="s">
        <v>310</v>
      </c>
      <c r="H44" s="7" t="s">
        <v>102</v>
      </c>
      <c r="I44" s="8">
        <v>56163</v>
      </c>
      <c r="J44" s="8">
        <v>5268</v>
      </c>
      <c r="K44" s="8">
        <v>0</v>
      </c>
      <c r="L44" s="8">
        <v>2958.67</v>
      </c>
      <c r="M44" s="9">
        <v>1E-3</v>
      </c>
      <c r="N44" s="9">
        <v>8.3000000000000001E-3</v>
      </c>
      <c r="O44" s="9">
        <v>8.9999999999999998E-4</v>
      </c>
    </row>
    <row r="45" spans="2:15">
      <c r="B45" s="7" t="s">
        <v>632</v>
      </c>
      <c r="C45" s="18">
        <v>566018</v>
      </c>
      <c r="D45" s="19" t="s">
        <v>203</v>
      </c>
      <c r="E45" s="7"/>
      <c r="F45" s="19">
        <v>520007469</v>
      </c>
      <c r="G45" s="7" t="s">
        <v>310</v>
      </c>
      <c r="H45" s="7" t="s">
        <v>102</v>
      </c>
      <c r="I45" s="8">
        <v>42954</v>
      </c>
      <c r="J45" s="8">
        <v>3975</v>
      </c>
      <c r="K45" s="8">
        <v>0</v>
      </c>
      <c r="L45" s="8">
        <v>1707.42</v>
      </c>
      <c r="M45" s="9">
        <v>6.9999999999999999E-4</v>
      </c>
      <c r="N45" s="9">
        <v>4.7999999999999996E-3</v>
      </c>
      <c r="O45" s="9">
        <v>5.0000000000000001E-4</v>
      </c>
    </row>
    <row r="46" spans="2:15">
      <c r="B46" s="7" t="s">
        <v>633</v>
      </c>
      <c r="C46" s="18">
        <v>5010129</v>
      </c>
      <c r="D46" s="19" t="s">
        <v>203</v>
      </c>
      <c r="E46" s="7"/>
      <c r="F46" s="19">
        <v>520039967</v>
      </c>
      <c r="G46" s="7" t="s">
        <v>603</v>
      </c>
      <c r="H46" s="7" t="s">
        <v>102</v>
      </c>
      <c r="I46" s="8">
        <v>6</v>
      </c>
      <c r="J46" s="8">
        <v>4247</v>
      </c>
      <c r="K46" s="8">
        <v>0</v>
      </c>
      <c r="L46" s="8">
        <v>0.25</v>
      </c>
      <c r="M46" s="9">
        <v>0</v>
      </c>
      <c r="N46" s="9">
        <v>0</v>
      </c>
      <c r="O46" s="9">
        <v>0</v>
      </c>
    </row>
    <row r="47" spans="2:15">
      <c r="B47" s="7" t="s">
        <v>634</v>
      </c>
      <c r="C47" s="18">
        <v>288019</v>
      </c>
      <c r="D47" s="19" t="s">
        <v>203</v>
      </c>
      <c r="E47" s="7"/>
      <c r="F47" s="19">
        <v>520037425</v>
      </c>
      <c r="G47" s="7" t="s">
        <v>603</v>
      </c>
      <c r="H47" s="7" t="s">
        <v>102</v>
      </c>
      <c r="I47" s="8">
        <v>12802</v>
      </c>
      <c r="J47" s="8">
        <v>9236</v>
      </c>
      <c r="K47" s="8">
        <v>0</v>
      </c>
      <c r="L47" s="8">
        <v>1182.3900000000001</v>
      </c>
      <c r="M47" s="9">
        <v>1.1999999999999999E-3</v>
      </c>
      <c r="N47" s="9">
        <v>3.3E-3</v>
      </c>
      <c r="O47" s="9">
        <v>4.0000000000000002E-4</v>
      </c>
    </row>
    <row r="48" spans="2:15">
      <c r="B48" s="7" t="s">
        <v>635</v>
      </c>
      <c r="C48" s="18">
        <v>1104249</v>
      </c>
      <c r="D48" s="19" t="s">
        <v>203</v>
      </c>
      <c r="E48" s="7"/>
      <c r="F48" s="19">
        <v>513770669</v>
      </c>
      <c r="G48" s="7" t="s">
        <v>603</v>
      </c>
      <c r="H48" s="7" t="s">
        <v>102</v>
      </c>
      <c r="I48" s="8">
        <v>3557</v>
      </c>
      <c r="J48" s="8">
        <v>19240</v>
      </c>
      <c r="K48" s="8">
        <v>0</v>
      </c>
      <c r="L48" s="8">
        <v>684.37</v>
      </c>
      <c r="M48" s="9">
        <v>2.9999999999999997E-4</v>
      </c>
      <c r="N48" s="9">
        <v>1.9E-3</v>
      </c>
      <c r="O48" s="9">
        <v>2.0000000000000001E-4</v>
      </c>
    </row>
    <row r="49" spans="2:15">
      <c r="B49" s="7" t="s">
        <v>636</v>
      </c>
      <c r="C49" s="18">
        <v>1820083</v>
      </c>
      <c r="D49" s="19" t="s">
        <v>203</v>
      </c>
      <c r="E49" s="7"/>
      <c r="F49" s="19">
        <v>520035171</v>
      </c>
      <c r="G49" s="7" t="s">
        <v>285</v>
      </c>
      <c r="H49" s="7" t="s">
        <v>102</v>
      </c>
      <c r="I49" s="8">
        <v>113</v>
      </c>
      <c r="J49" s="8">
        <v>522.5</v>
      </c>
      <c r="K49" s="8">
        <v>0</v>
      </c>
      <c r="L49" s="8">
        <v>0.59</v>
      </c>
      <c r="M49" s="9">
        <v>0</v>
      </c>
      <c r="N49" s="9">
        <v>0</v>
      </c>
      <c r="O49" s="9">
        <v>0</v>
      </c>
    </row>
    <row r="50" spans="2:15">
      <c r="B50" s="7" t="s">
        <v>637</v>
      </c>
      <c r="C50" s="18">
        <v>1097260</v>
      </c>
      <c r="D50" s="19" t="s">
        <v>203</v>
      </c>
      <c r="E50" s="7"/>
      <c r="F50" s="19">
        <v>513623314</v>
      </c>
      <c r="G50" s="7" t="s">
        <v>285</v>
      </c>
      <c r="H50" s="7" t="s">
        <v>102</v>
      </c>
      <c r="I50" s="8">
        <v>2535</v>
      </c>
      <c r="J50" s="8">
        <v>20960</v>
      </c>
      <c r="K50" s="8">
        <v>0</v>
      </c>
      <c r="L50" s="8">
        <v>531.34</v>
      </c>
      <c r="M50" s="9">
        <v>2.0000000000000001E-4</v>
      </c>
      <c r="N50" s="9">
        <v>1.5E-3</v>
      </c>
      <c r="O50" s="9">
        <v>2.0000000000000001E-4</v>
      </c>
    </row>
    <row r="51" spans="2:15">
      <c r="B51" s="7" t="s">
        <v>638</v>
      </c>
      <c r="C51" s="18">
        <v>1121607</v>
      </c>
      <c r="D51" s="19" t="s">
        <v>203</v>
      </c>
      <c r="E51" s="7"/>
      <c r="F51" s="19">
        <v>513890368</v>
      </c>
      <c r="G51" s="7" t="s">
        <v>285</v>
      </c>
      <c r="H51" s="7" t="s">
        <v>102</v>
      </c>
      <c r="I51" s="8">
        <v>9233.8799999999992</v>
      </c>
      <c r="J51" s="8">
        <v>35560</v>
      </c>
      <c r="K51" s="8">
        <v>0</v>
      </c>
      <c r="L51" s="8">
        <v>3283.57</v>
      </c>
      <c r="M51" s="9">
        <v>1.1999999999999999E-3</v>
      </c>
      <c r="N51" s="9">
        <v>9.1999999999999998E-3</v>
      </c>
      <c r="O51" s="9">
        <v>1E-3</v>
      </c>
    </row>
    <row r="52" spans="2:15">
      <c r="B52" s="7" t="s">
        <v>639</v>
      </c>
      <c r="C52" s="18">
        <v>759019</v>
      </c>
      <c r="D52" s="19" t="s">
        <v>203</v>
      </c>
      <c r="E52" s="7"/>
      <c r="F52" s="19">
        <v>520001736</v>
      </c>
      <c r="G52" s="7" t="s">
        <v>285</v>
      </c>
      <c r="H52" s="7" t="s">
        <v>102</v>
      </c>
      <c r="I52" s="8">
        <v>7</v>
      </c>
      <c r="J52" s="8">
        <v>159100</v>
      </c>
      <c r="K52" s="8">
        <v>0</v>
      </c>
      <c r="L52" s="8">
        <v>11.14</v>
      </c>
      <c r="M52" s="9">
        <v>0</v>
      </c>
      <c r="N52" s="9">
        <v>0</v>
      </c>
      <c r="O52" s="9">
        <v>0</v>
      </c>
    </row>
    <row r="53" spans="2:15">
      <c r="B53" s="7" t="s">
        <v>640</v>
      </c>
      <c r="C53" s="18">
        <v>1090315</v>
      </c>
      <c r="D53" s="19" t="s">
        <v>203</v>
      </c>
      <c r="E53" s="7"/>
      <c r="F53" s="19">
        <v>511399388</v>
      </c>
      <c r="G53" s="7" t="s">
        <v>285</v>
      </c>
      <c r="H53" s="7" t="s">
        <v>102</v>
      </c>
      <c r="I53" s="8">
        <v>43605</v>
      </c>
      <c r="J53" s="8">
        <v>5028</v>
      </c>
      <c r="K53" s="8">
        <v>0</v>
      </c>
      <c r="L53" s="8">
        <v>2192.46</v>
      </c>
      <c r="M53" s="9">
        <v>2.3999999999999998E-3</v>
      </c>
      <c r="N53" s="9">
        <v>6.1000000000000004E-3</v>
      </c>
      <c r="O53" s="9">
        <v>6.9999999999999999E-4</v>
      </c>
    </row>
    <row r="54" spans="2:15">
      <c r="B54" s="7" t="s">
        <v>641</v>
      </c>
      <c r="C54" s="18">
        <v>612010</v>
      </c>
      <c r="D54" s="19" t="s">
        <v>203</v>
      </c>
      <c r="E54" s="7"/>
      <c r="F54" s="19">
        <v>520020116</v>
      </c>
      <c r="G54" s="7" t="s">
        <v>285</v>
      </c>
      <c r="H54" s="7" t="s">
        <v>102</v>
      </c>
      <c r="I54" s="8">
        <v>532</v>
      </c>
      <c r="J54" s="8">
        <v>2547</v>
      </c>
      <c r="K54" s="8">
        <v>0</v>
      </c>
      <c r="L54" s="8">
        <v>13.55</v>
      </c>
      <c r="M54" s="9">
        <v>0</v>
      </c>
      <c r="N54" s="9">
        <v>0</v>
      </c>
      <c r="O54" s="9">
        <v>0</v>
      </c>
    </row>
    <row r="55" spans="2:15">
      <c r="B55" s="7" t="s">
        <v>642</v>
      </c>
      <c r="C55" s="18">
        <v>198010</v>
      </c>
      <c r="D55" s="19" t="s">
        <v>203</v>
      </c>
      <c r="E55" s="7"/>
      <c r="F55" s="19">
        <v>520017070</v>
      </c>
      <c r="G55" s="7" t="s">
        <v>285</v>
      </c>
      <c r="H55" s="7" t="s">
        <v>102</v>
      </c>
      <c r="I55" s="8">
        <v>78323.899999999994</v>
      </c>
      <c r="J55" s="8">
        <v>961.7</v>
      </c>
      <c r="K55" s="8">
        <v>0</v>
      </c>
      <c r="L55" s="8">
        <v>753.24</v>
      </c>
      <c r="M55" s="9">
        <v>2.9999999999999997E-4</v>
      </c>
      <c r="N55" s="9">
        <v>2.0999999999999999E-3</v>
      </c>
      <c r="O55" s="9">
        <v>2.0000000000000001E-4</v>
      </c>
    </row>
    <row r="56" spans="2:15">
      <c r="B56" s="7" t="s">
        <v>643</v>
      </c>
      <c r="C56" s="18">
        <v>226019</v>
      </c>
      <c r="D56" s="19" t="s">
        <v>203</v>
      </c>
      <c r="E56" s="7"/>
      <c r="F56" s="19">
        <v>520024126</v>
      </c>
      <c r="G56" s="7" t="s">
        <v>285</v>
      </c>
      <c r="H56" s="7" t="s">
        <v>102</v>
      </c>
      <c r="I56" s="8">
        <v>1280</v>
      </c>
      <c r="J56" s="8">
        <v>519.5</v>
      </c>
      <c r="K56" s="8">
        <v>0</v>
      </c>
      <c r="L56" s="8">
        <v>6.65</v>
      </c>
      <c r="M56" s="9">
        <v>0</v>
      </c>
      <c r="N56" s="9">
        <v>0</v>
      </c>
      <c r="O56" s="9">
        <v>0</v>
      </c>
    </row>
    <row r="57" spans="2:15">
      <c r="B57" s="7" t="s">
        <v>644</v>
      </c>
      <c r="C57" s="18">
        <v>723007</v>
      </c>
      <c r="D57" s="19" t="s">
        <v>203</v>
      </c>
      <c r="E57" s="7"/>
      <c r="F57" s="19">
        <v>4452879837</v>
      </c>
      <c r="G57" s="7" t="s">
        <v>285</v>
      </c>
      <c r="H57" s="7" t="s">
        <v>102</v>
      </c>
      <c r="I57" s="8">
        <v>43076</v>
      </c>
      <c r="J57" s="8">
        <v>3649</v>
      </c>
      <c r="K57" s="8">
        <v>81.84</v>
      </c>
      <c r="L57" s="8">
        <v>1653.69</v>
      </c>
      <c r="M57" s="9">
        <v>1.6999999999999999E-3</v>
      </c>
      <c r="N57" s="9">
        <v>4.5999999999999999E-3</v>
      </c>
      <c r="O57" s="9">
        <v>5.0000000000000001E-4</v>
      </c>
    </row>
    <row r="58" spans="2:15">
      <c r="B58" s="7" t="s">
        <v>645</v>
      </c>
      <c r="C58" s="18">
        <v>1109644</v>
      </c>
      <c r="D58" s="19" t="s">
        <v>203</v>
      </c>
      <c r="E58" s="7"/>
      <c r="F58" s="19">
        <v>513992529</v>
      </c>
      <c r="G58" s="7" t="s">
        <v>285</v>
      </c>
      <c r="H58" s="7" t="s">
        <v>102</v>
      </c>
      <c r="I58" s="8">
        <v>880954</v>
      </c>
      <c r="J58" s="8">
        <v>587.1</v>
      </c>
      <c r="K58" s="8">
        <v>0</v>
      </c>
      <c r="L58" s="8">
        <v>5172.08</v>
      </c>
      <c r="M58" s="9">
        <v>4.5999999999999999E-3</v>
      </c>
      <c r="N58" s="9">
        <v>1.4500000000000001E-2</v>
      </c>
      <c r="O58" s="9">
        <v>1.6000000000000001E-3</v>
      </c>
    </row>
    <row r="59" spans="2:15">
      <c r="B59" s="7" t="s">
        <v>646</v>
      </c>
      <c r="C59" s="18">
        <v>1098565</v>
      </c>
      <c r="D59" s="19" t="s">
        <v>203</v>
      </c>
      <c r="E59" s="7"/>
      <c r="F59" s="19">
        <v>513765859</v>
      </c>
      <c r="G59" s="7" t="s">
        <v>285</v>
      </c>
      <c r="H59" s="7" t="s">
        <v>102</v>
      </c>
      <c r="I59" s="8">
        <v>12637</v>
      </c>
      <c r="J59" s="8">
        <v>11920</v>
      </c>
      <c r="K59" s="8">
        <v>0</v>
      </c>
      <c r="L59" s="8">
        <v>1506.33</v>
      </c>
      <c r="M59" s="9">
        <v>1E-3</v>
      </c>
      <c r="N59" s="9">
        <v>4.1999999999999997E-3</v>
      </c>
      <c r="O59" s="9">
        <v>5.0000000000000001E-4</v>
      </c>
    </row>
    <row r="60" spans="2:15">
      <c r="B60" s="7" t="s">
        <v>647</v>
      </c>
      <c r="C60" s="18">
        <v>1098920</v>
      </c>
      <c r="D60" s="19" t="s">
        <v>203</v>
      </c>
      <c r="E60" s="7"/>
      <c r="F60" s="19">
        <v>513821488</v>
      </c>
      <c r="G60" s="7" t="s">
        <v>285</v>
      </c>
      <c r="H60" s="7" t="s">
        <v>102</v>
      </c>
      <c r="I60" s="8">
        <v>117544</v>
      </c>
      <c r="J60" s="8">
        <v>1381</v>
      </c>
      <c r="K60" s="8">
        <v>0</v>
      </c>
      <c r="L60" s="8">
        <v>1623.28</v>
      </c>
      <c r="M60" s="9">
        <v>6.9999999999999999E-4</v>
      </c>
      <c r="N60" s="9">
        <v>4.4999999999999997E-3</v>
      </c>
      <c r="O60" s="9">
        <v>5.0000000000000001E-4</v>
      </c>
    </row>
    <row r="61" spans="2:15">
      <c r="B61" s="7" t="s">
        <v>648</v>
      </c>
      <c r="C61" s="18">
        <v>1081942</v>
      </c>
      <c r="D61" s="19" t="s">
        <v>203</v>
      </c>
      <c r="E61" s="7"/>
      <c r="F61" s="19">
        <v>520036104</v>
      </c>
      <c r="G61" s="7" t="s">
        <v>285</v>
      </c>
      <c r="H61" s="7" t="s">
        <v>102</v>
      </c>
      <c r="I61" s="8">
        <v>59728</v>
      </c>
      <c r="J61" s="8">
        <v>634.1</v>
      </c>
      <c r="K61" s="8">
        <v>0</v>
      </c>
      <c r="L61" s="8">
        <v>378.74</v>
      </c>
      <c r="M61" s="9">
        <v>1E-4</v>
      </c>
      <c r="N61" s="9">
        <v>1.1000000000000001E-3</v>
      </c>
      <c r="O61" s="9">
        <v>1E-4</v>
      </c>
    </row>
    <row r="62" spans="2:15">
      <c r="B62" s="7" t="s">
        <v>649</v>
      </c>
      <c r="C62" s="18">
        <v>168013</v>
      </c>
      <c r="D62" s="19" t="s">
        <v>203</v>
      </c>
      <c r="E62" s="7"/>
      <c r="F62" s="19">
        <v>520034109</v>
      </c>
      <c r="G62" s="7" t="s">
        <v>610</v>
      </c>
      <c r="H62" s="7" t="s">
        <v>102</v>
      </c>
      <c r="I62" s="8">
        <v>8974</v>
      </c>
      <c r="J62" s="8">
        <v>31520</v>
      </c>
      <c r="K62" s="8">
        <v>0</v>
      </c>
      <c r="L62" s="8">
        <v>2828.6</v>
      </c>
      <c r="M62" s="9">
        <v>2.3999999999999998E-3</v>
      </c>
      <c r="N62" s="9">
        <v>7.9000000000000008E-3</v>
      </c>
      <c r="O62" s="9">
        <v>8.9999999999999998E-4</v>
      </c>
    </row>
    <row r="63" spans="2:15">
      <c r="B63" s="7" t="s">
        <v>650</v>
      </c>
      <c r="C63" s="18">
        <v>627034</v>
      </c>
      <c r="D63" s="19" t="s">
        <v>203</v>
      </c>
      <c r="E63" s="7"/>
      <c r="F63" s="19">
        <v>520025602</v>
      </c>
      <c r="G63" s="7" t="s">
        <v>651</v>
      </c>
      <c r="H63" s="7" t="s">
        <v>102</v>
      </c>
      <c r="I63" s="8">
        <v>23544</v>
      </c>
      <c r="J63" s="8">
        <v>9239</v>
      </c>
      <c r="K63" s="8">
        <v>0</v>
      </c>
      <c r="L63" s="8">
        <v>2175.23</v>
      </c>
      <c r="M63" s="9">
        <v>8.9999999999999998E-4</v>
      </c>
      <c r="N63" s="9">
        <v>6.1000000000000004E-3</v>
      </c>
      <c r="O63" s="9">
        <v>6.9999999999999999E-4</v>
      </c>
    </row>
    <row r="64" spans="2:15">
      <c r="B64" s="7" t="s">
        <v>652</v>
      </c>
      <c r="C64" s="18">
        <v>315010</v>
      </c>
      <c r="D64" s="19" t="s">
        <v>203</v>
      </c>
      <c r="E64" s="7"/>
      <c r="F64" s="19">
        <v>520037284</v>
      </c>
      <c r="G64" s="7" t="s">
        <v>651</v>
      </c>
      <c r="H64" s="7" t="s">
        <v>102</v>
      </c>
      <c r="I64" s="8">
        <v>3983</v>
      </c>
      <c r="J64" s="8">
        <v>9870</v>
      </c>
      <c r="K64" s="8">
        <v>0</v>
      </c>
      <c r="L64" s="8">
        <v>393.12</v>
      </c>
      <c r="M64" s="9">
        <v>4.0000000000000002E-4</v>
      </c>
      <c r="N64" s="9">
        <v>1.1000000000000001E-3</v>
      </c>
      <c r="O64" s="9">
        <v>1E-4</v>
      </c>
    </row>
    <row r="65" spans="2:15">
      <c r="B65" s="7" t="s">
        <v>653</v>
      </c>
      <c r="C65" s="18">
        <v>1132356</v>
      </c>
      <c r="D65" s="19" t="s">
        <v>203</v>
      </c>
      <c r="E65" s="7"/>
      <c r="F65" s="19">
        <v>515001659</v>
      </c>
      <c r="G65" s="7" t="s">
        <v>654</v>
      </c>
      <c r="H65" s="7" t="s">
        <v>102</v>
      </c>
      <c r="I65" s="8">
        <v>17</v>
      </c>
      <c r="J65" s="8">
        <v>1090</v>
      </c>
      <c r="K65" s="8">
        <v>0</v>
      </c>
      <c r="L65" s="8">
        <v>0.19</v>
      </c>
      <c r="M65" s="9">
        <v>0</v>
      </c>
      <c r="N65" s="9">
        <v>0</v>
      </c>
      <c r="O65" s="9">
        <v>0</v>
      </c>
    </row>
    <row r="66" spans="2:15">
      <c r="B66" s="7" t="s">
        <v>655</v>
      </c>
      <c r="C66" s="18">
        <v>1100957</v>
      </c>
      <c r="D66" s="19" t="s">
        <v>203</v>
      </c>
      <c r="E66" s="7"/>
      <c r="F66" s="19">
        <v>510119068</v>
      </c>
      <c r="G66" s="7" t="s">
        <v>453</v>
      </c>
      <c r="H66" s="7" t="s">
        <v>102</v>
      </c>
      <c r="I66" s="8">
        <v>172260</v>
      </c>
      <c r="J66" s="8">
        <v>379.5</v>
      </c>
      <c r="K66" s="8">
        <v>0</v>
      </c>
      <c r="L66" s="8">
        <v>653.73</v>
      </c>
      <c r="M66" s="9">
        <v>5.9999999999999995E-4</v>
      </c>
      <c r="N66" s="9">
        <v>1.8E-3</v>
      </c>
      <c r="O66" s="9">
        <v>2.0000000000000001E-4</v>
      </c>
    </row>
    <row r="67" spans="2:15">
      <c r="B67" s="7" t="s">
        <v>656</v>
      </c>
      <c r="C67" s="18">
        <v>1090547</v>
      </c>
      <c r="D67" s="19" t="s">
        <v>203</v>
      </c>
      <c r="E67" s="7"/>
      <c r="F67" s="19">
        <v>513507574</v>
      </c>
      <c r="G67" s="7" t="s">
        <v>453</v>
      </c>
      <c r="H67" s="7" t="s">
        <v>102</v>
      </c>
      <c r="I67" s="8">
        <v>65594</v>
      </c>
      <c r="J67" s="8">
        <v>1186</v>
      </c>
      <c r="K67" s="8">
        <v>0</v>
      </c>
      <c r="L67" s="8">
        <v>777.94</v>
      </c>
      <c r="M67" s="9">
        <v>1.8E-3</v>
      </c>
      <c r="N67" s="9">
        <v>2.2000000000000001E-3</v>
      </c>
      <c r="O67" s="9">
        <v>2.0000000000000001E-4</v>
      </c>
    </row>
    <row r="68" spans="2:15">
      <c r="B68" s="7" t="s">
        <v>657</v>
      </c>
      <c r="C68" s="18">
        <v>583013</v>
      </c>
      <c r="D68" s="19" t="s">
        <v>203</v>
      </c>
      <c r="E68" s="7"/>
      <c r="F68" s="19">
        <v>520033226</v>
      </c>
      <c r="G68" s="7" t="s">
        <v>357</v>
      </c>
      <c r="H68" s="7" t="s">
        <v>102</v>
      </c>
      <c r="I68" s="8">
        <v>14302.17</v>
      </c>
      <c r="J68" s="8">
        <v>21080</v>
      </c>
      <c r="K68" s="8">
        <v>0</v>
      </c>
      <c r="L68" s="8">
        <v>3014.9</v>
      </c>
      <c r="M68" s="9">
        <v>8.0000000000000004E-4</v>
      </c>
      <c r="N68" s="9">
        <v>8.3999999999999995E-3</v>
      </c>
      <c r="O68" s="9">
        <v>8.9999999999999998E-4</v>
      </c>
    </row>
    <row r="69" spans="2:15">
      <c r="B69" s="7" t="s">
        <v>658</v>
      </c>
      <c r="C69" s="18">
        <v>127019</v>
      </c>
      <c r="D69" s="19" t="s">
        <v>203</v>
      </c>
      <c r="E69" s="7"/>
      <c r="F69" s="19">
        <v>520034125</v>
      </c>
      <c r="G69" s="7" t="s">
        <v>357</v>
      </c>
      <c r="H69" s="7" t="s">
        <v>102</v>
      </c>
      <c r="I69" s="8">
        <v>209</v>
      </c>
      <c r="J69" s="8">
        <v>5661</v>
      </c>
      <c r="K69" s="8">
        <v>0</v>
      </c>
      <c r="L69" s="8">
        <v>11.83</v>
      </c>
      <c r="M69" s="9">
        <v>0</v>
      </c>
      <c r="N69" s="9">
        <v>0</v>
      </c>
      <c r="O69" s="9">
        <v>0</v>
      </c>
    </row>
    <row r="70" spans="2:15">
      <c r="B70" s="7" t="s">
        <v>659</v>
      </c>
      <c r="C70" s="18">
        <v>1134139</v>
      </c>
      <c r="D70" s="19" t="s">
        <v>203</v>
      </c>
      <c r="E70" s="7"/>
      <c r="F70" s="19">
        <v>515163335</v>
      </c>
      <c r="G70" s="7" t="s">
        <v>357</v>
      </c>
      <c r="H70" s="7" t="s">
        <v>102</v>
      </c>
      <c r="I70" s="8">
        <v>51513</v>
      </c>
      <c r="J70" s="8">
        <v>5603</v>
      </c>
      <c r="K70" s="8">
        <v>0</v>
      </c>
      <c r="L70" s="8">
        <v>2886.27</v>
      </c>
      <c r="M70" s="9">
        <v>1E-3</v>
      </c>
      <c r="N70" s="9">
        <v>8.0999999999999996E-3</v>
      </c>
      <c r="O70" s="9">
        <v>8.9999999999999998E-4</v>
      </c>
    </row>
    <row r="71" spans="2:15">
      <c r="B71" s="7" t="s">
        <v>660</v>
      </c>
      <c r="C71" s="18">
        <v>643015</v>
      </c>
      <c r="D71" s="19" t="s">
        <v>203</v>
      </c>
      <c r="E71" s="7"/>
      <c r="F71" s="19">
        <v>520020942</v>
      </c>
      <c r="G71" s="7" t="s">
        <v>492</v>
      </c>
      <c r="H71" s="7" t="s">
        <v>102</v>
      </c>
      <c r="I71" s="8">
        <v>53244</v>
      </c>
      <c r="J71" s="8">
        <v>2380</v>
      </c>
      <c r="K71" s="8">
        <v>0</v>
      </c>
      <c r="L71" s="8">
        <v>1267.21</v>
      </c>
      <c r="M71" s="9">
        <v>5.0000000000000001E-4</v>
      </c>
      <c r="N71" s="9">
        <v>3.5000000000000001E-3</v>
      </c>
      <c r="O71" s="9">
        <v>4.0000000000000002E-4</v>
      </c>
    </row>
    <row r="72" spans="2:15">
      <c r="B72" s="7" t="s">
        <v>661</v>
      </c>
      <c r="C72" s="18">
        <v>394015</v>
      </c>
      <c r="D72" s="19" t="s">
        <v>203</v>
      </c>
      <c r="E72" s="7"/>
      <c r="F72" s="19">
        <v>550012777</v>
      </c>
      <c r="G72" s="7" t="s">
        <v>492</v>
      </c>
      <c r="H72" s="7" t="s">
        <v>102</v>
      </c>
      <c r="I72" s="8">
        <v>17</v>
      </c>
      <c r="J72" s="8">
        <v>254.6</v>
      </c>
      <c r="K72" s="8">
        <v>0</v>
      </c>
      <c r="L72" s="8">
        <v>0.04</v>
      </c>
      <c r="M72" s="9">
        <v>0</v>
      </c>
      <c r="N72" s="9">
        <v>0</v>
      </c>
      <c r="O72" s="9">
        <v>0</v>
      </c>
    </row>
    <row r="73" spans="2:15">
      <c r="B73" s="7" t="s">
        <v>662</v>
      </c>
      <c r="C73" s="18">
        <v>1107663</v>
      </c>
      <c r="D73" s="19" t="s">
        <v>203</v>
      </c>
      <c r="E73" s="7"/>
      <c r="F73" s="19">
        <v>512832742</v>
      </c>
      <c r="G73" s="7" t="s">
        <v>298</v>
      </c>
      <c r="H73" s="7" t="s">
        <v>102</v>
      </c>
      <c r="I73" s="8">
        <v>43230</v>
      </c>
      <c r="J73" s="8">
        <v>2198</v>
      </c>
      <c r="K73" s="8">
        <v>0</v>
      </c>
      <c r="L73" s="8">
        <v>950.2</v>
      </c>
      <c r="M73" s="9">
        <v>1.4E-3</v>
      </c>
      <c r="N73" s="9">
        <v>2.7000000000000001E-3</v>
      </c>
      <c r="O73" s="9">
        <v>2.9999999999999997E-4</v>
      </c>
    </row>
    <row r="74" spans="2:15">
      <c r="B74" s="7" t="s">
        <v>663</v>
      </c>
      <c r="C74" s="18">
        <v>1101534</v>
      </c>
      <c r="D74" s="19" t="s">
        <v>203</v>
      </c>
      <c r="E74" s="7"/>
      <c r="F74" s="19">
        <v>511930125</v>
      </c>
      <c r="G74" s="7" t="s">
        <v>298</v>
      </c>
      <c r="H74" s="7" t="s">
        <v>102</v>
      </c>
      <c r="I74" s="8">
        <v>121105</v>
      </c>
      <c r="J74" s="8">
        <v>2210</v>
      </c>
      <c r="K74" s="8">
        <v>0</v>
      </c>
      <c r="L74" s="8">
        <v>2676.42</v>
      </c>
      <c r="M74" s="9">
        <v>1E-3</v>
      </c>
      <c r="N74" s="9">
        <v>7.4999999999999997E-3</v>
      </c>
      <c r="O74" s="9">
        <v>8.0000000000000004E-4</v>
      </c>
    </row>
    <row r="75" spans="2:15">
      <c r="B75" s="7" t="s">
        <v>664</v>
      </c>
      <c r="C75" s="18">
        <v>1083484</v>
      </c>
      <c r="D75" s="19" t="s">
        <v>203</v>
      </c>
      <c r="E75" s="7"/>
      <c r="F75" s="19">
        <v>520044314</v>
      </c>
      <c r="G75" s="7" t="s">
        <v>298</v>
      </c>
      <c r="H75" s="7" t="s">
        <v>102</v>
      </c>
      <c r="I75" s="8">
        <v>257361</v>
      </c>
      <c r="J75" s="8">
        <v>1835</v>
      </c>
      <c r="K75" s="8">
        <v>0</v>
      </c>
      <c r="L75" s="8">
        <v>4722.57</v>
      </c>
      <c r="M75" s="9">
        <v>1.5E-3</v>
      </c>
      <c r="N75" s="9">
        <v>1.32E-2</v>
      </c>
      <c r="O75" s="9">
        <v>1.5E-3</v>
      </c>
    </row>
    <row r="76" spans="2:15">
      <c r="B76" s="7" t="s">
        <v>665</v>
      </c>
      <c r="C76" s="18">
        <v>1141571</v>
      </c>
      <c r="D76" s="19" t="s">
        <v>203</v>
      </c>
      <c r="E76" s="7"/>
      <c r="F76" s="19">
        <v>514401702</v>
      </c>
      <c r="G76" s="7" t="s">
        <v>307</v>
      </c>
      <c r="H76" s="7" t="s">
        <v>102</v>
      </c>
      <c r="I76" s="8">
        <v>96920</v>
      </c>
      <c r="J76" s="8">
        <v>1929</v>
      </c>
      <c r="K76" s="8">
        <v>0</v>
      </c>
      <c r="L76" s="8">
        <v>1869.59</v>
      </c>
      <c r="M76" s="9">
        <v>6.9999999999999999E-4</v>
      </c>
      <c r="N76" s="9">
        <v>5.1999999999999998E-3</v>
      </c>
      <c r="O76" s="9">
        <v>5.9999999999999995E-4</v>
      </c>
    </row>
    <row r="77" spans="2:15">
      <c r="B77" s="7" t="s">
        <v>666</v>
      </c>
      <c r="C77" s="18">
        <v>310011</v>
      </c>
      <c r="D77" s="19" t="s">
        <v>203</v>
      </c>
      <c r="E77" s="7"/>
      <c r="F77" s="19">
        <v>520037367</v>
      </c>
      <c r="G77" s="7" t="s">
        <v>307</v>
      </c>
      <c r="H77" s="7" t="s">
        <v>102</v>
      </c>
      <c r="I77" s="8">
        <v>3149</v>
      </c>
      <c r="J77" s="8">
        <v>176</v>
      </c>
      <c r="K77" s="8">
        <v>0</v>
      </c>
      <c r="L77" s="8">
        <v>5.54</v>
      </c>
      <c r="M77" s="9">
        <v>0</v>
      </c>
      <c r="N77" s="9">
        <v>0</v>
      </c>
      <c r="O77" s="9">
        <v>0</v>
      </c>
    </row>
    <row r="78" spans="2:15">
      <c r="B78" s="7" t="s">
        <v>667</v>
      </c>
      <c r="C78" s="18">
        <v>1095264</v>
      </c>
      <c r="D78" s="19" t="s">
        <v>203</v>
      </c>
      <c r="E78" s="7"/>
      <c r="F78" s="19">
        <v>511235434</v>
      </c>
      <c r="G78" s="7" t="s">
        <v>621</v>
      </c>
      <c r="H78" s="7" t="s">
        <v>102</v>
      </c>
      <c r="I78" s="8">
        <v>3</v>
      </c>
      <c r="J78" s="8">
        <v>2502</v>
      </c>
      <c r="K78" s="8">
        <v>0</v>
      </c>
      <c r="L78" s="8">
        <v>0.08</v>
      </c>
      <c r="M78" s="9">
        <v>0</v>
      </c>
      <c r="N78" s="9">
        <v>0</v>
      </c>
      <c r="O78" s="9">
        <v>0</v>
      </c>
    </row>
    <row r="79" spans="2:15">
      <c r="B79" s="7" t="s">
        <v>668</v>
      </c>
      <c r="C79" s="18">
        <v>1120609</v>
      </c>
      <c r="D79" s="19" t="s">
        <v>203</v>
      </c>
      <c r="E79" s="7"/>
      <c r="F79" s="19">
        <v>511903288</v>
      </c>
      <c r="G79" s="7" t="s">
        <v>669</v>
      </c>
      <c r="H79" s="7" t="s">
        <v>102</v>
      </c>
      <c r="I79" s="8">
        <v>58342</v>
      </c>
      <c r="J79" s="8">
        <v>108.79</v>
      </c>
      <c r="K79" s="8">
        <v>0</v>
      </c>
      <c r="L79" s="8">
        <v>63.47</v>
      </c>
      <c r="M79" s="9">
        <v>5.9999999999999995E-4</v>
      </c>
      <c r="N79" s="9">
        <v>2.0000000000000001E-4</v>
      </c>
      <c r="O79" s="9">
        <v>0</v>
      </c>
    </row>
    <row r="80" spans="2:15">
      <c r="B80" s="7" t="s">
        <v>670</v>
      </c>
      <c r="C80" s="18">
        <v>1094119</v>
      </c>
      <c r="D80" s="19" t="s">
        <v>203</v>
      </c>
      <c r="E80" s="7"/>
      <c r="F80" s="19">
        <v>511524605</v>
      </c>
      <c r="G80" s="7" t="s">
        <v>669</v>
      </c>
      <c r="H80" s="7" t="s">
        <v>102</v>
      </c>
      <c r="I80" s="8">
        <v>72228</v>
      </c>
      <c r="J80" s="8">
        <v>1869</v>
      </c>
      <c r="K80" s="8">
        <v>0</v>
      </c>
      <c r="L80" s="8">
        <v>1349.94</v>
      </c>
      <c r="M80" s="9">
        <v>1.8E-3</v>
      </c>
      <c r="N80" s="9">
        <v>3.8E-3</v>
      </c>
      <c r="O80" s="9">
        <v>4.0000000000000002E-4</v>
      </c>
    </row>
    <row r="81" spans="2:15">
      <c r="B81" s="7" t="s">
        <v>671</v>
      </c>
      <c r="C81" s="18">
        <v>256016</v>
      </c>
      <c r="D81" s="19" t="s">
        <v>203</v>
      </c>
      <c r="E81" s="7"/>
      <c r="F81" s="19">
        <v>520036690</v>
      </c>
      <c r="G81" s="7" t="s">
        <v>463</v>
      </c>
      <c r="H81" s="7" t="s">
        <v>102</v>
      </c>
      <c r="I81" s="8">
        <v>19509</v>
      </c>
      <c r="J81" s="8">
        <v>13860</v>
      </c>
      <c r="K81" s="8">
        <v>24.86</v>
      </c>
      <c r="L81" s="8">
        <v>2728.81</v>
      </c>
      <c r="M81" s="9">
        <v>1.2999999999999999E-3</v>
      </c>
      <c r="N81" s="9">
        <v>7.6E-3</v>
      </c>
      <c r="O81" s="9">
        <v>8.0000000000000004E-4</v>
      </c>
    </row>
    <row r="82" spans="2:15">
      <c r="B82" s="14" t="s">
        <v>672</v>
      </c>
      <c r="C82" s="15"/>
      <c r="D82" s="21"/>
      <c r="E82" s="14"/>
      <c r="F82" s="14"/>
      <c r="G82" s="14"/>
      <c r="H82" s="14"/>
      <c r="I82" s="16">
        <v>5228526.63</v>
      </c>
      <c r="L82" s="16">
        <v>25868.77</v>
      </c>
      <c r="N82" s="17">
        <v>7.2400000000000006E-2</v>
      </c>
      <c r="O82" s="17">
        <v>8.0000000000000002E-3</v>
      </c>
    </row>
    <row r="83" spans="2:15">
      <c r="B83" s="7" t="s">
        <v>673</v>
      </c>
      <c r="C83" s="18">
        <v>722314</v>
      </c>
      <c r="D83" s="19" t="s">
        <v>203</v>
      </c>
      <c r="E83" s="7"/>
      <c r="F83" s="19">
        <v>520018649</v>
      </c>
      <c r="G83" s="7" t="s">
        <v>269</v>
      </c>
      <c r="H83" s="7" t="s">
        <v>102</v>
      </c>
      <c r="I83" s="8">
        <v>61355</v>
      </c>
      <c r="J83" s="8">
        <v>1495</v>
      </c>
      <c r="K83" s="8">
        <v>0</v>
      </c>
      <c r="L83" s="8">
        <v>917.26</v>
      </c>
      <c r="M83" s="9">
        <v>8.0000000000000004E-4</v>
      </c>
      <c r="N83" s="9">
        <v>2.5999999999999999E-3</v>
      </c>
      <c r="O83" s="9">
        <v>2.9999999999999997E-4</v>
      </c>
    </row>
    <row r="84" spans="2:15">
      <c r="B84" s="7" t="s">
        <v>674</v>
      </c>
      <c r="C84" s="18">
        <v>1096148</v>
      </c>
      <c r="D84" s="19" t="s">
        <v>203</v>
      </c>
      <c r="E84" s="7"/>
      <c r="F84" s="19">
        <v>510289564</v>
      </c>
      <c r="G84" s="7" t="s">
        <v>603</v>
      </c>
      <c r="H84" s="7" t="s">
        <v>102</v>
      </c>
      <c r="I84" s="8">
        <v>60831</v>
      </c>
      <c r="J84" s="8">
        <v>350.9</v>
      </c>
      <c r="K84" s="8">
        <v>0</v>
      </c>
      <c r="L84" s="8">
        <v>213.46</v>
      </c>
      <c r="M84" s="9">
        <v>1.2999999999999999E-3</v>
      </c>
      <c r="N84" s="9">
        <v>5.9999999999999995E-4</v>
      </c>
      <c r="O84" s="9">
        <v>1E-4</v>
      </c>
    </row>
    <row r="85" spans="2:15">
      <c r="B85" s="7" t="s">
        <v>675</v>
      </c>
      <c r="C85" s="18">
        <v>103010</v>
      </c>
      <c r="D85" s="19" t="s">
        <v>203</v>
      </c>
      <c r="E85" s="7"/>
      <c r="F85" s="19">
        <v>520041187</v>
      </c>
      <c r="G85" s="7" t="s">
        <v>603</v>
      </c>
      <c r="H85" s="7" t="s">
        <v>102</v>
      </c>
      <c r="I85" s="8">
        <v>277192</v>
      </c>
      <c r="J85" s="8">
        <v>201</v>
      </c>
      <c r="K85" s="8">
        <v>0</v>
      </c>
      <c r="L85" s="8">
        <v>557.16</v>
      </c>
      <c r="M85" s="9">
        <v>2.7000000000000001E-3</v>
      </c>
      <c r="N85" s="9">
        <v>1.6000000000000001E-3</v>
      </c>
      <c r="O85" s="9">
        <v>2.0000000000000001E-4</v>
      </c>
    </row>
    <row r="86" spans="2:15">
      <c r="B86" s="7" t="s">
        <v>676</v>
      </c>
      <c r="C86" s="18">
        <v>354019</v>
      </c>
      <c r="D86" s="19" t="s">
        <v>203</v>
      </c>
      <c r="E86" s="7"/>
      <c r="F86" s="19">
        <v>520038100</v>
      </c>
      <c r="G86" s="7" t="s">
        <v>603</v>
      </c>
      <c r="H86" s="7" t="s">
        <v>102</v>
      </c>
      <c r="I86" s="8">
        <v>7855</v>
      </c>
      <c r="J86" s="8">
        <v>4109</v>
      </c>
      <c r="K86" s="8">
        <v>0</v>
      </c>
      <c r="L86" s="8">
        <v>322.76</v>
      </c>
      <c r="M86" s="9">
        <v>1.1000000000000001E-3</v>
      </c>
      <c r="N86" s="9">
        <v>8.9999999999999998E-4</v>
      </c>
      <c r="O86" s="9">
        <v>1E-4</v>
      </c>
    </row>
    <row r="87" spans="2:15">
      <c r="B87" s="7" t="s">
        <v>677</v>
      </c>
      <c r="C87" s="18">
        <v>253013</v>
      </c>
      <c r="D87" s="19" t="s">
        <v>203</v>
      </c>
      <c r="E87" s="7"/>
      <c r="F87" s="19">
        <v>520036195</v>
      </c>
      <c r="G87" s="7" t="s">
        <v>603</v>
      </c>
      <c r="H87" s="7" t="s">
        <v>102</v>
      </c>
      <c r="I87" s="8">
        <v>18120</v>
      </c>
      <c r="J87" s="8">
        <v>1368</v>
      </c>
      <c r="K87" s="8">
        <v>0</v>
      </c>
      <c r="L87" s="8">
        <v>247.88</v>
      </c>
      <c r="M87" s="9">
        <v>1.2999999999999999E-3</v>
      </c>
      <c r="N87" s="9">
        <v>6.9999999999999999E-4</v>
      </c>
      <c r="O87" s="9">
        <v>1E-4</v>
      </c>
    </row>
    <row r="88" spans="2:15">
      <c r="B88" s="7" t="s">
        <v>678</v>
      </c>
      <c r="C88" s="18">
        <v>1129444</v>
      </c>
      <c r="D88" s="19" t="s">
        <v>203</v>
      </c>
      <c r="E88" s="7"/>
      <c r="F88" s="19">
        <v>513660373</v>
      </c>
      <c r="G88" s="7" t="s">
        <v>603</v>
      </c>
      <c r="H88" s="7" t="s">
        <v>102</v>
      </c>
      <c r="I88" s="8">
        <v>55876</v>
      </c>
      <c r="J88" s="8">
        <v>764.2</v>
      </c>
      <c r="K88" s="8">
        <v>0</v>
      </c>
      <c r="L88" s="8">
        <v>427</v>
      </c>
      <c r="M88" s="9">
        <v>1.4E-3</v>
      </c>
      <c r="N88" s="9">
        <v>1.1999999999999999E-3</v>
      </c>
      <c r="O88" s="9">
        <v>1E-4</v>
      </c>
    </row>
    <row r="89" spans="2:15">
      <c r="B89" s="7" t="s">
        <v>679</v>
      </c>
      <c r="C89" s="18">
        <v>1082353</v>
      </c>
      <c r="D89" s="19" t="s">
        <v>203</v>
      </c>
      <c r="E89" s="7"/>
      <c r="F89" s="19">
        <v>520031808</v>
      </c>
      <c r="G89" s="7" t="s">
        <v>603</v>
      </c>
      <c r="H89" s="7" t="s">
        <v>102</v>
      </c>
      <c r="I89" s="8">
        <v>1.9</v>
      </c>
      <c r="J89" s="8">
        <v>174.7</v>
      </c>
      <c r="K89" s="8">
        <v>0</v>
      </c>
      <c r="L89" s="8">
        <v>0</v>
      </c>
      <c r="M89" s="9">
        <v>0</v>
      </c>
      <c r="N89" s="9">
        <v>0</v>
      </c>
      <c r="O89" s="9">
        <v>0</v>
      </c>
    </row>
    <row r="90" spans="2:15">
      <c r="B90" s="7" t="s">
        <v>680</v>
      </c>
      <c r="C90" s="18">
        <v>1139617</v>
      </c>
      <c r="D90" s="19" t="s">
        <v>203</v>
      </c>
      <c r="E90" s="7"/>
      <c r="F90" s="19">
        <v>510490071</v>
      </c>
      <c r="G90" s="7" t="s">
        <v>369</v>
      </c>
      <c r="H90" s="7" t="s">
        <v>102</v>
      </c>
      <c r="I90" s="8">
        <v>86544</v>
      </c>
      <c r="J90" s="8">
        <v>449.8</v>
      </c>
      <c r="K90" s="8">
        <v>0</v>
      </c>
      <c r="L90" s="8">
        <v>389.27</v>
      </c>
      <c r="M90" s="9">
        <v>1.6000000000000001E-3</v>
      </c>
      <c r="N90" s="9">
        <v>1.1000000000000001E-3</v>
      </c>
      <c r="O90" s="9">
        <v>1E-4</v>
      </c>
    </row>
    <row r="91" spans="2:15">
      <c r="B91" s="7" t="s">
        <v>681</v>
      </c>
      <c r="C91" s="18">
        <v>1103506</v>
      </c>
      <c r="D91" s="19" t="s">
        <v>203</v>
      </c>
      <c r="E91" s="7"/>
      <c r="F91" s="19">
        <v>511068256</v>
      </c>
      <c r="G91" s="7" t="s">
        <v>369</v>
      </c>
      <c r="H91" s="7" t="s">
        <v>102</v>
      </c>
      <c r="I91" s="8">
        <v>3563</v>
      </c>
      <c r="J91" s="8">
        <v>2167</v>
      </c>
      <c r="K91" s="8">
        <v>0</v>
      </c>
      <c r="L91" s="8">
        <v>77.209999999999994</v>
      </c>
      <c r="M91" s="9">
        <v>2.9999999999999997E-4</v>
      </c>
      <c r="N91" s="9">
        <v>2.0000000000000001E-4</v>
      </c>
      <c r="O91" s="9">
        <v>0</v>
      </c>
    </row>
    <row r="92" spans="2:15">
      <c r="B92" s="7" t="s">
        <v>682</v>
      </c>
      <c r="C92" s="18">
        <v>654012</v>
      </c>
      <c r="D92" s="19" t="s">
        <v>203</v>
      </c>
      <c r="E92" s="7"/>
      <c r="F92" s="19">
        <v>520040833</v>
      </c>
      <c r="G92" s="7" t="s">
        <v>369</v>
      </c>
      <c r="H92" s="7" t="s">
        <v>102</v>
      </c>
      <c r="I92" s="8">
        <v>196</v>
      </c>
      <c r="J92" s="8">
        <v>1943</v>
      </c>
      <c r="K92" s="8">
        <v>0</v>
      </c>
      <c r="L92" s="8">
        <v>3.81</v>
      </c>
      <c r="M92" s="9">
        <v>0</v>
      </c>
      <c r="N92" s="9">
        <v>0</v>
      </c>
      <c r="O92" s="9">
        <v>0</v>
      </c>
    </row>
    <row r="93" spans="2:15">
      <c r="B93" s="7" t="s">
        <v>683</v>
      </c>
      <c r="C93" s="18">
        <v>1156280</v>
      </c>
      <c r="D93" s="19" t="s">
        <v>203</v>
      </c>
      <c r="E93" s="7"/>
      <c r="F93" s="19">
        <v>510095987</v>
      </c>
      <c r="G93" s="7" t="s">
        <v>369</v>
      </c>
      <c r="H93" s="7" t="s">
        <v>102</v>
      </c>
      <c r="I93" s="8">
        <v>275550</v>
      </c>
      <c r="J93" s="8">
        <v>619.70000000000005</v>
      </c>
      <c r="K93" s="8">
        <v>0</v>
      </c>
      <c r="L93" s="8">
        <v>1707.58</v>
      </c>
      <c r="M93" s="9">
        <v>3.5000000000000001E-3</v>
      </c>
      <c r="N93" s="9">
        <v>4.7999999999999996E-3</v>
      </c>
      <c r="O93" s="9">
        <v>5.0000000000000001E-4</v>
      </c>
    </row>
    <row r="94" spans="2:15">
      <c r="B94" s="7" t="s">
        <v>684</v>
      </c>
      <c r="C94" s="18">
        <v>1102219</v>
      </c>
      <c r="D94" s="19" t="s">
        <v>203</v>
      </c>
      <c r="E94" s="7"/>
      <c r="F94" s="19">
        <v>510712466</v>
      </c>
      <c r="G94" s="7" t="s">
        <v>369</v>
      </c>
      <c r="H94" s="7" t="s">
        <v>102</v>
      </c>
      <c r="I94" s="8">
        <v>1138</v>
      </c>
      <c r="J94" s="8">
        <v>8455</v>
      </c>
      <c r="K94" s="8">
        <v>0</v>
      </c>
      <c r="L94" s="8">
        <v>96.22</v>
      </c>
      <c r="M94" s="9">
        <v>8.0000000000000004E-4</v>
      </c>
      <c r="N94" s="9">
        <v>2.9999999999999997E-4</v>
      </c>
      <c r="O94" s="9">
        <v>0</v>
      </c>
    </row>
    <row r="95" spans="2:15">
      <c r="B95" s="7" t="s">
        <v>685</v>
      </c>
      <c r="C95" s="18">
        <v>769026</v>
      </c>
      <c r="D95" s="19" t="s">
        <v>203</v>
      </c>
      <c r="E95" s="7"/>
      <c r="F95" s="19">
        <v>520029505</v>
      </c>
      <c r="G95" s="7" t="s">
        <v>369</v>
      </c>
      <c r="H95" s="7" t="s">
        <v>102</v>
      </c>
      <c r="I95" s="8">
        <v>2160.84</v>
      </c>
      <c r="J95" s="8">
        <v>905</v>
      </c>
      <c r="K95" s="8">
        <v>0</v>
      </c>
      <c r="L95" s="8">
        <v>19.559999999999999</v>
      </c>
      <c r="M95" s="9">
        <v>1E-4</v>
      </c>
      <c r="N95" s="9">
        <v>1E-4</v>
      </c>
      <c r="O95" s="9">
        <v>0</v>
      </c>
    </row>
    <row r="96" spans="2:15">
      <c r="B96" s="7" t="s">
        <v>686</v>
      </c>
      <c r="C96" s="18">
        <v>1138379</v>
      </c>
      <c r="D96" s="19" t="s">
        <v>203</v>
      </c>
      <c r="E96" s="7"/>
      <c r="F96" s="19">
        <v>515158665</v>
      </c>
      <c r="G96" s="7" t="s">
        <v>369</v>
      </c>
      <c r="H96" s="7" t="s">
        <v>102</v>
      </c>
      <c r="I96" s="8">
        <v>43</v>
      </c>
      <c r="J96" s="8">
        <v>1250</v>
      </c>
      <c r="K96" s="8">
        <v>0</v>
      </c>
      <c r="L96" s="8">
        <v>0.54</v>
      </c>
      <c r="M96" s="9">
        <v>0</v>
      </c>
      <c r="N96" s="9">
        <v>0</v>
      </c>
      <c r="O96" s="9">
        <v>0</v>
      </c>
    </row>
    <row r="97" spans="2:15">
      <c r="B97" s="7" t="s">
        <v>687</v>
      </c>
      <c r="C97" s="18">
        <v>1105022</v>
      </c>
      <c r="D97" s="19" t="s">
        <v>203</v>
      </c>
      <c r="E97" s="7"/>
      <c r="F97" s="19">
        <v>510882830</v>
      </c>
      <c r="G97" s="7" t="s">
        <v>369</v>
      </c>
      <c r="H97" s="7" t="s">
        <v>102</v>
      </c>
      <c r="I97" s="8">
        <v>15571</v>
      </c>
      <c r="J97" s="8">
        <v>1001</v>
      </c>
      <c r="K97" s="8">
        <v>0</v>
      </c>
      <c r="L97" s="8">
        <v>155.87</v>
      </c>
      <c r="M97" s="9">
        <v>1.5E-3</v>
      </c>
      <c r="N97" s="9">
        <v>4.0000000000000002E-4</v>
      </c>
      <c r="O97" s="9">
        <v>0</v>
      </c>
    </row>
    <row r="98" spans="2:15">
      <c r="B98" s="7" t="s">
        <v>688</v>
      </c>
      <c r="C98" s="18">
        <v>1135706</v>
      </c>
      <c r="D98" s="19" t="s">
        <v>203</v>
      </c>
      <c r="E98" s="7"/>
      <c r="F98" s="19">
        <v>513432765</v>
      </c>
      <c r="G98" s="7" t="s">
        <v>285</v>
      </c>
      <c r="H98" s="7" t="s">
        <v>102</v>
      </c>
      <c r="I98" s="8">
        <v>361577</v>
      </c>
      <c r="J98" s="8">
        <v>231.9</v>
      </c>
      <c r="K98" s="8">
        <v>0</v>
      </c>
      <c r="L98" s="8">
        <v>838.5</v>
      </c>
      <c r="M98" s="9">
        <v>5.5999999999999999E-3</v>
      </c>
      <c r="N98" s="9">
        <v>2.3E-3</v>
      </c>
      <c r="O98" s="9">
        <v>2.9999999999999997E-4</v>
      </c>
    </row>
    <row r="99" spans="2:15">
      <c r="B99" s="7" t="s">
        <v>689</v>
      </c>
      <c r="C99" s="18">
        <v>505016</v>
      </c>
      <c r="D99" s="19" t="s">
        <v>203</v>
      </c>
      <c r="E99" s="7"/>
      <c r="F99" s="19">
        <v>520039066</v>
      </c>
      <c r="G99" s="7" t="s">
        <v>285</v>
      </c>
      <c r="H99" s="7" t="s">
        <v>102</v>
      </c>
      <c r="I99" s="8">
        <v>1</v>
      </c>
      <c r="J99" s="8">
        <v>7087</v>
      </c>
      <c r="K99" s="8">
        <v>0</v>
      </c>
      <c r="L99" s="8">
        <v>7.0000000000000007E-2</v>
      </c>
      <c r="M99" s="9">
        <v>0</v>
      </c>
      <c r="N99" s="9">
        <v>0</v>
      </c>
      <c r="O99" s="9">
        <v>0</v>
      </c>
    </row>
    <row r="100" spans="2:15">
      <c r="B100" s="7" t="s">
        <v>690</v>
      </c>
      <c r="C100" s="18">
        <v>313015</v>
      </c>
      <c r="D100" s="19" t="s">
        <v>203</v>
      </c>
      <c r="E100" s="7"/>
      <c r="F100" s="19">
        <v>520037540</v>
      </c>
      <c r="G100" s="7" t="s">
        <v>285</v>
      </c>
      <c r="H100" s="7" t="s">
        <v>102</v>
      </c>
      <c r="I100" s="8">
        <v>241665.59</v>
      </c>
      <c r="J100" s="8">
        <v>569.79999999999995</v>
      </c>
      <c r="K100" s="8">
        <v>0</v>
      </c>
      <c r="L100" s="8">
        <v>1377.01</v>
      </c>
      <c r="M100" s="9">
        <v>3.8999999999999998E-3</v>
      </c>
      <c r="N100" s="9">
        <v>3.8999999999999998E-3</v>
      </c>
      <c r="O100" s="9">
        <v>4.0000000000000002E-4</v>
      </c>
    </row>
    <row r="101" spans="2:15">
      <c r="B101" s="7" t="s">
        <v>691</v>
      </c>
      <c r="C101" s="18">
        <v>823013</v>
      </c>
      <c r="D101" s="19" t="s">
        <v>203</v>
      </c>
      <c r="E101" s="7"/>
      <c r="F101" s="19">
        <v>520033309</v>
      </c>
      <c r="G101" s="7" t="s">
        <v>285</v>
      </c>
      <c r="H101" s="7" t="s">
        <v>102</v>
      </c>
      <c r="I101" s="8">
        <v>1577</v>
      </c>
      <c r="J101" s="8">
        <v>690.9</v>
      </c>
      <c r="K101" s="8">
        <v>0</v>
      </c>
      <c r="L101" s="8">
        <v>10.9</v>
      </c>
      <c r="M101" s="9">
        <v>0</v>
      </c>
      <c r="N101" s="9">
        <v>0</v>
      </c>
      <c r="O101" s="9">
        <v>0</v>
      </c>
    </row>
    <row r="102" spans="2:15">
      <c r="B102" s="7" t="s">
        <v>692</v>
      </c>
      <c r="C102" s="18">
        <v>1139955</v>
      </c>
      <c r="D102" s="19" t="s">
        <v>203</v>
      </c>
      <c r="E102" s="7"/>
      <c r="F102" s="19">
        <v>123830</v>
      </c>
      <c r="G102" s="7" t="s">
        <v>285</v>
      </c>
      <c r="H102" s="7" t="s">
        <v>102</v>
      </c>
      <c r="I102" s="8">
        <v>134000</v>
      </c>
      <c r="J102" s="8">
        <v>407</v>
      </c>
      <c r="K102" s="8">
        <v>0</v>
      </c>
      <c r="L102" s="8">
        <v>545.38</v>
      </c>
      <c r="M102" s="9">
        <v>3.5000000000000001E-3</v>
      </c>
      <c r="N102" s="9">
        <v>1.5E-3</v>
      </c>
      <c r="O102" s="9">
        <v>2.0000000000000001E-4</v>
      </c>
    </row>
    <row r="103" spans="2:15">
      <c r="B103" s="7" t="s">
        <v>693</v>
      </c>
      <c r="C103" s="18">
        <v>1140573</v>
      </c>
      <c r="D103" s="19" t="s">
        <v>203</v>
      </c>
      <c r="E103" s="7"/>
      <c r="F103" s="19">
        <v>515327120</v>
      </c>
      <c r="G103" s="7" t="s">
        <v>285</v>
      </c>
      <c r="H103" s="7" t="s">
        <v>102</v>
      </c>
      <c r="I103" s="8">
        <v>1252109.8</v>
      </c>
      <c r="J103" s="8">
        <v>145.69999999999999</v>
      </c>
      <c r="K103" s="8">
        <v>0</v>
      </c>
      <c r="L103" s="8">
        <v>1824.32</v>
      </c>
      <c r="M103" s="9">
        <v>5.7999999999999996E-3</v>
      </c>
      <c r="N103" s="9">
        <v>5.1000000000000004E-3</v>
      </c>
      <c r="O103" s="9">
        <v>5.9999999999999995E-4</v>
      </c>
    </row>
    <row r="104" spans="2:15">
      <c r="B104" s="7" t="s">
        <v>694</v>
      </c>
      <c r="C104" s="18">
        <v>1140573</v>
      </c>
      <c r="D104" s="19" t="s">
        <v>203</v>
      </c>
      <c r="E104" s="7"/>
      <c r="F104" s="19">
        <v>515327120</v>
      </c>
      <c r="G104" s="7" t="s">
        <v>285</v>
      </c>
      <c r="H104" s="7" t="s">
        <v>102</v>
      </c>
      <c r="I104" s="8">
        <v>108974</v>
      </c>
      <c r="J104" s="8">
        <v>140.83000000000001</v>
      </c>
      <c r="K104" s="8">
        <v>0</v>
      </c>
      <c r="L104" s="8">
        <v>153.47</v>
      </c>
      <c r="M104" s="9">
        <v>6.9999999999999999E-4</v>
      </c>
      <c r="N104" s="9">
        <v>4.0000000000000002E-4</v>
      </c>
      <c r="O104" s="9">
        <v>0</v>
      </c>
    </row>
    <row r="105" spans="2:15">
      <c r="B105" s="7" t="s">
        <v>695</v>
      </c>
      <c r="C105" s="18">
        <v>155036</v>
      </c>
      <c r="D105" s="19" t="s">
        <v>203</v>
      </c>
      <c r="E105" s="7"/>
      <c r="F105" s="19">
        <v>520034505</v>
      </c>
      <c r="G105" s="7" t="s">
        <v>285</v>
      </c>
      <c r="H105" s="7" t="s">
        <v>102</v>
      </c>
      <c r="I105" s="8">
        <v>141</v>
      </c>
      <c r="J105" s="8">
        <v>34380</v>
      </c>
      <c r="K105" s="8">
        <v>0</v>
      </c>
      <c r="L105" s="8">
        <v>48.48</v>
      </c>
      <c r="M105" s="9">
        <v>1E-4</v>
      </c>
      <c r="N105" s="9">
        <v>1E-4</v>
      </c>
      <c r="O105" s="9">
        <v>0</v>
      </c>
    </row>
    <row r="106" spans="2:15">
      <c r="B106" s="7" t="s">
        <v>696</v>
      </c>
      <c r="C106" s="18">
        <v>1142355</v>
      </c>
      <c r="D106" s="19" t="s">
        <v>203</v>
      </c>
      <c r="E106" s="7"/>
      <c r="F106" s="19">
        <v>908311</v>
      </c>
      <c r="G106" s="7" t="s">
        <v>285</v>
      </c>
      <c r="H106" s="7" t="s">
        <v>102</v>
      </c>
      <c r="I106" s="8">
        <v>32800</v>
      </c>
      <c r="J106" s="8">
        <v>8950</v>
      </c>
      <c r="K106" s="8">
        <v>191.82</v>
      </c>
      <c r="L106" s="8">
        <v>3127.42</v>
      </c>
      <c r="M106" s="9">
        <v>4.1000000000000003E-3</v>
      </c>
      <c r="N106" s="9">
        <v>8.8000000000000005E-3</v>
      </c>
      <c r="O106" s="9">
        <v>1E-3</v>
      </c>
    </row>
    <row r="107" spans="2:15">
      <c r="B107" s="7" t="s">
        <v>697</v>
      </c>
      <c r="C107" s="18">
        <v>1131556</v>
      </c>
      <c r="D107" s="19" t="s">
        <v>203</v>
      </c>
      <c r="E107" s="7"/>
      <c r="F107" s="19">
        <v>1328683</v>
      </c>
      <c r="G107" s="7" t="s">
        <v>285</v>
      </c>
      <c r="H107" s="7" t="s">
        <v>102</v>
      </c>
      <c r="I107" s="8">
        <v>2035</v>
      </c>
      <c r="J107" s="8">
        <v>2672</v>
      </c>
      <c r="K107" s="8">
        <v>0</v>
      </c>
      <c r="L107" s="8">
        <v>54.38</v>
      </c>
      <c r="M107" s="9">
        <v>1E-4</v>
      </c>
      <c r="N107" s="9">
        <v>2.0000000000000001E-4</v>
      </c>
      <c r="O107" s="9">
        <v>0</v>
      </c>
    </row>
    <row r="108" spans="2:15">
      <c r="B108" s="7" t="s">
        <v>698</v>
      </c>
      <c r="C108" s="18">
        <v>1109917</v>
      </c>
      <c r="D108" s="19" t="s">
        <v>203</v>
      </c>
      <c r="E108" s="7"/>
      <c r="F108" s="19">
        <v>33248324</v>
      </c>
      <c r="G108" s="7" t="s">
        <v>285</v>
      </c>
      <c r="H108" s="7" t="s">
        <v>102</v>
      </c>
      <c r="I108" s="8">
        <v>2008.37</v>
      </c>
      <c r="J108" s="8">
        <v>35.6</v>
      </c>
      <c r="K108" s="8">
        <v>0</v>
      </c>
      <c r="L108" s="8">
        <v>0.71</v>
      </c>
      <c r="M108" s="9">
        <v>2.9999999999999997E-4</v>
      </c>
      <c r="N108" s="9">
        <v>0</v>
      </c>
      <c r="O108" s="9">
        <v>0</v>
      </c>
    </row>
    <row r="109" spans="2:15">
      <c r="B109" s="7" t="s">
        <v>699</v>
      </c>
      <c r="C109" s="18">
        <v>1143619</v>
      </c>
      <c r="D109" s="19" t="s">
        <v>203</v>
      </c>
      <c r="E109" s="7"/>
      <c r="F109" s="19">
        <v>514353671</v>
      </c>
      <c r="G109" s="7" t="s">
        <v>285</v>
      </c>
      <c r="H109" s="7" t="s">
        <v>102</v>
      </c>
      <c r="I109" s="8">
        <v>130700</v>
      </c>
      <c r="J109" s="8">
        <v>194.9</v>
      </c>
      <c r="K109" s="8">
        <v>0</v>
      </c>
      <c r="L109" s="8">
        <v>254.73</v>
      </c>
      <c r="M109" s="9">
        <v>1.1999999999999999E-3</v>
      </c>
      <c r="N109" s="9">
        <v>6.9999999999999999E-4</v>
      </c>
      <c r="O109" s="9">
        <v>1E-4</v>
      </c>
    </row>
    <row r="110" spans="2:15">
      <c r="B110" s="7" t="s">
        <v>700</v>
      </c>
      <c r="C110" s="18">
        <v>1147685</v>
      </c>
      <c r="D110" s="19" t="s">
        <v>203</v>
      </c>
      <c r="E110" s="7"/>
      <c r="F110" s="19">
        <v>515818524</v>
      </c>
      <c r="G110" s="7" t="s">
        <v>610</v>
      </c>
      <c r="H110" s="7" t="s">
        <v>102</v>
      </c>
      <c r="I110" s="8">
        <v>41026</v>
      </c>
      <c r="J110" s="8">
        <v>4809</v>
      </c>
      <c r="K110" s="8">
        <v>0</v>
      </c>
      <c r="L110" s="8">
        <v>1972.94</v>
      </c>
      <c r="M110" s="9">
        <v>4.1000000000000003E-3</v>
      </c>
      <c r="N110" s="9">
        <v>5.4999999999999997E-3</v>
      </c>
      <c r="O110" s="9">
        <v>5.9999999999999995E-4</v>
      </c>
    </row>
    <row r="111" spans="2:15">
      <c r="B111" s="7" t="s">
        <v>701</v>
      </c>
      <c r="C111" s="18">
        <v>528018</v>
      </c>
      <c r="D111" s="19" t="s">
        <v>203</v>
      </c>
      <c r="E111" s="7"/>
      <c r="F111" s="19">
        <v>520039488</v>
      </c>
      <c r="G111" s="7" t="s">
        <v>610</v>
      </c>
      <c r="H111" s="7" t="s">
        <v>102</v>
      </c>
      <c r="I111" s="8">
        <v>54</v>
      </c>
      <c r="J111" s="8">
        <v>4233</v>
      </c>
      <c r="K111" s="8">
        <v>0</v>
      </c>
      <c r="L111" s="8">
        <v>2.29</v>
      </c>
      <c r="M111" s="9">
        <v>0</v>
      </c>
      <c r="N111" s="9">
        <v>0</v>
      </c>
      <c r="O111" s="9">
        <v>0</v>
      </c>
    </row>
    <row r="112" spans="2:15">
      <c r="B112" s="7" t="s">
        <v>702</v>
      </c>
      <c r="C112" s="18">
        <v>399014</v>
      </c>
      <c r="D112" s="19" t="s">
        <v>203</v>
      </c>
      <c r="E112" s="7"/>
      <c r="F112" s="19">
        <v>520038647</v>
      </c>
      <c r="G112" s="7" t="s">
        <v>651</v>
      </c>
      <c r="H112" s="7" t="s">
        <v>102</v>
      </c>
      <c r="I112" s="8">
        <v>5073</v>
      </c>
      <c r="J112" s="8">
        <v>656.8</v>
      </c>
      <c r="K112" s="8">
        <v>0</v>
      </c>
      <c r="L112" s="8">
        <v>33.32</v>
      </c>
      <c r="M112" s="9">
        <v>8.0000000000000004E-4</v>
      </c>
      <c r="N112" s="9">
        <v>1E-4</v>
      </c>
      <c r="O112" s="9">
        <v>0</v>
      </c>
    </row>
    <row r="113" spans="2:15">
      <c r="B113" s="7" t="s">
        <v>703</v>
      </c>
      <c r="C113" s="18">
        <v>280016</v>
      </c>
      <c r="D113" s="19" t="s">
        <v>203</v>
      </c>
      <c r="E113" s="7"/>
      <c r="F113" s="19">
        <v>520037649</v>
      </c>
      <c r="G113" s="7" t="s">
        <v>651</v>
      </c>
      <c r="H113" s="7" t="s">
        <v>102</v>
      </c>
      <c r="I113" s="8">
        <v>3333</v>
      </c>
      <c r="J113" s="8">
        <v>7473</v>
      </c>
      <c r="K113" s="8">
        <v>0</v>
      </c>
      <c r="L113" s="8">
        <v>249.08</v>
      </c>
      <c r="M113" s="9">
        <v>4.0000000000000002E-4</v>
      </c>
      <c r="N113" s="9">
        <v>6.9999999999999999E-4</v>
      </c>
      <c r="O113" s="9">
        <v>1E-4</v>
      </c>
    </row>
    <row r="114" spans="2:15">
      <c r="B114" s="7" t="s">
        <v>704</v>
      </c>
      <c r="C114" s="18">
        <v>1082585</v>
      </c>
      <c r="D114" s="19" t="s">
        <v>203</v>
      </c>
      <c r="E114" s="7"/>
      <c r="F114" s="19">
        <v>520043407</v>
      </c>
      <c r="G114" s="7" t="s">
        <v>651</v>
      </c>
      <c r="H114" s="7" t="s">
        <v>102</v>
      </c>
      <c r="I114" s="8">
        <v>19566</v>
      </c>
      <c r="J114" s="8">
        <v>348.4</v>
      </c>
      <c r="K114" s="8">
        <v>0</v>
      </c>
      <c r="L114" s="8">
        <v>68.17</v>
      </c>
      <c r="M114" s="9">
        <v>1.6000000000000001E-3</v>
      </c>
      <c r="N114" s="9">
        <v>2.0000000000000001E-4</v>
      </c>
      <c r="O114" s="9">
        <v>0</v>
      </c>
    </row>
    <row r="115" spans="2:15">
      <c r="B115" s="7" t="s">
        <v>705</v>
      </c>
      <c r="C115" s="18">
        <v>1081561</v>
      </c>
      <c r="D115" s="19" t="s">
        <v>203</v>
      </c>
      <c r="E115" s="7"/>
      <c r="F115" s="19">
        <v>520043480</v>
      </c>
      <c r="G115" s="7" t="s">
        <v>654</v>
      </c>
      <c r="H115" s="7" t="s">
        <v>102</v>
      </c>
      <c r="I115" s="8">
        <v>30279.96</v>
      </c>
      <c r="J115" s="8">
        <v>8583</v>
      </c>
      <c r="K115" s="8">
        <v>0</v>
      </c>
      <c r="L115" s="8">
        <v>2598.9299999999998</v>
      </c>
      <c r="M115" s="9">
        <v>3.3999999999999998E-3</v>
      </c>
      <c r="N115" s="9">
        <v>7.3000000000000001E-3</v>
      </c>
      <c r="O115" s="9">
        <v>8.0000000000000004E-4</v>
      </c>
    </row>
    <row r="116" spans="2:15">
      <c r="B116" s="7" t="s">
        <v>706</v>
      </c>
      <c r="C116" s="18">
        <v>454017</v>
      </c>
      <c r="D116" s="19" t="s">
        <v>203</v>
      </c>
      <c r="E116" s="7"/>
      <c r="F116" s="19">
        <v>520025016</v>
      </c>
      <c r="G116" s="7" t="s">
        <v>654</v>
      </c>
      <c r="H116" s="7" t="s">
        <v>102</v>
      </c>
      <c r="I116" s="8">
        <v>29562</v>
      </c>
      <c r="J116" s="8">
        <v>386.2</v>
      </c>
      <c r="K116" s="8">
        <v>0</v>
      </c>
      <c r="L116" s="8">
        <v>114.17</v>
      </c>
      <c r="M116" s="9">
        <v>5.9999999999999995E-4</v>
      </c>
      <c r="N116" s="9">
        <v>2.9999999999999997E-4</v>
      </c>
      <c r="O116" s="9">
        <v>0</v>
      </c>
    </row>
    <row r="117" spans="2:15">
      <c r="B117" s="7" t="s">
        <v>707</v>
      </c>
      <c r="C117" s="18">
        <v>1090141</v>
      </c>
      <c r="D117" s="19" t="s">
        <v>203</v>
      </c>
      <c r="E117" s="7"/>
      <c r="F117" s="19">
        <v>511870891</v>
      </c>
      <c r="G117" s="7" t="s">
        <v>654</v>
      </c>
      <c r="H117" s="7" t="s">
        <v>102</v>
      </c>
      <c r="I117" s="8">
        <v>24970.58</v>
      </c>
      <c r="J117" s="8">
        <v>10.1</v>
      </c>
      <c r="K117" s="8">
        <v>0</v>
      </c>
      <c r="L117" s="8">
        <v>2.52</v>
      </c>
      <c r="M117" s="9">
        <v>1E-4</v>
      </c>
      <c r="N117" s="9">
        <v>0</v>
      </c>
      <c r="O117" s="9">
        <v>0</v>
      </c>
    </row>
    <row r="118" spans="2:15">
      <c r="B118" s="7" t="s">
        <v>708</v>
      </c>
      <c r="C118" s="18">
        <v>1086230</v>
      </c>
      <c r="D118" s="19" t="s">
        <v>203</v>
      </c>
      <c r="E118" s="7"/>
      <c r="F118" s="19">
        <v>513057588</v>
      </c>
      <c r="G118" s="7" t="s">
        <v>709</v>
      </c>
      <c r="H118" s="7" t="s">
        <v>102</v>
      </c>
      <c r="I118" s="8">
        <v>796.08</v>
      </c>
      <c r="J118" s="8">
        <v>2980</v>
      </c>
      <c r="K118" s="8">
        <v>0</v>
      </c>
      <c r="L118" s="8">
        <v>23.72</v>
      </c>
      <c r="M118" s="9">
        <v>1E-4</v>
      </c>
      <c r="N118" s="9">
        <v>1E-4</v>
      </c>
      <c r="O118" s="9">
        <v>0</v>
      </c>
    </row>
    <row r="119" spans="2:15">
      <c r="B119" s="7" t="s">
        <v>710</v>
      </c>
      <c r="C119" s="18">
        <v>328013</v>
      </c>
      <c r="D119" s="19" t="s">
        <v>203</v>
      </c>
      <c r="E119" s="7"/>
      <c r="F119" s="19">
        <v>520037797</v>
      </c>
      <c r="G119" s="7" t="s">
        <v>709</v>
      </c>
      <c r="H119" s="7" t="s">
        <v>102</v>
      </c>
      <c r="I119" s="8">
        <v>35728</v>
      </c>
      <c r="J119" s="8">
        <v>2925</v>
      </c>
      <c r="K119" s="8">
        <v>0</v>
      </c>
      <c r="L119" s="8">
        <v>1045.04</v>
      </c>
      <c r="M119" s="9">
        <v>2.8999999999999998E-3</v>
      </c>
      <c r="N119" s="9">
        <v>2.8999999999999998E-3</v>
      </c>
      <c r="O119" s="9">
        <v>2.9999999999999997E-4</v>
      </c>
    </row>
    <row r="120" spans="2:15">
      <c r="B120" s="7" t="s">
        <v>711</v>
      </c>
      <c r="C120" s="18">
        <v>1091933</v>
      </c>
      <c r="D120" s="19" t="s">
        <v>203</v>
      </c>
      <c r="E120" s="7"/>
      <c r="F120" s="19">
        <v>513029975</v>
      </c>
      <c r="G120" s="7" t="s">
        <v>613</v>
      </c>
      <c r="H120" s="7" t="s">
        <v>102</v>
      </c>
      <c r="I120" s="8">
        <v>110.14</v>
      </c>
      <c r="J120" s="8">
        <v>662.9</v>
      </c>
      <c r="K120" s="8">
        <v>0</v>
      </c>
      <c r="L120" s="8">
        <v>0.73</v>
      </c>
      <c r="M120" s="9">
        <v>0</v>
      </c>
      <c r="N120" s="9">
        <v>0</v>
      </c>
      <c r="O120" s="9">
        <v>0</v>
      </c>
    </row>
    <row r="121" spans="2:15">
      <c r="B121" s="7" t="s">
        <v>712</v>
      </c>
      <c r="C121" s="18">
        <v>727016</v>
      </c>
      <c r="D121" s="19" t="s">
        <v>203</v>
      </c>
      <c r="E121" s="7"/>
      <c r="F121" s="19">
        <v>520041161</v>
      </c>
      <c r="G121" s="7" t="s">
        <v>613</v>
      </c>
      <c r="H121" s="7" t="s">
        <v>102</v>
      </c>
      <c r="I121" s="8">
        <v>33404.519999999997</v>
      </c>
      <c r="J121" s="8">
        <v>354.7</v>
      </c>
      <c r="K121" s="8">
        <v>0</v>
      </c>
      <c r="L121" s="8">
        <v>118.49</v>
      </c>
      <c r="M121" s="9">
        <v>1E-3</v>
      </c>
      <c r="N121" s="9">
        <v>2.9999999999999997E-4</v>
      </c>
      <c r="O121" s="9">
        <v>0</v>
      </c>
    </row>
    <row r="122" spans="2:15">
      <c r="B122" s="7" t="s">
        <v>713</v>
      </c>
      <c r="C122" s="18">
        <v>1090943</v>
      </c>
      <c r="D122" s="19" t="s">
        <v>203</v>
      </c>
      <c r="E122" s="7"/>
      <c r="F122" s="19">
        <v>512776964</v>
      </c>
      <c r="G122" s="7" t="s">
        <v>613</v>
      </c>
      <c r="H122" s="7" t="s">
        <v>102</v>
      </c>
      <c r="I122" s="8">
        <v>10640</v>
      </c>
      <c r="J122" s="8">
        <v>1134</v>
      </c>
      <c r="K122" s="8">
        <v>0</v>
      </c>
      <c r="L122" s="8">
        <v>120.66</v>
      </c>
      <c r="M122" s="9">
        <v>5.9999999999999995E-4</v>
      </c>
      <c r="N122" s="9">
        <v>2.9999999999999997E-4</v>
      </c>
      <c r="O122" s="9">
        <v>0</v>
      </c>
    </row>
    <row r="123" spans="2:15">
      <c r="B123" s="7" t="s">
        <v>714</v>
      </c>
      <c r="C123" s="18">
        <v>660019</v>
      </c>
      <c r="D123" s="19" t="s">
        <v>203</v>
      </c>
      <c r="E123" s="7"/>
      <c r="F123" s="19">
        <v>520040940</v>
      </c>
      <c r="G123" s="7" t="s">
        <v>453</v>
      </c>
      <c r="H123" s="7" t="s">
        <v>102</v>
      </c>
      <c r="I123" s="8">
        <v>5861</v>
      </c>
      <c r="J123" s="8">
        <v>2756</v>
      </c>
      <c r="K123" s="8">
        <v>0</v>
      </c>
      <c r="L123" s="8">
        <v>161.53</v>
      </c>
      <c r="M123" s="9">
        <v>5.9999999999999995E-4</v>
      </c>
      <c r="N123" s="9">
        <v>5.0000000000000001E-4</v>
      </c>
      <c r="O123" s="9">
        <v>1E-4</v>
      </c>
    </row>
    <row r="124" spans="2:15">
      <c r="B124" s="7" t="s">
        <v>715</v>
      </c>
      <c r="C124" s="18">
        <v>625012</v>
      </c>
      <c r="D124" s="19" t="s">
        <v>203</v>
      </c>
      <c r="E124" s="7"/>
      <c r="F124" s="19">
        <v>520040205</v>
      </c>
      <c r="G124" s="7" t="s">
        <v>453</v>
      </c>
      <c r="H124" s="7" t="s">
        <v>102</v>
      </c>
      <c r="I124" s="8">
        <v>19721</v>
      </c>
      <c r="J124" s="8">
        <v>3016</v>
      </c>
      <c r="K124" s="8">
        <v>0</v>
      </c>
      <c r="L124" s="8">
        <v>594.79</v>
      </c>
      <c r="M124" s="9">
        <v>1.9E-3</v>
      </c>
      <c r="N124" s="9">
        <v>1.6999999999999999E-3</v>
      </c>
      <c r="O124" s="9">
        <v>2.0000000000000001E-4</v>
      </c>
    </row>
    <row r="125" spans="2:15">
      <c r="B125" s="7" t="s">
        <v>716</v>
      </c>
      <c r="C125" s="18">
        <v>174011</v>
      </c>
      <c r="D125" s="19" t="s">
        <v>203</v>
      </c>
      <c r="E125" s="7"/>
      <c r="F125" s="19">
        <v>520034380</v>
      </c>
      <c r="G125" s="7" t="s">
        <v>357</v>
      </c>
      <c r="H125" s="7" t="s">
        <v>102</v>
      </c>
      <c r="I125" s="8">
        <v>525</v>
      </c>
      <c r="J125" s="8">
        <v>4771</v>
      </c>
      <c r="K125" s="8">
        <v>0</v>
      </c>
      <c r="L125" s="8">
        <v>25.05</v>
      </c>
      <c r="M125" s="9">
        <v>2.0000000000000001E-4</v>
      </c>
      <c r="N125" s="9">
        <v>1E-4</v>
      </c>
      <c r="O125" s="9">
        <v>0</v>
      </c>
    </row>
    <row r="126" spans="2:15">
      <c r="B126" s="7" t="s">
        <v>717</v>
      </c>
      <c r="C126" s="18">
        <v>1081116</v>
      </c>
      <c r="D126" s="19" t="s">
        <v>203</v>
      </c>
      <c r="E126" s="7"/>
      <c r="F126" s="19">
        <v>520043035</v>
      </c>
      <c r="G126" s="7" t="s">
        <v>357</v>
      </c>
      <c r="H126" s="7" t="s">
        <v>102</v>
      </c>
      <c r="I126" s="8">
        <v>2386.59</v>
      </c>
      <c r="J126" s="8">
        <v>486.3</v>
      </c>
      <c r="K126" s="8">
        <v>0</v>
      </c>
      <c r="L126" s="8">
        <v>11.61</v>
      </c>
      <c r="M126" s="9">
        <v>2.9999999999999997E-4</v>
      </c>
      <c r="N126" s="9">
        <v>0</v>
      </c>
      <c r="O126" s="9">
        <v>0</v>
      </c>
    </row>
    <row r="127" spans="2:15">
      <c r="B127" s="7" t="s">
        <v>718</v>
      </c>
      <c r="C127" s="18">
        <v>589010</v>
      </c>
      <c r="D127" s="19" t="s">
        <v>203</v>
      </c>
      <c r="E127" s="7"/>
      <c r="F127" s="19">
        <v>520014846</v>
      </c>
      <c r="G127" s="7" t="s">
        <v>357</v>
      </c>
      <c r="H127" s="7" t="s">
        <v>102</v>
      </c>
      <c r="I127" s="8">
        <v>39611</v>
      </c>
      <c r="J127" s="8">
        <v>2253</v>
      </c>
      <c r="K127" s="8">
        <v>0</v>
      </c>
      <c r="L127" s="8">
        <v>892.44</v>
      </c>
      <c r="M127" s="9">
        <v>1.1000000000000001E-3</v>
      </c>
      <c r="N127" s="9">
        <v>2.5000000000000001E-3</v>
      </c>
      <c r="O127" s="9">
        <v>2.9999999999999997E-4</v>
      </c>
    </row>
    <row r="128" spans="2:15">
      <c r="B128" s="7" t="s">
        <v>719</v>
      </c>
      <c r="C128" s="18">
        <v>755017</v>
      </c>
      <c r="D128" s="19" t="s">
        <v>203</v>
      </c>
      <c r="E128" s="7"/>
      <c r="F128" s="19">
        <v>520030859</v>
      </c>
      <c r="G128" s="7" t="s">
        <v>357</v>
      </c>
      <c r="H128" s="7" t="s">
        <v>102</v>
      </c>
      <c r="I128" s="8">
        <v>1047</v>
      </c>
      <c r="J128" s="8">
        <v>8169</v>
      </c>
      <c r="K128" s="8">
        <v>0</v>
      </c>
      <c r="L128" s="8">
        <v>85.53</v>
      </c>
      <c r="M128" s="9">
        <v>1E-4</v>
      </c>
      <c r="N128" s="9">
        <v>2.0000000000000001E-4</v>
      </c>
      <c r="O128" s="9">
        <v>0</v>
      </c>
    </row>
    <row r="129" spans="2:15">
      <c r="B129" s="7" t="s">
        <v>720</v>
      </c>
      <c r="C129" s="18">
        <v>1092709</v>
      </c>
      <c r="D129" s="19" t="s">
        <v>203</v>
      </c>
      <c r="E129" s="7"/>
      <c r="F129" s="19">
        <v>510291750</v>
      </c>
      <c r="G129" s="7" t="s">
        <v>357</v>
      </c>
      <c r="H129" s="7" t="s">
        <v>102</v>
      </c>
      <c r="I129" s="8">
        <v>50514</v>
      </c>
      <c r="J129" s="8">
        <v>16.82</v>
      </c>
      <c r="K129" s="8">
        <v>0</v>
      </c>
      <c r="L129" s="8">
        <v>8.5</v>
      </c>
      <c r="M129" s="9">
        <v>8.9999999999999998E-4</v>
      </c>
      <c r="N129" s="9">
        <v>0</v>
      </c>
      <c r="O129" s="9">
        <v>0</v>
      </c>
    </row>
    <row r="130" spans="2:15">
      <c r="B130" s="7" t="s">
        <v>721</v>
      </c>
      <c r="C130" s="18">
        <v>1080522</v>
      </c>
      <c r="D130" s="19" t="s">
        <v>203</v>
      </c>
      <c r="E130" s="7"/>
      <c r="F130" s="19">
        <v>520041872</v>
      </c>
      <c r="G130" s="7" t="s">
        <v>357</v>
      </c>
      <c r="H130" s="7" t="s">
        <v>102</v>
      </c>
      <c r="I130" s="8">
        <v>14897</v>
      </c>
      <c r="J130" s="8">
        <v>1552</v>
      </c>
      <c r="K130" s="8">
        <v>0</v>
      </c>
      <c r="L130" s="8">
        <v>231.2</v>
      </c>
      <c r="M130" s="9">
        <v>3.5999999999999999E-3</v>
      </c>
      <c r="N130" s="9">
        <v>5.9999999999999995E-4</v>
      </c>
      <c r="O130" s="9">
        <v>1E-4</v>
      </c>
    </row>
    <row r="131" spans="2:15">
      <c r="B131" s="7" t="s">
        <v>722</v>
      </c>
      <c r="C131" s="18">
        <v>1087949</v>
      </c>
      <c r="D131" s="19" t="s">
        <v>203</v>
      </c>
      <c r="E131" s="7"/>
      <c r="F131" s="19">
        <v>520039249</v>
      </c>
      <c r="G131" s="7" t="s">
        <v>357</v>
      </c>
      <c r="H131" s="7" t="s">
        <v>102</v>
      </c>
      <c r="I131" s="8">
        <v>90859.59</v>
      </c>
      <c r="J131" s="8">
        <v>31.6</v>
      </c>
      <c r="K131" s="8">
        <v>0</v>
      </c>
      <c r="L131" s="8">
        <v>28.71</v>
      </c>
      <c r="M131" s="9">
        <v>6.9999999999999999E-4</v>
      </c>
      <c r="N131" s="9">
        <v>1E-4</v>
      </c>
      <c r="O131" s="9">
        <v>0</v>
      </c>
    </row>
    <row r="132" spans="2:15">
      <c r="B132" s="7" t="s">
        <v>723</v>
      </c>
      <c r="C132" s="18">
        <v>1117688</v>
      </c>
      <c r="D132" s="19" t="s">
        <v>203</v>
      </c>
      <c r="E132" s="7"/>
      <c r="F132" s="19">
        <v>514329580</v>
      </c>
      <c r="G132" s="7" t="s">
        <v>492</v>
      </c>
      <c r="H132" s="7" t="s">
        <v>102</v>
      </c>
      <c r="I132" s="8">
        <v>9164</v>
      </c>
      <c r="J132" s="8">
        <v>3330</v>
      </c>
      <c r="K132" s="8">
        <v>0</v>
      </c>
      <c r="L132" s="8">
        <v>305.16000000000003</v>
      </c>
      <c r="M132" s="9">
        <v>6.9999999999999999E-4</v>
      </c>
      <c r="N132" s="9">
        <v>8.9999999999999998E-4</v>
      </c>
      <c r="O132" s="9">
        <v>1E-4</v>
      </c>
    </row>
    <row r="133" spans="2:15">
      <c r="B133" s="7" t="s">
        <v>724</v>
      </c>
      <c r="C133" s="18">
        <v>1129493</v>
      </c>
      <c r="D133" s="19" t="s">
        <v>203</v>
      </c>
      <c r="E133" s="7"/>
      <c r="F133" s="19">
        <v>514837111</v>
      </c>
      <c r="G133" s="7" t="s">
        <v>492</v>
      </c>
      <c r="H133" s="7" t="s">
        <v>102</v>
      </c>
      <c r="I133" s="8">
        <v>34700</v>
      </c>
      <c r="J133" s="8">
        <v>1032</v>
      </c>
      <c r="K133" s="8">
        <v>0</v>
      </c>
      <c r="L133" s="8">
        <v>358.1</v>
      </c>
      <c r="M133" s="9">
        <v>1.6999999999999999E-3</v>
      </c>
      <c r="N133" s="9">
        <v>1E-3</v>
      </c>
      <c r="O133" s="9">
        <v>1E-4</v>
      </c>
    </row>
    <row r="134" spans="2:15">
      <c r="B134" s="7" t="s">
        <v>725</v>
      </c>
      <c r="C134" s="18">
        <v>1099761</v>
      </c>
      <c r="D134" s="19" t="s">
        <v>203</v>
      </c>
      <c r="E134" s="7"/>
      <c r="F134" s="19">
        <v>550222764</v>
      </c>
      <c r="G134" s="7" t="s">
        <v>492</v>
      </c>
      <c r="H134" s="7" t="s">
        <v>102</v>
      </c>
      <c r="I134" s="8">
        <v>440800</v>
      </c>
      <c r="J134" s="8">
        <v>44.5</v>
      </c>
      <c r="K134" s="8">
        <v>0</v>
      </c>
      <c r="L134" s="8">
        <v>196.16</v>
      </c>
      <c r="M134" s="9">
        <v>7.3000000000000001E-3</v>
      </c>
      <c r="N134" s="9">
        <v>5.0000000000000001E-4</v>
      </c>
      <c r="O134" s="9">
        <v>1E-4</v>
      </c>
    </row>
    <row r="135" spans="2:15">
      <c r="B135" s="7" t="s">
        <v>726</v>
      </c>
      <c r="C135" s="18">
        <v>810010</v>
      </c>
      <c r="D135" s="19" t="s">
        <v>203</v>
      </c>
      <c r="E135" s="7"/>
      <c r="F135" s="19">
        <v>520032970</v>
      </c>
      <c r="G135" s="7" t="s">
        <v>492</v>
      </c>
      <c r="H135" s="7" t="s">
        <v>102</v>
      </c>
      <c r="I135" s="8">
        <v>2607</v>
      </c>
      <c r="J135" s="8">
        <v>8635</v>
      </c>
      <c r="K135" s="8">
        <v>0</v>
      </c>
      <c r="L135" s="8">
        <v>225.11</v>
      </c>
      <c r="M135" s="9">
        <v>4.0000000000000002E-4</v>
      </c>
      <c r="N135" s="9">
        <v>5.9999999999999995E-4</v>
      </c>
      <c r="O135" s="9">
        <v>1E-4</v>
      </c>
    </row>
    <row r="136" spans="2:15">
      <c r="B136" s="7" t="s">
        <v>727</v>
      </c>
      <c r="C136" s="18">
        <v>1141969</v>
      </c>
      <c r="D136" s="19" t="s">
        <v>203</v>
      </c>
      <c r="E136" s="7"/>
      <c r="F136" s="19">
        <v>550263107</v>
      </c>
      <c r="G136" s="7" t="s">
        <v>492</v>
      </c>
      <c r="H136" s="7" t="s">
        <v>102</v>
      </c>
      <c r="I136" s="8">
        <v>15600</v>
      </c>
      <c r="J136" s="8">
        <v>956.6</v>
      </c>
      <c r="K136" s="8">
        <v>0</v>
      </c>
      <c r="L136" s="8">
        <v>149.22999999999999</v>
      </c>
      <c r="M136" s="9">
        <v>4.0000000000000002E-4</v>
      </c>
      <c r="N136" s="9">
        <v>4.0000000000000002E-4</v>
      </c>
      <c r="O136" s="9">
        <v>0</v>
      </c>
    </row>
    <row r="137" spans="2:15">
      <c r="B137" s="7" t="s">
        <v>728</v>
      </c>
      <c r="C137" s="18">
        <v>175018</v>
      </c>
      <c r="D137" s="19" t="s">
        <v>203</v>
      </c>
      <c r="E137" s="7"/>
      <c r="F137" s="19">
        <v>520034356</v>
      </c>
      <c r="G137" s="7" t="s">
        <v>446</v>
      </c>
      <c r="H137" s="7" t="s">
        <v>102</v>
      </c>
      <c r="I137" s="8">
        <v>7993</v>
      </c>
      <c r="J137" s="8">
        <v>2844</v>
      </c>
      <c r="K137" s="8">
        <v>0</v>
      </c>
      <c r="L137" s="8">
        <v>227.32</v>
      </c>
      <c r="M137" s="9">
        <v>5.0000000000000001E-4</v>
      </c>
      <c r="N137" s="9">
        <v>5.9999999999999995E-4</v>
      </c>
      <c r="O137" s="9">
        <v>1E-4</v>
      </c>
    </row>
    <row r="138" spans="2:15">
      <c r="B138" s="7" t="s">
        <v>729</v>
      </c>
      <c r="C138" s="18">
        <v>1080613</v>
      </c>
      <c r="D138" s="19" t="s">
        <v>203</v>
      </c>
      <c r="E138" s="7"/>
      <c r="F138" s="19">
        <v>520041963</v>
      </c>
      <c r="G138" s="7" t="s">
        <v>446</v>
      </c>
      <c r="H138" s="7" t="s">
        <v>102</v>
      </c>
      <c r="I138" s="8">
        <v>11307</v>
      </c>
      <c r="J138" s="8">
        <v>1939</v>
      </c>
      <c r="K138" s="8">
        <v>0</v>
      </c>
      <c r="L138" s="8">
        <v>219.24</v>
      </c>
      <c r="M138" s="9">
        <v>8.0000000000000004E-4</v>
      </c>
      <c r="N138" s="9">
        <v>5.9999999999999995E-4</v>
      </c>
      <c r="O138" s="9">
        <v>1E-4</v>
      </c>
    </row>
    <row r="139" spans="2:15">
      <c r="B139" s="7" t="s">
        <v>730</v>
      </c>
      <c r="C139" s="18">
        <v>1083443</v>
      </c>
      <c r="D139" s="19" t="s">
        <v>203</v>
      </c>
      <c r="E139" s="7"/>
      <c r="F139" s="19">
        <v>520044264</v>
      </c>
      <c r="G139" s="7" t="s">
        <v>298</v>
      </c>
      <c r="H139" s="7" t="s">
        <v>102</v>
      </c>
      <c r="I139" s="8">
        <v>13656</v>
      </c>
      <c r="J139" s="8">
        <v>606.1</v>
      </c>
      <c r="K139" s="8">
        <v>0</v>
      </c>
      <c r="L139" s="8">
        <v>82.77</v>
      </c>
      <c r="M139" s="9">
        <v>4.0000000000000002E-4</v>
      </c>
      <c r="N139" s="9">
        <v>2.0000000000000001E-4</v>
      </c>
      <c r="O139" s="9">
        <v>0</v>
      </c>
    </row>
    <row r="140" spans="2:15">
      <c r="B140" s="7" t="s">
        <v>731</v>
      </c>
      <c r="C140" s="18">
        <v>1080597</v>
      </c>
      <c r="D140" s="19" t="s">
        <v>203</v>
      </c>
      <c r="E140" s="7"/>
      <c r="F140" s="19">
        <v>520041674</v>
      </c>
      <c r="G140" s="7" t="s">
        <v>298</v>
      </c>
      <c r="H140" s="7" t="s">
        <v>102</v>
      </c>
      <c r="I140" s="8">
        <v>34861</v>
      </c>
      <c r="J140" s="8">
        <v>80.3</v>
      </c>
      <c r="K140" s="8">
        <v>0</v>
      </c>
      <c r="L140" s="8">
        <v>27.99</v>
      </c>
      <c r="M140" s="9">
        <v>8.9999999999999998E-4</v>
      </c>
      <c r="N140" s="9">
        <v>1E-4</v>
      </c>
      <c r="O140" s="9">
        <v>0</v>
      </c>
    </row>
    <row r="141" spans="2:15">
      <c r="B141" s="7" t="s">
        <v>732</v>
      </c>
      <c r="C141" s="18">
        <v>756015</v>
      </c>
      <c r="D141" s="19" t="s">
        <v>203</v>
      </c>
      <c r="E141" s="7"/>
      <c r="F141" s="19">
        <v>520029315</v>
      </c>
      <c r="G141" s="7" t="s">
        <v>307</v>
      </c>
      <c r="H141" s="7" t="s">
        <v>102</v>
      </c>
      <c r="I141" s="8">
        <v>4166.63</v>
      </c>
      <c r="J141" s="8">
        <v>467</v>
      </c>
      <c r="K141" s="8">
        <v>0</v>
      </c>
      <c r="L141" s="8">
        <v>19.46</v>
      </c>
      <c r="M141" s="9">
        <v>6.9999999999999999E-4</v>
      </c>
      <c r="N141" s="9">
        <v>1E-4</v>
      </c>
      <c r="O141" s="9">
        <v>0</v>
      </c>
    </row>
    <row r="142" spans="2:15">
      <c r="B142" s="7" t="s">
        <v>733</v>
      </c>
      <c r="C142" s="18">
        <v>1099571</v>
      </c>
      <c r="D142" s="19" t="s">
        <v>203</v>
      </c>
      <c r="E142" s="7"/>
      <c r="F142" s="19">
        <v>513813162</v>
      </c>
      <c r="G142" s="7" t="s">
        <v>734</v>
      </c>
      <c r="H142" s="7" t="s">
        <v>102</v>
      </c>
      <c r="I142" s="8">
        <v>22612.84</v>
      </c>
      <c r="J142" s="8">
        <v>116.1</v>
      </c>
      <c r="K142" s="8">
        <v>0</v>
      </c>
      <c r="L142" s="8">
        <v>26.25</v>
      </c>
      <c r="M142" s="9">
        <v>4.0000000000000002E-4</v>
      </c>
      <c r="N142" s="9">
        <v>1E-4</v>
      </c>
      <c r="O142" s="9">
        <v>0</v>
      </c>
    </row>
    <row r="143" spans="2:15">
      <c r="B143" s="7" t="s">
        <v>735</v>
      </c>
      <c r="C143" s="18">
        <v>1090364</v>
      </c>
      <c r="D143" s="19" t="s">
        <v>203</v>
      </c>
      <c r="E143" s="7"/>
      <c r="F143" s="19">
        <v>511297541</v>
      </c>
      <c r="G143" s="7" t="s">
        <v>736</v>
      </c>
      <c r="H143" s="7" t="s">
        <v>102</v>
      </c>
      <c r="I143" s="8">
        <v>22638</v>
      </c>
      <c r="J143" s="8">
        <v>170</v>
      </c>
      <c r="K143" s="8">
        <v>0</v>
      </c>
      <c r="L143" s="8">
        <v>38.479999999999997</v>
      </c>
      <c r="M143" s="9">
        <v>1.1999999999999999E-3</v>
      </c>
      <c r="N143" s="9">
        <v>1E-4</v>
      </c>
      <c r="O143" s="9">
        <v>0</v>
      </c>
    </row>
    <row r="144" spans="2:15">
      <c r="B144" s="7" t="s">
        <v>737</v>
      </c>
      <c r="C144" s="18">
        <v>1131697</v>
      </c>
      <c r="D144" s="19" t="s">
        <v>203</v>
      </c>
      <c r="E144" s="7"/>
      <c r="F144" s="19">
        <v>513795427</v>
      </c>
      <c r="G144" s="7" t="s">
        <v>487</v>
      </c>
      <c r="H144" s="7" t="s">
        <v>102</v>
      </c>
      <c r="I144" s="8">
        <v>119681</v>
      </c>
      <c r="J144" s="8">
        <v>26</v>
      </c>
      <c r="K144" s="8">
        <v>0</v>
      </c>
      <c r="L144" s="8">
        <v>31.12</v>
      </c>
      <c r="M144" s="9">
        <v>1.1999999999999999E-3</v>
      </c>
      <c r="N144" s="9">
        <v>1E-4</v>
      </c>
      <c r="O144" s="9">
        <v>0</v>
      </c>
    </row>
    <row r="145" spans="2:15">
      <c r="B145" s="7" t="s">
        <v>738</v>
      </c>
      <c r="C145" s="18">
        <v>199018</v>
      </c>
      <c r="D145" s="19" t="s">
        <v>203</v>
      </c>
      <c r="E145" s="7"/>
      <c r="F145" s="19">
        <v>520036062</v>
      </c>
      <c r="G145" s="7" t="s">
        <v>487</v>
      </c>
      <c r="H145" s="7" t="s">
        <v>102</v>
      </c>
      <c r="I145" s="8">
        <v>218363</v>
      </c>
      <c r="J145" s="8">
        <v>110.05</v>
      </c>
      <c r="K145" s="8">
        <v>0</v>
      </c>
      <c r="L145" s="8">
        <v>240.31</v>
      </c>
      <c r="M145" s="9">
        <v>1.8E-3</v>
      </c>
      <c r="N145" s="9">
        <v>6.9999999999999999E-4</v>
      </c>
      <c r="O145" s="9">
        <v>1E-4</v>
      </c>
    </row>
    <row r="146" spans="2:15">
      <c r="B146" s="7" t="s">
        <v>739</v>
      </c>
      <c r="C146" s="18">
        <v>1095819</v>
      </c>
      <c r="D146" s="19" t="s">
        <v>203</v>
      </c>
      <c r="E146" s="7"/>
      <c r="F146" s="19">
        <v>512849498</v>
      </c>
      <c r="G146" s="7" t="s">
        <v>487</v>
      </c>
      <c r="H146" s="7" t="s">
        <v>102</v>
      </c>
      <c r="I146" s="8">
        <v>750.67</v>
      </c>
      <c r="J146" s="8">
        <v>950.4</v>
      </c>
      <c r="K146" s="8">
        <v>0</v>
      </c>
      <c r="L146" s="8">
        <v>7.13</v>
      </c>
      <c r="M146" s="9">
        <v>0</v>
      </c>
      <c r="N146" s="9">
        <v>0</v>
      </c>
      <c r="O146" s="9">
        <v>0</v>
      </c>
    </row>
    <row r="147" spans="2:15">
      <c r="B147" s="7" t="s">
        <v>740</v>
      </c>
      <c r="C147" s="18">
        <v>1105055</v>
      </c>
      <c r="D147" s="19" t="s">
        <v>203</v>
      </c>
      <c r="E147" s="7"/>
      <c r="F147" s="19">
        <v>512838723</v>
      </c>
      <c r="G147" s="7" t="s">
        <v>669</v>
      </c>
      <c r="H147" s="7" t="s">
        <v>102</v>
      </c>
      <c r="I147" s="8">
        <v>2486.5</v>
      </c>
      <c r="J147" s="8">
        <v>778</v>
      </c>
      <c r="K147" s="8">
        <v>0</v>
      </c>
      <c r="L147" s="8">
        <v>19.34</v>
      </c>
      <c r="M147" s="9">
        <v>1E-4</v>
      </c>
      <c r="N147" s="9">
        <v>1E-4</v>
      </c>
      <c r="O147" s="9">
        <v>0</v>
      </c>
    </row>
    <row r="148" spans="2:15">
      <c r="B148" s="7" t="s">
        <v>741</v>
      </c>
      <c r="C148" s="18">
        <v>1126788</v>
      </c>
      <c r="D148" s="19" t="s">
        <v>203</v>
      </c>
      <c r="E148" s="7"/>
      <c r="F148" s="19">
        <v>514672625</v>
      </c>
      <c r="G148" s="7" t="s">
        <v>669</v>
      </c>
      <c r="H148" s="7" t="s">
        <v>102</v>
      </c>
      <c r="I148" s="8">
        <v>29130</v>
      </c>
      <c r="J148" s="8">
        <v>936.4</v>
      </c>
      <c r="K148" s="8">
        <v>0</v>
      </c>
      <c r="L148" s="8">
        <v>272.77</v>
      </c>
      <c r="M148" s="9">
        <v>1.9E-3</v>
      </c>
      <c r="N148" s="9">
        <v>8.0000000000000004E-4</v>
      </c>
      <c r="O148" s="9">
        <v>1E-4</v>
      </c>
    </row>
    <row r="149" spans="2:15">
      <c r="B149" s="7" t="s">
        <v>742</v>
      </c>
      <c r="C149" s="18">
        <v>1120609</v>
      </c>
      <c r="D149" s="19" t="s">
        <v>203</v>
      </c>
      <c r="E149" s="7"/>
      <c r="F149" s="19">
        <v>511903288</v>
      </c>
      <c r="G149" s="7" t="s">
        <v>669</v>
      </c>
      <c r="H149" s="7" t="s">
        <v>102</v>
      </c>
      <c r="I149" s="8">
        <v>5926</v>
      </c>
      <c r="J149" s="8">
        <v>113.9</v>
      </c>
      <c r="K149" s="8">
        <v>0</v>
      </c>
      <c r="L149" s="8">
        <v>6.75</v>
      </c>
      <c r="M149" s="9">
        <v>0</v>
      </c>
      <c r="N149" s="9">
        <v>0</v>
      </c>
      <c r="O149" s="9">
        <v>0</v>
      </c>
    </row>
    <row r="150" spans="2:15">
      <c r="B150" s="7" t="s">
        <v>743</v>
      </c>
      <c r="C150" s="18">
        <v>1101450</v>
      </c>
      <c r="D150" s="19" t="s">
        <v>203</v>
      </c>
      <c r="E150" s="7"/>
      <c r="F150" s="19">
        <v>513488833</v>
      </c>
      <c r="G150" s="7" t="s">
        <v>744</v>
      </c>
      <c r="H150" s="7" t="s">
        <v>102</v>
      </c>
      <c r="I150" s="8">
        <v>15340</v>
      </c>
      <c r="J150" s="8">
        <v>55.9</v>
      </c>
      <c r="K150" s="8">
        <v>0</v>
      </c>
      <c r="L150" s="8">
        <v>8.58</v>
      </c>
      <c r="M150" s="9">
        <v>2.0000000000000001E-4</v>
      </c>
      <c r="N150" s="9">
        <v>0</v>
      </c>
      <c r="O150" s="9">
        <v>0</v>
      </c>
    </row>
    <row r="151" spans="2:15">
      <c r="B151" s="7" t="s">
        <v>745</v>
      </c>
      <c r="C151" s="18">
        <v>749077</v>
      </c>
      <c r="D151" s="19" t="s">
        <v>203</v>
      </c>
      <c r="E151" s="7"/>
      <c r="F151" s="19">
        <v>520028036</v>
      </c>
      <c r="G151" s="7" t="s">
        <v>746</v>
      </c>
      <c r="H151" s="7" t="s">
        <v>102</v>
      </c>
      <c r="I151" s="8">
        <v>22926</v>
      </c>
      <c r="J151" s="8">
        <v>832.1</v>
      </c>
      <c r="K151" s="8">
        <v>0</v>
      </c>
      <c r="L151" s="8">
        <v>190.77</v>
      </c>
      <c r="M151" s="9">
        <v>8.0000000000000004E-4</v>
      </c>
      <c r="N151" s="9">
        <v>5.0000000000000001E-4</v>
      </c>
      <c r="O151" s="9">
        <v>1E-4</v>
      </c>
    </row>
    <row r="152" spans="2:15">
      <c r="B152" s="7" t="s">
        <v>747</v>
      </c>
      <c r="C152" s="18">
        <v>1104280</v>
      </c>
      <c r="D152" s="19" t="s">
        <v>203</v>
      </c>
      <c r="E152" s="7"/>
      <c r="F152" s="19">
        <v>511898835</v>
      </c>
      <c r="G152" s="7" t="s">
        <v>746</v>
      </c>
      <c r="H152" s="7" t="s">
        <v>102</v>
      </c>
      <c r="I152" s="8">
        <v>360362</v>
      </c>
      <c r="J152" s="8">
        <v>269.5</v>
      </c>
      <c r="K152" s="8">
        <v>0</v>
      </c>
      <c r="L152" s="8">
        <v>971.18</v>
      </c>
      <c r="M152" s="9">
        <v>2.2000000000000001E-3</v>
      </c>
      <c r="N152" s="9">
        <v>2.7000000000000001E-3</v>
      </c>
      <c r="O152" s="9">
        <v>2.9999999999999997E-4</v>
      </c>
    </row>
    <row r="153" spans="2:15">
      <c r="B153" s="7" t="s">
        <v>748</v>
      </c>
      <c r="C153" s="18">
        <v>1084003</v>
      </c>
      <c r="D153" s="19" t="s">
        <v>203</v>
      </c>
      <c r="E153" s="7"/>
      <c r="F153" s="19">
        <v>511029373</v>
      </c>
      <c r="G153" s="7" t="s">
        <v>463</v>
      </c>
      <c r="H153" s="7" t="s">
        <v>102</v>
      </c>
      <c r="I153" s="8">
        <v>1736.7</v>
      </c>
      <c r="J153" s="8">
        <v>211.1</v>
      </c>
      <c r="K153" s="8">
        <v>0</v>
      </c>
      <c r="L153" s="8">
        <v>3.67</v>
      </c>
      <c r="M153" s="9">
        <v>2.0000000000000001E-4</v>
      </c>
      <c r="N153" s="9">
        <v>0</v>
      </c>
      <c r="O153" s="9">
        <v>0</v>
      </c>
    </row>
    <row r="154" spans="2:15">
      <c r="B154" s="7" t="s">
        <v>749</v>
      </c>
      <c r="C154" s="18">
        <v>382010</v>
      </c>
      <c r="D154" s="19" t="s">
        <v>203</v>
      </c>
      <c r="E154" s="7"/>
      <c r="F154" s="19">
        <v>520038514</v>
      </c>
      <c r="G154" s="7" t="s">
        <v>463</v>
      </c>
      <c r="H154" s="7" t="s">
        <v>102</v>
      </c>
      <c r="I154" s="8">
        <v>258</v>
      </c>
      <c r="J154" s="8">
        <v>1171</v>
      </c>
      <c r="K154" s="8">
        <v>0.03</v>
      </c>
      <c r="L154" s="8">
        <v>3.05</v>
      </c>
      <c r="M154" s="9">
        <v>0</v>
      </c>
      <c r="N154" s="9">
        <v>0</v>
      </c>
      <c r="O154" s="9">
        <v>0</v>
      </c>
    </row>
    <row r="155" spans="2:15">
      <c r="B155" s="7" t="s">
        <v>750</v>
      </c>
      <c r="C155" s="18">
        <v>1140953</v>
      </c>
      <c r="D155" s="19" t="s">
        <v>203</v>
      </c>
      <c r="E155" s="7"/>
      <c r="F155" s="19">
        <v>510852643</v>
      </c>
      <c r="G155" s="7" t="s">
        <v>751</v>
      </c>
      <c r="H155" s="7" t="s">
        <v>102</v>
      </c>
      <c r="I155" s="8">
        <v>70404</v>
      </c>
      <c r="J155" s="8">
        <v>179.3</v>
      </c>
      <c r="K155" s="8">
        <v>0</v>
      </c>
      <c r="L155" s="8">
        <v>126.23</v>
      </c>
      <c r="M155" s="9">
        <v>1.4E-3</v>
      </c>
      <c r="N155" s="9">
        <v>4.0000000000000002E-4</v>
      </c>
      <c r="O155" s="9">
        <v>0</v>
      </c>
    </row>
    <row r="156" spans="2:15">
      <c r="B156" s="7" t="s">
        <v>752</v>
      </c>
      <c r="C156" s="18">
        <v>1099787</v>
      </c>
      <c r="D156" s="19" t="s">
        <v>203</v>
      </c>
      <c r="E156" s="7"/>
      <c r="F156" s="19">
        <v>510930787</v>
      </c>
      <c r="G156" s="7" t="s">
        <v>751</v>
      </c>
      <c r="H156" s="7" t="s">
        <v>102</v>
      </c>
      <c r="I156" s="8">
        <v>124736</v>
      </c>
      <c r="J156" s="8">
        <v>45.7</v>
      </c>
      <c r="K156" s="8">
        <v>0</v>
      </c>
      <c r="L156" s="8">
        <v>57</v>
      </c>
      <c r="M156" s="9">
        <v>5.1000000000000004E-3</v>
      </c>
      <c r="N156" s="9">
        <v>2.0000000000000001E-4</v>
      </c>
      <c r="O156" s="9">
        <v>0</v>
      </c>
    </row>
    <row r="157" spans="2:15">
      <c r="B157" s="7" t="s">
        <v>753</v>
      </c>
      <c r="C157" s="18">
        <v>1138189</v>
      </c>
      <c r="D157" s="19" t="s">
        <v>203</v>
      </c>
      <c r="E157" s="7"/>
      <c r="F157" s="19">
        <v>520041476</v>
      </c>
      <c r="G157" s="7" t="s">
        <v>751</v>
      </c>
      <c r="H157" s="7" t="s">
        <v>102</v>
      </c>
      <c r="I157" s="8">
        <v>2987</v>
      </c>
      <c r="J157" s="8">
        <v>4650</v>
      </c>
      <c r="K157" s="8">
        <v>0</v>
      </c>
      <c r="L157" s="8">
        <v>138.9</v>
      </c>
      <c r="M157" s="9">
        <v>4.0000000000000002E-4</v>
      </c>
      <c r="N157" s="9">
        <v>4.0000000000000002E-4</v>
      </c>
      <c r="O157" s="9">
        <v>0</v>
      </c>
    </row>
    <row r="158" spans="2:15">
      <c r="B158" s="7" t="s">
        <v>754</v>
      </c>
      <c r="C158" s="18">
        <v>1141530</v>
      </c>
      <c r="D158" s="19" t="s">
        <v>203</v>
      </c>
      <c r="E158" s="7"/>
      <c r="F158" s="19">
        <v>514720374</v>
      </c>
      <c r="G158" s="7" t="s">
        <v>624</v>
      </c>
      <c r="H158" s="7" t="s">
        <v>102</v>
      </c>
      <c r="I158" s="8">
        <v>39783.33</v>
      </c>
      <c r="J158" s="8">
        <v>393</v>
      </c>
      <c r="K158" s="8">
        <v>0</v>
      </c>
      <c r="L158" s="8">
        <v>156.35</v>
      </c>
      <c r="M158" s="9">
        <v>2.8999999999999998E-3</v>
      </c>
      <c r="N158" s="9">
        <v>4.0000000000000002E-4</v>
      </c>
      <c r="O158" s="9">
        <v>0</v>
      </c>
    </row>
    <row r="159" spans="2:15">
      <c r="B159" s="14" t="s">
        <v>755</v>
      </c>
      <c r="C159" s="15"/>
      <c r="D159" s="21"/>
      <c r="E159" s="14"/>
      <c r="F159" s="14"/>
      <c r="G159" s="14"/>
      <c r="H159" s="14"/>
      <c r="I159" s="16">
        <v>0</v>
      </c>
      <c r="L159" s="16">
        <v>0</v>
      </c>
      <c r="N159" s="17">
        <v>0</v>
      </c>
      <c r="O159" s="17">
        <v>0</v>
      </c>
    </row>
    <row r="160" spans="2:15">
      <c r="B160" s="14" t="s">
        <v>756</v>
      </c>
      <c r="C160" s="15"/>
      <c r="D160" s="21"/>
      <c r="E160" s="14"/>
      <c r="F160" s="14"/>
      <c r="G160" s="14"/>
      <c r="H160" s="14"/>
      <c r="I160" s="16">
        <v>0</v>
      </c>
      <c r="L160" s="16">
        <v>0</v>
      </c>
      <c r="N160" s="17">
        <v>0</v>
      </c>
      <c r="O160" s="17">
        <v>0</v>
      </c>
    </row>
    <row r="161" spans="2:15">
      <c r="B161" s="4" t="s">
        <v>757</v>
      </c>
      <c r="C161" s="13"/>
      <c r="D161" s="20"/>
      <c r="E161" s="4"/>
      <c r="F161" s="4"/>
      <c r="G161" s="4"/>
      <c r="H161" s="4"/>
      <c r="I161" s="10">
        <v>3064606.58</v>
      </c>
      <c r="K161" s="23"/>
      <c r="L161" s="10">
        <v>154951.93</v>
      </c>
      <c r="N161" s="11">
        <v>0.43369999999999997</v>
      </c>
      <c r="O161" s="11">
        <v>4.8099999999999997E-2</v>
      </c>
    </row>
    <row r="162" spans="2:15">
      <c r="B162" s="14" t="s">
        <v>758</v>
      </c>
      <c r="C162" s="15"/>
      <c r="D162" s="21"/>
      <c r="E162" s="14"/>
      <c r="F162" s="14"/>
      <c r="G162" s="14"/>
      <c r="H162" s="14"/>
      <c r="I162" s="16">
        <v>816060.34</v>
      </c>
      <c r="L162" s="16">
        <v>39996.300000000003</v>
      </c>
      <c r="N162" s="17">
        <v>7.7700000000000005E-2</v>
      </c>
      <c r="O162" s="17">
        <v>8.6E-3</v>
      </c>
    </row>
    <row r="163" spans="2:15">
      <c r="B163" s="7" t="s">
        <v>759</v>
      </c>
      <c r="C163" s="18" t="s">
        <v>760</v>
      </c>
      <c r="D163" s="19" t="s">
        <v>137</v>
      </c>
      <c r="E163" s="7" t="s">
        <v>507</v>
      </c>
      <c r="F163" s="7"/>
      <c r="G163" s="7" t="s">
        <v>571</v>
      </c>
      <c r="H163" s="7" t="s">
        <v>45</v>
      </c>
      <c r="I163" s="8">
        <v>54899</v>
      </c>
      <c r="J163" s="8">
        <v>326.5</v>
      </c>
      <c r="K163" s="8">
        <v>0</v>
      </c>
      <c r="L163" s="8">
        <v>769.25</v>
      </c>
      <c r="N163" s="9">
        <v>2.2000000000000001E-3</v>
      </c>
      <c r="O163" s="9">
        <v>2.0000000000000001E-4</v>
      </c>
    </row>
    <row r="164" spans="2:15">
      <c r="B164" s="7" t="s">
        <v>761</v>
      </c>
      <c r="C164" s="18" t="s">
        <v>762</v>
      </c>
      <c r="D164" s="19" t="s">
        <v>520</v>
      </c>
      <c r="E164" s="7" t="s">
        <v>507</v>
      </c>
      <c r="F164" s="7"/>
      <c r="G164" s="7" t="s">
        <v>529</v>
      </c>
      <c r="H164" s="7" t="s">
        <v>40</v>
      </c>
      <c r="I164" s="8">
        <v>54502</v>
      </c>
      <c r="J164" s="8">
        <v>566</v>
      </c>
      <c r="K164" s="8">
        <v>0</v>
      </c>
      <c r="L164" s="8">
        <v>1156.19</v>
      </c>
      <c r="M164" s="9">
        <v>0</v>
      </c>
      <c r="N164" s="9">
        <v>3.2000000000000002E-3</v>
      </c>
      <c r="O164" s="9">
        <v>4.0000000000000002E-4</v>
      </c>
    </row>
    <row r="165" spans="2:15">
      <c r="B165" s="7" t="s">
        <v>763</v>
      </c>
      <c r="C165" s="18" t="s">
        <v>764</v>
      </c>
      <c r="D165" s="19" t="s">
        <v>765</v>
      </c>
      <c r="E165" s="7" t="s">
        <v>507</v>
      </c>
      <c r="F165" s="7"/>
      <c r="G165" s="7" t="s">
        <v>766</v>
      </c>
      <c r="H165" s="7" t="s">
        <v>40</v>
      </c>
      <c r="I165" s="8">
        <v>84154</v>
      </c>
      <c r="J165" s="8">
        <v>77.599999999999994</v>
      </c>
      <c r="K165" s="8">
        <v>0</v>
      </c>
      <c r="L165" s="8">
        <v>244.76</v>
      </c>
      <c r="N165" s="9">
        <v>6.9999999999999999E-4</v>
      </c>
      <c r="O165" s="9">
        <v>1E-4</v>
      </c>
    </row>
    <row r="166" spans="2:15">
      <c r="B166" s="7" t="s">
        <v>767</v>
      </c>
      <c r="C166" s="18" t="s">
        <v>768</v>
      </c>
      <c r="D166" s="19" t="s">
        <v>765</v>
      </c>
      <c r="E166" s="7" t="s">
        <v>507</v>
      </c>
      <c r="F166" s="7"/>
      <c r="G166" s="7" t="s">
        <v>515</v>
      </c>
      <c r="H166" s="7" t="s">
        <v>40</v>
      </c>
      <c r="I166" s="8">
        <v>1866</v>
      </c>
      <c r="J166" s="8">
        <v>198</v>
      </c>
      <c r="K166" s="8">
        <v>0</v>
      </c>
      <c r="L166" s="8">
        <v>13.85</v>
      </c>
      <c r="M166" s="9">
        <v>1E-4</v>
      </c>
      <c r="N166" s="9">
        <v>0</v>
      </c>
      <c r="O166" s="9">
        <v>0</v>
      </c>
    </row>
    <row r="167" spans="2:15">
      <c r="B167" s="7" t="s">
        <v>769</v>
      </c>
      <c r="C167" s="18" t="s">
        <v>770</v>
      </c>
      <c r="D167" s="19" t="s">
        <v>765</v>
      </c>
      <c r="E167" s="7" t="s">
        <v>507</v>
      </c>
      <c r="F167" s="7"/>
      <c r="G167" s="7" t="s">
        <v>515</v>
      </c>
      <c r="H167" s="7" t="s">
        <v>40</v>
      </c>
      <c r="I167" s="8">
        <v>104566.34</v>
      </c>
      <c r="J167" s="8">
        <v>754</v>
      </c>
      <c r="K167" s="8">
        <v>0</v>
      </c>
      <c r="L167" s="8">
        <v>2955.04</v>
      </c>
      <c r="M167" s="9">
        <v>3.0999999999999999E-3</v>
      </c>
      <c r="N167" s="9">
        <v>8.3000000000000001E-3</v>
      </c>
      <c r="O167" s="9">
        <v>8.9999999999999998E-4</v>
      </c>
    </row>
    <row r="168" spans="2:15">
      <c r="B168" s="7" t="s">
        <v>771</v>
      </c>
      <c r="C168" s="18" t="s">
        <v>772</v>
      </c>
      <c r="D168" s="19" t="s">
        <v>765</v>
      </c>
      <c r="E168" s="7" t="s">
        <v>507</v>
      </c>
      <c r="F168" s="7"/>
      <c r="G168" s="7" t="s">
        <v>515</v>
      </c>
      <c r="H168" s="7" t="s">
        <v>40</v>
      </c>
      <c r="I168" s="8">
        <v>25688</v>
      </c>
      <c r="J168" s="8">
        <v>500</v>
      </c>
      <c r="K168" s="8">
        <v>0</v>
      </c>
      <c r="L168" s="8">
        <v>481.39</v>
      </c>
      <c r="M168" s="9">
        <v>5.9999999999999995E-4</v>
      </c>
      <c r="N168" s="9">
        <v>1.2999999999999999E-3</v>
      </c>
      <c r="O168" s="9">
        <v>1E-4</v>
      </c>
    </row>
    <row r="169" spans="2:15">
      <c r="B169" s="7" t="s">
        <v>773</v>
      </c>
      <c r="C169" s="18" t="s">
        <v>774</v>
      </c>
      <c r="D169" s="19" t="s">
        <v>765</v>
      </c>
      <c r="E169" s="7" t="s">
        <v>507</v>
      </c>
      <c r="F169" s="7"/>
      <c r="G169" s="7" t="s">
        <v>515</v>
      </c>
      <c r="H169" s="7" t="s">
        <v>40</v>
      </c>
      <c r="I169" s="8">
        <v>6939</v>
      </c>
      <c r="J169" s="8">
        <v>406</v>
      </c>
      <c r="K169" s="8">
        <v>0</v>
      </c>
      <c r="L169" s="8">
        <v>105.59</v>
      </c>
      <c r="M169" s="9">
        <v>2.9999999999999997E-4</v>
      </c>
      <c r="N169" s="9">
        <v>2.9999999999999997E-4</v>
      </c>
      <c r="O169" s="9">
        <v>0</v>
      </c>
    </row>
    <row r="170" spans="2:15">
      <c r="B170" s="7" t="s">
        <v>775</v>
      </c>
      <c r="C170" s="18" t="s">
        <v>776</v>
      </c>
      <c r="D170" s="19" t="s">
        <v>765</v>
      </c>
      <c r="E170" s="7" t="s">
        <v>507</v>
      </c>
      <c r="F170" s="7"/>
      <c r="G170" s="7" t="s">
        <v>515</v>
      </c>
      <c r="H170" s="7" t="s">
        <v>40</v>
      </c>
      <c r="I170" s="8">
        <v>15692</v>
      </c>
      <c r="J170" s="8">
        <v>602</v>
      </c>
      <c r="K170" s="8">
        <v>0</v>
      </c>
      <c r="L170" s="8">
        <v>354.06</v>
      </c>
      <c r="M170" s="9">
        <v>8.0000000000000004E-4</v>
      </c>
      <c r="N170" s="9">
        <v>1E-3</v>
      </c>
      <c r="O170" s="9">
        <v>1E-4</v>
      </c>
    </row>
    <row r="171" spans="2:15">
      <c r="B171" s="7" t="s">
        <v>777</v>
      </c>
      <c r="C171" s="18" t="s">
        <v>778</v>
      </c>
      <c r="D171" s="19" t="s">
        <v>520</v>
      </c>
      <c r="E171" s="7" t="s">
        <v>507</v>
      </c>
      <c r="F171" s="7"/>
      <c r="G171" s="7" t="s">
        <v>515</v>
      </c>
      <c r="H171" s="7" t="s">
        <v>40</v>
      </c>
      <c r="I171" s="8">
        <v>29596</v>
      </c>
      <c r="J171" s="8">
        <v>1542</v>
      </c>
      <c r="K171" s="8">
        <v>0</v>
      </c>
      <c r="L171" s="8">
        <v>1710.48</v>
      </c>
      <c r="M171" s="9">
        <v>0</v>
      </c>
      <c r="N171" s="9">
        <v>4.7999999999999996E-3</v>
      </c>
      <c r="O171" s="9">
        <v>5.0000000000000001E-4</v>
      </c>
    </row>
    <row r="172" spans="2:15">
      <c r="B172" s="7" t="s">
        <v>779</v>
      </c>
      <c r="C172" s="18" t="s">
        <v>780</v>
      </c>
      <c r="D172" s="19" t="s">
        <v>765</v>
      </c>
      <c r="E172" s="7" t="s">
        <v>507</v>
      </c>
      <c r="F172" s="7"/>
      <c r="G172" s="7" t="s">
        <v>515</v>
      </c>
      <c r="H172" s="7" t="s">
        <v>40</v>
      </c>
      <c r="I172" s="8">
        <v>18748</v>
      </c>
      <c r="J172" s="8">
        <v>4306</v>
      </c>
      <c r="K172" s="8">
        <v>0</v>
      </c>
      <c r="L172" s="8">
        <v>3025.72</v>
      </c>
      <c r="M172" s="9">
        <v>1.1999999999999999E-3</v>
      </c>
      <c r="N172" s="9">
        <v>8.5000000000000006E-3</v>
      </c>
      <c r="O172" s="9">
        <v>8.9999999999999998E-4</v>
      </c>
    </row>
    <row r="173" spans="2:15">
      <c r="B173" s="7" t="s">
        <v>781</v>
      </c>
      <c r="C173" s="18" t="s">
        <v>782</v>
      </c>
      <c r="D173" s="19" t="s">
        <v>783</v>
      </c>
      <c r="E173" s="7" t="s">
        <v>507</v>
      </c>
      <c r="F173" s="7"/>
      <c r="G173" s="7" t="s">
        <v>541</v>
      </c>
      <c r="H173" s="7" t="s">
        <v>45</v>
      </c>
      <c r="I173" s="8">
        <v>9999</v>
      </c>
      <c r="J173" s="8">
        <v>4616</v>
      </c>
      <c r="K173" s="8">
        <v>0</v>
      </c>
      <c r="L173" s="8">
        <v>1980.8</v>
      </c>
      <c r="N173" s="9">
        <v>5.4999999999999997E-3</v>
      </c>
      <c r="O173" s="9">
        <v>5.9999999999999995E-4</v>
      </c>
    </row>
    <row r="174" spans="2:15">
      <c r="B174" s="7" t="s">
        <v>784</v>
      </c>
      <c r="C174" s="18" t="s">
        <v>785</v>
      </c>
      <c r="D174" s="19" t="s">
        <v>765</v>
      </c>
      <c r="E174" s="7" t="s">
        <v>507</v>
      </c>
      <c r="F174" s="7"/>
      <c r="G174" s="7" t="s">
        <v>786</v>
      </c>
      <c r="H174" s="7" t="s">
        <v>40</v>
      </c>
      <c r="I174" s="8">
        <v>5277</v>
      </c>
      <c r="J174" s="8">
        <v>10265</v>
      </c>
      <c r="K174" s="8">
        <v>0</v>
      </c>
      <c r="L174" s="8">
        <v>2030.23</v>
      </c>
      <c r="M174" s="9">
        <v>0</v>
      </c>
      <c r="N174" s="9">
        <v>5.7000000000000002E-3</v>
      </c>
      <c r="O174" s="9">
        <v>5.9999999999999995E-4</v>
      </c>
    </row>
    <row r="175" spans="2:15">
      <c r="B175" s="7" t="s">
        <v>787</v>
      </c>
      <c r="C175" s="18" t="s">
        <v>788</v>
      </c>
      <c r="D175" s="19" t="s">
        <v>520</v>
      </c>
      <c r="E175" s="7" t="s">
        <v>507</v>
      </c>
      <c r="F175" s="7"/>
      <c r="G175" s="7" t="s">
        <v>786</v>
      </c>
      <c r="H175" s="7" t="s">
        <v>40</v>
      </c>
      <c r="I175" s="8">
        <v>10440</v>
      </c>
      <c r="J175" s="8">
        <v>5317</v>
      </c>
      <c r="K175" s="8">
        <v>3.55</v>
      </c>
      <c r="L175" s="8">
        <v>2084.04</v>
      </c>
      <c r="N175" s="9">
        <v>5.7999999999999996E-3</v>
      </c>
      <c r="O175" s="9">
        <v>5.9999999999999995E-4</v>
      </c>
    </row>
    <row r="176" spans="2:15">
      <c r="B176" s="7" t="s">
        <v>789</v>
      </c>
      <c r="C176" s="18" t="s">
        <v>790</v>
      </c>
      <c r="D176" s="19" t="s">
        <v>765</v>
      </c>
      <c r="E176" s="7" t="s">
        <v>507</v>
      </c>
      <c r="F176" s="7"/>
      <c r="G176" s="7" t="s">
        <v>786</v>
      </c>
      <c r="H176" s="7" t="s">
        <v>40</v>
      </c>
      <c r="I176" s="8">
        <v>15639</v>
      </c>
      <c r="J176" s="8">
        <v>763</v>
      </c>
      <c r="K176" s="8">
        <v>0</v>
      </c>
      <c r="L176" s="8">
        <v>447.23</v>
      </c>
      <c r="M176" s="9">
        <v>2.9999999999999997E-4</v>
      </c>
      <c r="N176" s="9">
        <v>1.2999999999999999E-3</v>
      </c>
      <c r="O176" s="9">
        <v>1E-4</v>
      </c>
    </row>
    <row r="177" spans="2:15">
      <c r="B177" s="7" t="s">
        <v>791</v>
      </c>
      <c r="C177" s="18" t="s">
        <v>792</v>
      </c>
      <c r="D177" s="19" t="s">
        <v>765</v>
      </c>
      <c r="E177" s="7" t="s">
        <v>507</v>
      </c>
      <c r="F177" s="7"/>
      <c r="G177" s="7" t="s">
        <v>786</v>
      </c>
      <c r="H177" s="7" t="s">
        <v>40</v>
      </c>
      <c r="I177" s="8">
        <v>5919</v>
      </c>
      <c r="J177" s="8">
        <v>9034</v>
      </c>
      <c r="K177" s="8">
        <v>0</v>
      </c>
      <c r="L177" s="8">
        <v>2004.14</v>
      </c>
      <c r="M177" s="9">
        <v>1E-4</v>
      </c>
      <c r="N177" s="9">
        <v>5.5999999999999999E-3</v>
      </c>
      <c r="O177" s="9">
        <v>5.9999999999999995E-4</v>
      </c>
    </row>
    <row r="178" spans="2:15">
      <c r="B178" s="7" t="s">
        <v>793</v>
      </c>
      <c r="C178" s="18" t="s">
        <v>794</v>
      </c>
      <c r="D178" s="19" t="s">
        <v>765</v>
      </c>
      <c r="E178" s="7" t="s">
        <v>507</v>
      </c>
      <c r="F178" s="7"/>
      <c r="G178" s="7" t="s">
        <v>795</v>
      </c>
      <c r="H178" s="7" t="s">
        <v>40</v>
      </c>
      <c r="I178" s="8">
        <v>3211</v>
      </c>
      <c r="J178" s="8">
        <v>3206</v>
      </c>
      <c r="K178" s="8">
        <v>2.08</v>
      </c>
      <c r="L178" s="8">
        <v>387.91</v>
      </c>
      <c r="M178" s="9">
        <v>2.0000000000000001E-4</v>
      </c>
      <c r="N178" s="9">
        <v>1.1000000000000001E-3</v>
      </c>
      <c r="O178" s="9">
        <v>1E-4</v>
      </c>
    </row>
    <row r="179" spans="2:15">
      <c r="B179" s="7" t="s">
        <v>796</v>
      </c>
      <c r="C179" s="18" t="s">
        <v>797</v>
      </c>
      <c r="D179" s="19" t="s">
        <v>765</v>
      </c>
      <c r="E179" s="7" t="s">
        <v>507</v>
      </c>
      <c r="F179" s="7"/>
      <c r="G179" s="7" t="s">
        <v>795</v>
      </c>
      <c r="H179" s="7" t="s">
        <v>40</v>
      </c>
      <c r="I179" s="8">
        <v>20169</v>
      </c>
      <c r="J179" s="8">
        <v>5654</v>
      </c>
      <c r="K179" s="8">
        <v>0</v>
      </c>
      <c r="L179" s="8">
        <v>4274.05</v>
      </c>
      <c r="M179" s="9">
        <v>4.0000000000000002E-4</v>
      </c>
      <c r="N179" s="9">
        <v>1.2E-2</v>
      </c>
      <c r="O179" s="9">
        <v>1.2999999999999999E-3</v>
      </c>
    </row>
    <row r="180" spans="2:15">
      <c r="B180" s="7" t="s">
        <v>798</v>
      </c>
      <c r="C180" s="18" t="s">
        <v>799</v>
      </c>
      <c r="D180" s="19" t="s">
        <v>765</v>
      </c>
      <c r="E180" s="7" t="s">
        <v>507</v>
      </c>
      <c r="F180" s="7"/>
      <c r="G180" s="7" t="s">
        <v>795</v>
      </c>
      <c r="H180" s="7" t="s">
        <v>40</v>
      </c>
      <c r="I180" s="8">
        <v>31</v>
      </c>
      <c r="J180" s="8">
        <v>3494</v>
      </c>
      <c r="K180" s="8">
        <v>0</v>
      </c>
      <c r="L180" s="8">
        <v>4.0599999999999996</v>
      </c>
      <c r="M180" s="9">
        <v>0</v>
      </c>
      <c r="N180" s="9">
        <v>0</v>
      </c>
      <c r="O180" s="9">
        <v>0</v>
      </c>
    </row>
    <row r="181" spans="2:15">
      <c r="B181" s="7" t="s">
        <v>800</v>
      </c>
      <c r="C181" s="18" t="s">
        <v>801</v>
      </c>
      <c r="D181" s="19" t="s">
        <v>765</v>
      </c>
      <c r="E181" s="7" t="s">
        <v>507</v>
      </c>
      <c r="F181" s="7"/>
      <c r="G181" s="7" t="s">
        <v>802</v>
      </c>
      <c r="H181" s="7" t="s">
        <v>40</v>
      </c>
      <c r="I181" s="8">
        <v>23703</v>
      </c>
      <c r="J181" s="8">
        <v>677</v>
      </c>
      <c r="K181" s="8">
        <v>0</v>
      </c>
      <c r="L181" s="8">
        <v>601.44000000000005</v>
      </c>
      <c r="M181" s="9">
        <v>6.9999999999999999E-4</v>
      </c>
      <c r="N181" s="9">
        <v>1.6999999999999999E-3</v>
      </c>
      <c r="O181" s="9">
        <v>2.0000000000000001E-4</v>
      </c>
    </row>
    <row r="182" spans="2:15">
      <c r="B182" s="7" t="s">
        <v>803</v>
      </c>
      <c r="C182" s="18" t="s">
        <v>804</v>
      </c>
      <c r="D182" s="19" t="s">
        <v>765</v>
      </c>
      <c r="E182" s="7" t="s">
        <v>507</v>
      </c>
      <c r="F182" s="7"/>
      <c r="G182" s="7" t="s">
        <v>802</v>
      </c>
      <c r="H182" s="7" t="s">
        <v>40</v>
      </c>
      <c r="I182" s="8">
        <v>1639</v>
      </c>
      <c r="J182" s="8">
        <v>2278</v>
      </c>
      <c r="K182" s="8">
        <v>0</v>
      </c>
      <c r="L182" s="8">
        <v>139.94</v>
      </c>
      <c r="M182" s="9">
        <v>1E-4</v>
      </c>
      <c r="N182" s="9">
        <v>4.0000000000000002E-4</v>
      </c>
      <c r="O182" s="9">
        <v>0</v>
      </c>
    </row>
    <row r="183" spans="2:15">
      <c r="B183" s="7" t="s">
        <v>805</v>
      </c>
      <c r="C183" s="18" t="s">
        <v>806</v>
      </c>
      <c r="D183" s="19" t="s">
        <v>765</v>
      </c>
      <c r="E183" s="7" t="s">
        <v>507</v>
      </c>
      <c r="F183" s="7"/>
      <c r="G183" s="7" t="s">
        <v>802</v>
      </c>
      <c r="H183" s="7" t="s">
        <v>40</v>
      </c>
      <c r="I183" s="8">
        <v>24145</v>
      </c>
      <c r="J183" s="8">
        <v>1474</v>
      </c>
      <c r="K183" s="8">
        <v>0</v>
      </c>
      <c r="L183" s="8">
        <v>1333.9</v>
      </c>
      <c r="M183" s="9">
        <v>2.0000000000000001E-4</v>
      </c>
      <c r="N183" s="9">
        <v>3.7000000000000002E-3</v>
      </c>
      <c r="O183" s="9">
        <v>4.0000000000000002E-4</v>
      </c>
    </row>
    <row r="184" spans="2:15">
      <c r="B184" s="7" t="s">
        <v>807</v>
      </c>
      <c r="C184" s="18" t="s">
        <v>808</v>
      </c>
      <c r="D184" s="19" t="s">
        <v>520</v>
      </c>
      <c r="E184" s="7" t="s">
        <v>507</v>
      </c>
      <c r="F184" s="7"/>
      <c r="G184" s="7" t="s">
        <v>508</v>
      </c>
      <c r="H184" s="7" t="s">
        <v>40</v>
      </c>
      <c r="I184" s="8">
        <v>8060</v>
      </c>
      <c r="J184" s="8">
        <v>5230</v>
      </c>
      <c r="K184" s="8">
        <v>0</v>
      </c>
      <c r="L184" s="8">
        <v>1579.92</v>
      </c>
      <c r="M184" s="9">
        <v>2.0000000000000001E-4</v>
      </c>
      <c r="N184" s="9">
        <v>4.4000000000000003E-3</v>
      </c>
      <c r="O184" s="9">
        <v>5.0000000000000001E-4</v>
      </c>
    </row>
    <row r="185" spans="2:15">
      <c r="B185" s="7" t="s">
        <v>809</v>
      </c>
      <c r="C185" s="18" t="s">
        <v>810</v>
      </c>
      <c r="D185" s="19" t="s">
        <v>538</v>
      </c>
      <c r="E185" s="7" t="s">
        <v>507</v>
      </c>
      <c r="F185" s="7"/>
      <c r="G185" s="7" t="s">
        <v>137</v>
      </c>
      <c r="H185" s="7" t="s">
        <v>42</v>
      </c>
      <c r="I185" s="8">
        <v>291178</v>
      </c>
      <c r="J185" s="8">
        <v>5.5</v>
      </c>
      <c r="K185" s="8">
        <v>0</v>
      </c>
      <c r="L185" s="8">
        <v>76.77</v>
      </c>
      <c r="M185" s="9">
        <v>3.0000000000000001E-3</v>
      </c>
      <c r="N185" s="9">
        <v>2.0000000000000001E-4</v>
      </c>
      <c r="O185" s="9">
        <v>0</v>
      </c>
    </row>
    <row r="186" spans="2:15">
      <c r="B186" s="7" t="s">
        <v>919</v>
      </c>
      <c r="C186" s="18" t="s">
        <v>920</v>
      </c>
      <c r="D186" s="19" t="s">
        <v>765</v>
      </c>
      <c r="E186" s="7" t="s">
        <v>507</v>
      </c>
      <c r="F186" s="7"/>
      <c r="G186" s="7" t="s">
        <v>802</v>
      </c>
      <c r="H186" s="7" t="s">
        <v>40</v>
      </c>
      <c r="I186" s="8">
        <v>29473</v>
      </c>
      <c r="J186" s="8">
        <v>9238</v>
      </c>
      <c r="K186" s="8">
        <v>0</v>
      </c>
      <c r="L186" s="8">
        <v>10204.74</v>
      </c>
      <c r="M186" s="9">
        <v>5.9999999999999995E-4</v>
      </c>
      <c r="N186" s="9">
        <v>2.86E-2</v>
      </c>
      <c r="O186" s="9">
        <v>3.2000000000000002E-3</v>
      </c>
    </row>
    <row r="187" spans="2:15">
      <c r="B187" s="7" t="s">
        <v>835</v>
      </c>
      <c r="C187" s="18" t="s">
        <v>836</v>
      </c>
      <c r="D187" s="19" t="s">
        <v>765</v>
      </c>
      <c r="E187" s="7" t="s">
        <v>507</v>
      </c>
      <c r="F187" s="7"/>
      <c r="G187" s="7" t="s">
        <v>834</v>
      </c>
      <c r="H187" s="7" t="s">
        <v>40</v>
      </c>
      <c r="I187" s="8">
        <v>22576</v>
      </c>
      <c r="J187" s="8">
        <v>1358</v>
      </c>
      <c r="K187" s="8">
        <v>0</v>
      </c>
      <c r="L187" s="8">
        <v>1149.07</v>
      </c>
      <c r="M187" s="9">
        <v>6.9999999999999999E-4</v>
      </c>
      <c r="N187" s="9">
        <v>3.2000000000000002E-3</v>
      </c>
      <c r="O187" s="9">
        <v>4.0000000000000002E-4</v>
      </c>
    </row>
    <row r="188" spans="2:15">
      <c r="B188" s="7" t="s">
        <v>871</v>
      </c>
      <c r="C188" s="18" t="s">
        <v>872</v>
      </c>
      <c r="D188" s="19" t="s">
        <v>765</v>
      </c>
      <c r="E188" s="7" t="s">
        <v>507</v>
      </c>
      <c r="F188" s="7"/>
      <c r="G188" s="7" t="s">
        <v>515</v>
      </c>
      <c r="H188" s="7" t="s">
        <v>40</v>
      </c>
      <c r="I188" s="8">
        <v>21861</v>
      </c>
      <c r="J188" s="8">
        <v>683</v>
      </c>
      <c r="K188" s="8">
        <v>0</v>
      </c>
      <c r="L188" s="8">
        <v>559.62</v>
      </c>
      <c r="M188" s="9">
        <v>1E-3</v>
      </c>
      <c r="N188" s="9">
        <v>1.6000000000000001E-3</v>
      </c>
      <c r="O188" s="9">
        <v>2.0000000000000001E-4</v>
      </c>
    </row>
    <row r="189" spans="2:15">
      <c r="B189" s="7" t="s">
        <v>873</v>
      </c>
      <c r="C189" s="18" t="s">
        <v>874</v>
      </c>
      <c r="D189" s="19" t="s">
        <v>765</v>
      </c>
      <c r="E189" s="7" t="s">
        <v>507</v>
      </c>
      <c r="F189" s="7"/>
      <c r="G189" s="7" t="s">
        <v>515</v>
      </c>
      <c r="H189" s="7" t="s">
        <v>40</v>
      </c>
      <c r="I189" s="8">
        <v>8646</v>
      </c>
      <c r="J189" s="8">
        <v>994</v>
      </c>
      <c r="K189" s="8">
        <v>0</v>
      </c>
      <c r="L189" s="8">
        <v>322.11</v>
      </c>
      <c r="M189" s="9">
        <v>4.0000000000000002E-4</v>
      </c>
      <c r="N189" s="9">
        <v>8.9999999999999998E-4</v>
      </c>
      <c r="O189" s="9">
        <v>1E-4</v>
      </c>
    </row>
    <row r="190" spans="2:15">
      <c r="B190" s="14" t="s">
        <v>811</v>
      </c>
      <c r="C190" s="15"/>
      <c r="D190" s="21"/>
      <c r="E190" s="14"/>
      <c r="F190" s="14"/>
      <c r="G190" s="14"/>
      <c r="H190" s="14"/>
      <c r="I190" s="16">
        <v>2248546.2400000002</v>
      </c>
      <c r="L190" s="16">
        <v>114955.64</v>
      </c>
      <c r="N190" s="17">
        <v>0.35599999999999998</v>
      </c>
      <c r="O190" s="17">
        <v>3.9399999999999998E-2</v>
      </c>
    </row>
    <row r="191" spans="2:15">
      <c r="B191" s="7" t="s">
        <v>917</v>
      </c>
      <c r="C191" s="18" t="s">
        <v>918</v>
      </c>
      <c r="D191" s="19" t="s">
        <v>765</v>
      </c>
      <c r="E191" s="7" t="s">
        <v>507</v>
      </c>
      <c r="F191" s="7"/>
      <c r="G191" s="7" t="s">
        <v>802</v>
      </c>
      <c r="H191" s="7" t="s">
        <v>40</v>
      </c>
      <c r="I191" s="8">
        <v>33760</v>
      </c>
      <c r="J191" s="8">
        <v>1619</v>
      </c>
      <c r="K191" s="8">
        <v>7.59</v>
      </c>
      <c r="L191" s="8">
        <v>2056.15</v>
      </c>
      <c r="M191" s="9">
        <v>1E-4</v>
      </c>
      <c r="N191" s="9">
        <v>5.7999999999999996E-3</v>
      </c>
      <c r="O191" s="9">
        <v>5.9999999999999995E-4</v>
      </c>
    </row>
    <row r="192" spans="2:15">
      <c r="B192" s="7" t="s">
        <v>830</v>
      </c>
      <c r="C192" s="18" t="s">
        <v>831</v>
      </c>
      <c r="D192" s="19" t="s">
        <v>520</v>
      </c>
      <c r="E192" s="7" t="s">
        <v>507</v>
      </c>
      <c r="F192" s="7"/>
      <c r="G192" s="7" t="s">
        <v>529</v>
      </c>
      <c r="H192" s="7" t="s">
        <v>40</v>
      </c>
      <c r="I192" s="8">
        <v>13870</v>
      </c>
      <c r="J192" s="8">
        <v>4700</v>
      </c>
      <c r="K192" s="8">
        <v>19</v>
      </c>
      <c r="L192" s="8">
        <v>2462.2800000000002</v>
      </c>
      <c r="M192" s="9">
        <v>0</v>
      </c>
      <c r="N192" s="9">
        <v>6.8999999999999999E-3</v>
      </c>
      <c r="O192" s="9">
        <v>8.0000000000000004E-4</v>
      </c>
    </row>
    <row r="193" spans="2:15">
      <c r="B193" s="7" t="s">
        <v>881</v>
      </c>
      <c r="C193" s="18" t="s">
        <v>882</v>
      </c>
      <c r="D193" s="19" t="s">
        <v>765</v>
      </c>
      <c r="E193" s="7" t="s">
        <v>507</v>
      </c>
      <c r="F193" s="7"/>
      <c r="G193" s="7" t="s">
        <v>515</v>
      </c>
      <c r="H193" s="7" t="s">
        <v>40</v>
      </c>
      <c r="I193" s="8">
        <v>47126</v>
      </c>
      <c r="J193" s="8">
        <v>160</v>
      </c>
      <c r="K193" s="8">
        <v>0</v>
      </c>
      <c r="L193" s="8">
        <v>282.61</v>
      </c>
      <c r="M193" s="9">
        <v>5.0000000000000001E-4</v>
      </c>
      <c r="N193" s="9">
        <v>8.0000000000000004E-4</v>
      </c>
      <c r="O193" s="9">
        <v>1E-4</v>
      </c>
    </row>
    <row r="194" spans="2:15">
      <c r="B194" s="7" t="s">
        <v>891</v>
      </c>
      <c r="C194" s="18" t="s">
        <v>894</v>
      </c>
      <c r="D194" s="19" t="s">
        <v>538</v>
      </c>
      <c r="E194" s="7" t="s">
        <v>507</v>
      </c>
      <c r="F194" s="7"/>
      <c r="G194" s="7" t="s">
        <v>893</v>
      </c>
      <c r="H194" s="7" t="s">
        <v>40</v>
      </c>
      <c r="I194" s="8">
        <v>175215.89</v>
      </c>
      <c r="J194" s="8">
        <v>16.100000000000001</v>
      </c>
      <c r="K194" s="8">
        <v>0</v>
      </c>
      <c r="L194" s="8">
        <v>105.73</v>
      </c>
      <c r="M194" s="9">
        <v>2.9999999999999997E-4</v>
      </c>
      <c r="N194" s="9">
        <v>2.9999999999999997E-4</v>
      </c>
      <c r="O194" s="9">
        <v>0</v>
      </c>
    </row>
    <row r="195" spans="2:15">
      <c r="B195" s="7" t="s">
        <v>901</v>
      </c>
      <c r="C195" s="18" t="s">
        <v>902</v>
      </c>
      <c r="D195" s="19" t="s">
        <v>765</v>
      </c>
      <c r="E195" s="7" t="s">
        <v>507</v>
      </c>
      <c r="F195" s="7"/>
      <c r="G195" s="7" t="s">
        <v>893</v>
      </c>
      <c r="H195" s="7" t="s">
        <v>45</v>
      </c>
      <c r="I195" s="8">
        <v>11100</v>
      </c>
      <c r="J195" s="8">
        <v>1340</v>
      </c>
      <c r="K195" s="8">
        <v>0</v>
      </c>
      <c r="L195" s="8">
        <v>638.33000000000004</v>
      </c>
      <c r="N195" s="9">
        <v>1.8E-3</v>
      </c>
      <c r="O195" s="9">
        <v>2.0000000000000001E-4</v>
      </c>
    </row>
    <row r="196" spans="2:15">
      <c r="B196" s="7" t="s">
        <v>848</v>
      </c>
      <c r="C196" s="18" t="s">
        <v>849</v>
      </c>
      <c r="D196" s="19" t="s">
        <v>850</v>
      </c>
      <c r="E196" s="7" t="s">
        <v>507</v>
      </c>
      <c r="F196" s="7"/>
      <c r="G196" s="7" t="s">
        <v>851</v>
      </c>
      <c r="H196" s="7" t="s">
        <v>45</v>
      </c>
      <c r="I196" s="8">
        <v>56700</v>
      </c>
      <c r="J196" s="8">
        <v>555.5</v>
      </c>
      <c r="K196" s="8">
        <v>0</v>
      </c>
      <c r="L196" s="8">
        <v>1351.72</v>
      </c>
      <c r="N196" s="9">
        <v>3.8E-3</v>
      </c>
      <c r="O196" s="9">
        <v>4.0000000000000002E-4</v>
      </c>
    </row>
    <row r="197" spans="2:15">
      <c r="B197" s="7" t="s">
        <v>909</v>
      </c>
      <c r="C197" s="18" t="s">
        <v>910</v>
      </c>
      <c r="D197" s="19" t="s">
        <v>137</v>
      </c>
      <c r="E197" s="7" t="s">
        <v>507</v>
      </c>
      <c r="F197" s="7"/>
      <c r="G197" s="7" t="s">
        <v>795</v>
      </c>
      <c r="H197" s="7" t="s">
        <v>45</v>
      </c>
      <c r="I197" s="8">
        <v>137430</v>
      </c>
      <c r="J197" s="8">
        <v>503</v>
      </c>
      <c r="K197" s="8">
        <v>0</v>
      </c>
      <c r="L197" s="8">
        <v>2966.67</v>
      </c>
      <c r="M197" s="9">
        <v>0</v>
      </c>
      <c r="N197" s="9">
        <v>8.3000000000000001E-3</v>
      </c>
      <c r="O197" s="9">
        <v>8.9999999999999998E-4</v>
      </c>
    </row>
    <row r="198" spans="2:15">
      <c r="B198" s="7" t="s">
        <v>822</v>
      </c>
      <c r="C198" s="18" t="s">
        <v>823</v>
      </c>
      <c r="D198" s="19" t="s">
        <v>783</v>
      </c>
      <c r="E198" s="7" t="s">
        <v>507</v>
      </c>
      <c r="F198" s="7"/>
      <c r="G198" s="7" t="s">
        <v>571</v>
      </c>
      <c r="H198" s="7" t="s">
        <v>45</v>
      </c>
      <c r="I198" s="8">
        <v>6700</v>
      </c>
      <c r="J198" s="8">
        <v>4618</v>
      </c>
      <c r="K198" s="8">
        <v>12.88</v>
      </c>
      <c r="L198" s="8">
        <v>1340.73</v>
      </c>
      <c r="M198" s="9">
        <v>0</v>
      </c>
      <c r="N198" s="9">
        <v>3.8E-3</v>
      </c>
      <c r="O198" s="9">
        <v>4.0000000000000002E-4</v>
      </c>
    </row>
    <row r="199" spans="2:15">
      <c r="B199" s="7" t="s">
        <v>889</v>
      </c>
      <c r="C199" s="18" t="s">
        <v>890</v>
      </c>
      <c r="D199" s="19" t="s">
        <v>783</v>
      </c>
      <c r="E199" s="7" t="s">
        <v>507</v>
      </c>
      <c r="F199" s="7"/>
      <c r="G199" s="7" t="s">
        <v>526</v>
      </c>
      <c r="H199" s="7" t="s">
        <v>45</v>
      </c>
      <c r="I199" s="8">
        <v>24663</v>
      </c>
      <c r="J199" s="8">
        <v>1885.8</v>
      </c>
      <c r="K199" s="8">
        <v>0</v>
      </c>
      <c r="L199" s="8">
        <v>1996</v>
      </c>
      <c r="M199" s="9">
        <v>0</v>
      </c>
      <c r="N199" s="9">
        <v>5.5999999999999999E-3</v>
      </c>
      <c r="O199" s="9">
        <v>5.9999999999999995E-4</v>
      </c>
    </row>
    <row r="200" spans="2:15">
      <c r="B200" s="7" t="s">
        <v>931</v>
      </c>
      <c r="C200" s="18" t="s">
        <v>932</v>
      </c>
      <c r="D200" s="19" t="s">
        <v>538</v>
      </c>
      <c r="E200" s="7" t="s">
        <v>507</v>
      </c>
      <c r="F200" s="7"/>
      <c r="G200" s="7" t="s">
        <v>137</v>
      </c>
      <c r="H200" s="7" t="s">
        <v>42</v>
      </c>
      <c r="I200" s="8">
        <v>169202</v>
      </c>
      <c r="J200" s="8">
        <v>263.2</v>
      </c>
      <c r="K200" s="8">
        <v>0</v>
      </c>
      <c r="L200" s="8">
        <v>2134.69</v>
      </c>
      <c r="M200" s="9">
        <v>1E-4</v>
      </c>
      <c r="N200" s="9">
        <v>6.0000000000000001E-3</v>
      </c>
      <c r="O200" s="9">
        <v>6.9999999999999999E-4</v>
      </c>
    </row>
    <row r="201" spans="2:15">
      <c r="B201" s="7" t="s">
        <v>860</v>
      </c>
      <c r="C201" s="18" t="s">
        <v>861</v>
      </c>
      <c r="D201" s="19" t="s">
        <v>538</v>
      </c>
      <c r="E201" s="7" t="s">
        <v>507</v>
      </c>
      <c r="F201" s="7"/>
      <c r="G201" s="7" t="s">
        <v>862</v>
      </c>
      <c r="H201" s="7" t="s">
        <v>42</v>
      </c>
      <c r="I201" s="8">
        <v>7278</v>
      </c>
      <c r="J201" s="8">
        <v>6013</v>
      </c>
      <c r="K201" s="8">
        <v>0</v>
      </c>
      <c r="L201" s="8">
        <v>2097.7199999999998</v>
      </c>
      <c r="M201" s="9">
        <v>0</v>
      </c>
      <c r="N201" s="9">
        <v>5.8999999999999999E-3</v>
      </c>
      <c r="O201" s="9">
        <v>6.9999999999999999E-4</v>
      </c>
    </row>
    <row r="202" spans="2:15">
      <c r="B202" s="7" t="s">
        <v>818</v>
      </c>
      <c r="C202" s="18" t="s">
        <v>819</v>
      </c>
      <c r="D202" s="19" t="s">
        <v>538</v>
      </c>
      <c r="E202" s="7" t="s">
        <v>507</v>
      </c>
      <c r="F202" s="7"/>
      <c r="G202" s="7" t="s">
        <v>571</v>
      </c>
      <c r="H202" s="7" t="s">
        <v>42</v>
      </c>
      <c r="I202" s="8">
        <v>210563</v>
      </c>
      <c r="J202" s="8">
        <v>628.29999999999995</v>
      </c>
      <c r="K202" s="8">
        <v>0</v>
      </c>
      <c r="L202" s="8">
        <v>6341.51</v>
      </c>
      <c r="M202" s="9">
        <v>1.4E-3</v>
      </c>
      <c r="N202" s="9">
        <v>1.78E-2</v>
      </c>
      <c r="O202" s="9">
        <v>2E-3</v>
      </c>
    </row>
    <row r="203" spans="2:15">
      <c r="B203" s="7" t="s">
        <v>885</v>
      </c>
      <c r="C203" s="18" t="s">
        <v>886</v>
      </c>
      <c r="D203" s="19" t="s">
        <v>525</v>
      </c>
      <c r="E203" s="7" t="s">
        <v>507</v>
      </c>
      <c r="F203" s="7"/>
      <c r="G203" s="7" t="s">
        <v>541</v>
      </c>
      <c r="H203" s="7" t="s">
        <v>67</v>
      </c>
      <c r="I203" s="8">
        <v>14170</v>
      </c>
      <c r="J203" s="8">
        <v>22660</v>
      </c>
      <c r="K203" s="8">
        <v>0</v>
      </c>
      <c r="L203" s="8">
        <v>1536.75</v>
      </c>
      <c r="N203" s="9">
        <v>4.3E-3</v>
      </c>
      <c r="O203" s="9">
        <v>5.0000000000000001E-4</v>
      </c>
    </row>
    <row r="204" spans="2:15">
      <c r="B204" s="7" t="s">
        <v>826</v>
      </c>
      <c r="C204" s="18" t="s">
        <v>827</v>
      </c>
      <c r="D204" s="19" t="s">
        <v>554</v>
      </c>
      <c r="E204" s="7" t="s">
        <v>507</v>
      </c>
      <c r="F204" s="7"/>
      <c r="G204" s="7" t="s">
        <v>529</v>
      </c>
      <c r="H204" s="7" t="s">
        <v>45</v>
      </c>
      <c r="I204" s="8">
        <v>11800</v>
      </c>
      <c r="J204" s="8">
        <v>2310</v>
      </c>
      <c r="K204" s="8">
        <v>0</v>
      </c>
      <c r="L204" s="8">
        <v>1169.8</v>
      </c>
      <c r="N204" s="9">
        <v>3.3E-3</v>
      </c>
      <c r="O204" s="9">
        <v>4.0000000000000002E-4</v>
      </c>
    </row>
    <row r="205" spans="2:15">
      <c r="B205" s="7" t="s">
        <v>879</v>
      </c>
      <c r="C205" s="18" t="s">
        <v>880</v>
      </c>
      <c r="D205" s="19" t="s">
        <v>520</v>
      </c>
      <c r="E205" s="7" t="s">
        <v>507</v>
      </c>
      <c r="F205" s="7"/>
      <c r="G205" s="7" t="s">
        <v>515</v>
      </c>
      <c r="H205" s="7" t="s">
        <v>40</v>
      </c>
      <c r="I205" s="8">
        <v>18671</v>
      </c>
      <c r="J205" s="8">
        <v>3875</v>
      </c>
      <c r="K205" s="8">
        <v>0</v>
      </c>
      <c r="L205" s="8">
        <v>2711.68</v>
      </c>
      <c r="M205" s="9">
        <v>1E-4</v>
      </c>
      <c r="N205" s="9">
        <v>7.6E-3</v>
      </c>
      <c r="O205" s="9">
        <v>8.0000000000000004E-4</v>
      </c>
    </row>
    <row r="206" spans="2:15">
      <c r="B206" s="7" t="s">
        <v>897</v>
      </c>
      <c r="C206" s="18" t="s">
        <v>898</v>
      </c>
      <c r="D206" s="19" t="s">
        <v>137</v>
      </c>
      <c r="E206" s="7" t="s">
        <v>507</v>
      </c>
      <c r="F206" s="7"/>
      <c r="G206" s="7" t="s">
        <v>893</v>
      </c>
      <c r="H206" s="7" t="s">
        <v>45</v>
      </c>
      <c r="I206" s="8">
        <v>133089</v>
      </c>
      <c r="J206" s="8">
        <v>323</v>
      </c>
      <c r="K206" s="8">
        <v>0</v>
      </c>
      <c r="L206" s="8">
        <v>1844.86</v>
      </c>
      <c r="M206" s="9">
        <v>4.0000000000000002E-4</v>
      </c>
      <c r="N206" s="9">
        <v>5.1999999999999998E-3</v>
      </c>
      <c r="O206" s="9">
        <v>5.9999999999999995E-4</v>
      </c>
    </row>
    <row r="207" spans="2:15">
      <c r="B207" s="7" t="s">
        <v>852</v>
      </c>
      <c r="C207" s="18" t="s">
        <v>853</v>
      </c>
      <c r="D207" s="19" t="s">
        <v>844</v>
      </c>
      <c r="E207" s="7" t="s">
        <v>507</v>
      </c>
      <c r="F207" s="7"/>
      <c r="G207" s="7" t="s">
        <v>854</v>
      </c>
      <c r="H207" s="7" t="s">
        <v>41</v>
      </c>
      <c r="I207" s="8">
        <v>17500</v>
      </c>
      <c r="J207" s="8">
        <v>532600</v>
      </c>
      <c r="K207" s="8">
        <v>0</v>
      </c>
      <c r="L207" s="8">
        <v>3179.5</v>
      </c>
      <c r="N207" s="9">
        <v>8.8999999999999999E-3</v>
      </c>
      <c r="O207" s="9">
        <v>1E-3</v>
      </c>
    </row>
    <row r="208" spans="2:15">
      <c r="B208" s="7" t="s">
        <v>842</v>
      </c>
      <c r="C208" s="18" t="s">
        <v>843</v>
      </c>
      <c r="D208" s="19" t="s">
        <v>844</v>
      </c>
      <c r="E208" s="7" t="s">
        <v>507</v>
      </c>
      <c r="F208" s="7"/>
      <c r="G208" s="7" t="s">
        <v>845</v>
      </c>
      <c r="H208" s="7" t="s">
        <v>41</v>
      </c>
      <c r="I208" s="8">
        <v>11362</v>
      </c>
      <c r="J208" s="8">
        <v>381000</v>
      </c>
      <c r="K208" s="8">
        <v>0</v>
      </c>
      <c r="L208" s="8">
        <v>1476.73</v>
      </c>
      <c r="M208" s="9">
        <v>1E-4</v>
      </c>
      <c r="N208" s="9">
        <v>4.1000000000000003E-3</v>
      </c>
      <c r="O208" s="9">
        <v>5.0000000000000001E-4</v>
      </c>
    </row>
    <row r="209" spans="2:15">
      <c r="B209" s="7" t="s">
        <v>895</v>
      </c>
      <c r="C209" s="18" t="s">
        <v>896</v>
      </c>
      <c r="D209" s="19" t="s">
        <v>137</v>
      </c>
      <c r="E209" s="7" t="s">
        <v>507</v>
      </c>
      <c r="F209" s="7"/>
      <c r="G209" s="7" t="s">
        <v>893</v>
      </c>
      <c r="H209" s="7" t="s">
        <v>45</v>
      </c>
      <c r="I209" s="8">
        <v>129199.65</v>
      </c>
      <c r="J209" s="8">
        <v>722</v>
      </c>
      <c r="K209" s="8">
        <v>0</v>
      </c>
      <c r="L209" s="8">
        <v>4003.3</v>
      </c>
      <c r="M209" s="9">
        <v>1E-4</v>
      </c>
      <c r="N209" s="9">
        <v>1.12E-2</v>
      </c>
      <c r="O209" s="9">
        <v>1.1999999999999999E-3</v>
      </c>
    </row>
    <row r="210" spans="2:15">
      <c r="B210" s="7" t="s">
        <v>832</v>
      </c>
      <c r="C210" s="18" t="s">
        <v>833</v>
      </c>
      <c r="D210" s="19" t="s">
        <v>783</v>
      </c>
      <c r="E210" s="7" t="s">
        <v>507</v>
      </c>
      <c r="F210" s="7"/>
      <c r="G210" s="7" t="s">
        <v>834</v>
      </c>
      <c r="H210" s="7" t="s">
        <v>45</v>
      </c>
      <c r="I210" s="8">
        <v>6796</v>
      </c>
      <c r="J210" s="8">
        <v>8396</v>
      </c>
      <c r="K210" s="8">
        <v>0</v>
      </c>
      <c r="L210" s="8">
        <v>2448.75</v>
      </c>
      <c r="M210" s="9">
        <v>0</v>
      </c>
      <c r="N210" s="9">
        <v>6.8999999999999999E-3</v>
      </c>
      <c r="O210" s="9">
        <v>8.0000000000000004E-4</v>
      </c>
    </row>
    <row r="211" spans="2:15">
      <c r="B211" s="7" t="s">
        <v>913</v>
      </c>
      <c r="C211" s="18" t="s">
        <v>914</v>
      </c>
      <c r="D211" s="19" t="s">
        <v>137</v>
      </c>
      <c r="E211" s="7" t="s">
        <v>507</v>
      </c>
      <c r="F211" s="7"/>
      <c r="G211" s="7" t="s">
        <v>802</v>
      </c>
      <c r="H211" s="7" t="s">
        <v>45</v>
      </c>
      <c r="I211" s="8">
        <v>4850</v>
      </c>
      <c r="J211" s="8">
        <v>13716</v>
      </c>
      <c r="K211" s="8">
        <v>0</v>
      </c>
      <c r="L211" s="8">
        <v>2854.88</v>
      </c>
      <c r="M211" s="9">
        <v>0</v>
      </c>
      <c r="N211" s="9">
        <v>8.0000000000000002E-3</v>
      </c>
      <c r="O211" s="9">
        <v>8.9999999999999998E-4</v>
      </c>
    </row>
    <row r="212" spans="2:15">
      <c r="B212" s="7" t="s">
        <v>875</v>
      </c>
      <c r="C212" s="18" t="s">
        <v>876</v>
      </c>
      <c r="D212" s="19" t="s">
        <v>765</v>
      </c>
      <c r="E212" s="7" t="s">
        <v>507</v>
      </c>
      <c r="F212" s="7"/>
      <c r="G212" s="7" t="s">
        <v>515</v>
      </c>
      <c r="H212" s="7" t="s">
        <v>40</v>
      </c>
      <c r="I212" s="8">
        <v>87116</v>
      </c>
      <c r="J212" s="8">
        <v>2740</v>
      </c>
      <c r="K212" s="8">
        <v>0</v>
      </c>
      <c r="L212" s="8">
        <v>8946.4</v>
      </c>
      <c r="M212" s="9">
        <v>2.0000000000000001E-4</v>
      </c>
      <c r="N212" s="9">
        <v>2.5000000000000001E-2</v>
      </c>
      <c r="O212" s="9">
        <v>2.8E-3</v>
      </c>
    </row>
    <row r="213" spans="2:15">
      <c r="B213" s="7" t="s">
        <v>899</v>
      </c>
      <c r="C213" s="18" t="s">
        <v>900</v>
      </c>
      <c r="D213" s="19" t="s">
        <v>137</v>
      </c>
      <c r="E213" s="7" t="s">
        <v>507</v>
      </c>
      <c r="F213" s="7"/>
      <c r="G213" s="7" t="s">
        <v>893</v>
      </c>
      <c r="H213" s="7" t="s">
        <v>45</v>
      </c>
      <c r="I213" s="8">
        <v>1893.62</v>
      </c>
      <c r="J213" s="8">
        <v>3410</v>
      </c>
      <c r="K213" s="8">
        <v>0</v>
      </c>
      <c r="L213" s="8">
        <v>277.12</v>
      </c>
      <c r="M213" s="9">
        <v>1E-4</v>
      </c>
      <c r="N213" s="9">
        <v>8.0000000000000004E-4</v>
      </c>
      <c r="O213" s="9">
        <v>1E-4</v>
      </c>
    </row>
    <row r="214" spans="2:15">
      <c r="B214" s="7" t="s">
        <v>891</v>
      </c>
      <c r="C214" s="18" t="s">
        <v>892</v>
      </c>
      <c r="D214" s="19" t="s">
        <v>538</v>
      </c>
      <c r="E214" s="7" t="s">
        <v>507</v>
      </c>
      <c r="F214" s="7"/>
      <c r="G214" s="7" t="s">
        <v>893</v>
      </c>
      <c r="H214" s="7" t="s">
        <v>40</v>
      </c>
      <c r="I214" s="8">
        <v>474417</v>
      </c>
      <c r="J214" s="8">
        <v>17.2</v>
      </c>
      <c r="K214" s="8">
        <v>0</v>
      </c>
      <c r="L214" s="8">
        <v>305.83999999999997</v>
      </c>
      <c r="M214" s="9">
        <v>8.9999999999999998E-4</v>
      </c>
      <c r="N214" s="9">
        <v>8.9999999999999998E-4</v>
      </c>
      <c r="O214" s="9">
        <v>1E-4</v>
      </c>
    </row>
    <row r="215" spans="2:15">
      <c r="B215" s="7" t="s">
        <v>903</v>
      </c>
      <c r="C215" s="18" t="s">
        <v>904</v>
      </c>
      <c r="D215" s="19" t="s">
        <v>765</v>
      </c>
      <c r="E215" s="7" t="s">
        <v>507</v>
      </c>
      <c r="F215" s="7"/>
      <c r="G215" s="7" t="s">
        <v>786</v>
      </c>
      <c r="H215" s="7" t="s">
        <v>40</v>
      </c>
      <c r="I215" s="8">
        <v>2650</v>
      </c>
      <c r="J215" s="8">
        <v>22624</v>
      </c>
      <c r="K215" s="8">
        <v>0</v>
      </c>
      <c r="L215" s="8">
        <v>2247.06</v>
      </c>
      <c r="M215" s="9">
        <v>0</v>
      </c>
      <c r="N215" s="9">
        <v>6.3E-3</v>
      </c>
      <c r="O215" s="9">
        <v>6.9999999999999999E-4</v>
      </c>
    </row>
    <row r="216" spans="2:15">
      <c r="B216" s="7" t="s">
        <v>855</v>
      </c>
      <c r="C216" s="18" t="s">
        <v>856</v>
      </c>
      <c r="D216" s="19" t="s">
        <v>520</v>
      </c>
      <c r="E216" s="7" t="s">
        <v>507</v>
      </c>
      <c r="F216" s="7"/>
      <c r="G216" s="7" t="s">
        <v>857</v>
      </c>
      <c r="H216" s="7" t="s">
        <v>40</v>
      </c>
      <c r="I216" s="8">
        <v>2890</v>
      </c>
      <c r="J216" s="8">
        <v>13707</v>
      </c>
      <c r="K216" s="8">
        <v>0</v>
      </c>
      <c r="L216" s="8">
        <v>1484.7</v>
      </c>
      <c r="M216" s="9">
        <v>0</v>
      </c>
      <c r="N216" s="9">
        <v>4.1999999999999997E-3</v>
      </c>
      <c r="O216" s="9">
        <v>5.0000000000000001E-4</v>
      </c>
    </row>
    <row r="217" spans="2:15">
      <c r="B217" s="7" t="s">
        <v>863</v>
      </c>
      <c r="C217" s="18" t="s">
        <v>864</v>
      </c>
      <c r="D217" s="19" t="s">
        <v>520</v>
      </c>
      <c r="E217" s="7" t="s">
        <v>507</v>
      </c>
      <c r="F217" s="7"/>
      <c r="G217" s="7" t="s">
        <v>766</v>
      </c>
      <c r="H217" s="7" t="s">
        <v>40</v>
      </c>
      <c r="I217" s="8">
        <v>4220</v>
      </c>
      <c r="J217" s="8">
        <v>7291</v>
      </c>
      <c r="K217" s="8">
        <v>0</v>
      </c>
      <c r="L217" s="8">
        <v>1153.19</v>
      </c>
      <c r="M217" s="9">
        <v>0</v>
      </c>
      <c r="N217" s="9">
        <v>3.2000000000000002E-3</v>
      </c>
      <c r="O217" s="9">
        <v>4.0000000000000002E-4</v>
      </c>
    </row>
    <row r="218" spans="2:15">
      <c r="B218" s="7" t="s">
        <v>927</v>
      </c>
      <c r="C218" s="18" t="s">
        <v>928</v>
      </c>
      <c r="D218" s="19" t="s">
        <v>765</v>
      </c>
      <c r="E218" s="7" t="s">
        <v>507</v>
      </c>
      <c r="F218" s="7"/>
      <c r="G218" s="7" t="s">
        <v>137</v>
      </c>
      <c r="H218" s="7" t="s">
        <v>40</v>
      </c>
      <c r="I218" s="8">
        <v>403</v>
      </c>
      <c r="J218" s="8">
        <v>104496</v>
      </c>
      <c r="K218" s="8">
        <v>0</v>
      </c>
      <c r="L218" s="8">
        <v>1578.35</v>
      </c>
      <c r="M218" s="9">
        <v>0</v>
      </c>
      <c r="N218" s="9">
        <v>4.4000000000000003E-3</v>
      </c>
      <c r="O218" s="9">
        <v>5.0000000000000001E-4</v>
      </c>
    </row>
    <row r="219" spans="2:15">
      <c r="B219" s="7" t="s">
        <v>858</v>
      </c>
      <c r="C219" s="18" t="s">
        <v>859</v>
      </c>
      <c r="D219" s="19" t="s">
        <v>765</v>
      </c>
      <c r="E219" s="7" t="s">
        <v>507</v>
      </c>
      <c r="F219" s="7"/>
      <c r="G219" s="7" t="s">
        <v>857</v>
      </c>
      <c r="H219" s="7" t="s">
        <v>40</v>
      </c>
      <c r="I219" s="8">
        <v>507</v>
      </c>
      <c r="J219" s="8">
        <v>150197</v>
      </c>
      <c r="K219" s="8">
        <v>0</v>
      </c>
      <c r="L219" s="8">
        <v>2854.1</v>
      </c>
      <c r="M219" s="9">
        <v>0</v>
      </c>
      <c r="N219" s="9">
        <v>8.0000000000000002E-3</v>
      </c>
      <c r="O219" s="9">
        <v>8.9999999999999998E-4</v>
      </c>
    </row>
    <row r="220" spans="2:15">
      <c r="B220" s="7" t="s">
        <v>814</v>
      </c>
      <c r="C220" s="18" t="s">
        <v>815</v>
      </c>
      <c r="D220" s="19" t="s">
        <v>520</v>
      </c>
      <c r="E220" s="7" t="s">
        <v>507</v>
      </c>
      <c r="F220" s="7"/>
      <c r="G220" s="7" t="s">
        <v>571</v>
      </c>
      <c r="H220" s="7" t="s">
        <v>40</v>
      </c>
      <c r="I220" s="8">
        <v>11071</v>
      </c>
      <c r="J220" s="8">
        <v>3792</v>
      </c>
      <c r="K220" s="8">
        <v>19.18</v>
      </c>
      <c r="L220" s="8">
        <v>1592.63</v>
      </c>
      <c r="M220" s="9">
        <v>0</v>
      </c>
      <c r="N220" s="9">
        <v>4.4999999999999997E-3</v>
      </c>
      <c r="O220" s="9">
        <v>5.0000000000000001E-4</v>
      </c>
    </row>
    <row r="221" spans="2:15">
      <c r="B221" s="7" t="s">
        <v>929</v>
      </c>
      <c r="C221" s="18" t="s">
        <v>930</v>
      </c>
      <c r="D221" s="19" t="s">
        <v>765</v>
      </c>
      <c r="E221" s="7" t="s">
        <v>507</v>
      </c>
      <c r="F221" s="7"/>
      <c r="G221" s="7" t="s">
        <v>137</v>
      </c>
      <c r="H221" s="7" t="s">
        <v>40</v>
      </c>
      <c r="I221" s="8">
        <v>2900</v>
      </c>
      <c r="J221" s="8">
        <v>15860</v>
      </c>
      <c r="K221" s="8">
        <v>0</v>
      </c>
      <c r="L221" s="8">
        <v>1723.86</v>
      </c>
      <c r="M221" s="9">
        <v>0</v>
      </c>
      <c r="N221" s="9">
        <v>4.7999999999999996E-3</v>
      </c>
      <c r="O221" s="9">
        <v>5.0000000000000001E-4</v>
      </c>
    </row>
    <row r="222" spans="2:15">
      <c r="B222" s="7" t="s">
        <v>865</v>
      </c>
      <c r="C222" s="18" t="s">
        <v>866</v>
      </c>
      <c r="D222" s="19" t="s">
        <v>765</v>
      </c>
      <c r="E222" s="7" t="s">
        <v>507</v>
      </c>
      <c r="F222" s="7"/>
      <c r="G222" s="7" t="s">
        <v>515</v>
      </c>
      <c r="H222" s="7" t="s">
        <v>40</v>
      </c>
      <c r="I222" s="8">
        <v>1060</v>
      </c>
      <c r="J222" s="8">
        <v>30092</v>
      </c>
      <c r="K222" s="8">
        <v>0</v>
      </c>
      <c r="L222" s="8">
        <v>1195.52</v>
      </c>
      <c r="M222" s="9">
        <v>0</v>
      </c>
      <c r="N222" s="9">
        <v>3.3E-3</v>
      </c>
      <c r="O222" s="9">
        <v>4.0000000000000002E-4</v>
      </c>
    </row>
    <row r="223" spans="2:15">
      <c r="B223" s="7" t="s">
        <v>907</v>
      </c>
      <c r="C223" s="18" t="s">
        <v>908</v>
      </c>
      <c r="D223" s="19" t="s">
        <v>765</v>
      </c>
      <c r="E223" s="7" t="s">
        <v>507</v>
      </c>
      <c r="F223" s="7"/>
      <c r="G223" s="7" t="s">
        <v>795</v>
      </c>
      <c r="H223" s="7" t="s">
        <v>40</v>
      </c>
      <c r="I223" s="8">
        <v>20340</v>
      </c>
      <c r="J223" s="8">
        <v>4333</v>
      </c>
      <c r="K223" s="8">
        <v>0</v>
      </c>
      <c r="L223" s="8">
        <v>3303.23</v>
      </c>
      <c r="M223" s="9">
        <v>0</v>
      </c>
      <c r="N223" s="9">
        <v>9.1999999999999998E-3</v>
      </c>
      <c r="O223" s="9">
        <v>1E-3</v>
      </c>
    </row>
    <row r="224" spans="2:15">
      <c r="B224" s="7" t="s">
        <v>867</v>
      </c>
      <c r="C224" s="18" t="s">
        <v>868</v>
      </c>
      <c r="D224" s="19" t="s">
        <v>765</v>
      </c>
      <c r="E224" s="7" t="s">
        <v>507</v>
      </c>
      <c r="F224" s="7"/>
      <c r="G224" s="7" t="s">
        <v>515</v>
      </c>
      <c r="H224" s="7" t="s">
        <v>40</v>
      </c>
      <c r="I224" s="8">
        <v>26299.08</v>
      </c>
      <c r="J224" s="8">
        <v>420</v>
      </c>
      <c r="K224" s="8">
        <v>0</v>
      </c>
      <c r="L224" s="8">
        <v>413.99</v>
      </c>
      <c r="M224" s="9">
        <v>6.8999999999999999E-3</v>
      </c>
      <c r="N224" s="9">
        <v>1.1999999999999999E-3</v>
      </c>
      <c r="O224" s="9">
        <v>1E-4</v>
      </c>
    </row>
    <row r="225" spans="2:15">
      <c r="B225" s="7" t="s">
        <v>915</v>
      </c>
      <c r="C225" s="18" t="s">
        <v>916</v>
      </c>
      <c r="D225" s="19" t="s">
        <v>765</v>
      </c>
      <c r="E225" s="7" t="s">
        <v>507</v>
      </c>
      <c r="F225" s="7"/>
      <c r="G225" s="7" t="s">
        <v>802</v>
      </c>
      <c r="H225" s="7" t="s">
        <v>40</v>
      </c>
      <c r="I225" s="8">
        <v>1844</v>
      </c>
      <c r="J225" s="8">
        <v>1120</v>
      </c>
      <c r="K225" s="8">
        <v>0</v>
      </c>
      <c r="L225" s="8">
        <v>77.41</v>
      </c>
      <c r="M225" s="9">
        <v>1E-4</v>
      </c>
      <c r="N225" s="9">
        <v>2.0000000000000001E-4</v>
      </c>
      <c r="O225" s="9">
        <v>0</v>
      </c>
    </row>
    <row r="226" spans="2:15">
      <c r="B226" s="7" t="s">
        <v>816</v>
      </c>
      <c r="C226" s="18" t="s">
        <v>817</v>
      </c>
      <c r="D226" s="19" t="s">
        <v>520</v>
      </c>
      <c r="E226" s="7" t="s">
        <v>507</v>
      </c>
      <c r="F226" s="7"/>
      <c r="G226" s="7" t="s">
        <v>571</v>
      </c>
      <c r="H226" s="7" t="s">
        <v>40</v>
      </c>
      <c r="I226" s="8">
        <v>31954</v>
      </c>
      <c r="J226" s="8">
        <v>3251</v>
      </c>
      <c r="K226" s="8">
        <v>0</v>
      </c>
      <c r="L226" s="8">
        <v>3893.51</v>
      </c>
      <c r="M226" s="9">
        <v>4.0000000000000002E-4</v>
      </c>
      <c r="N226" s="9">
        <v>1.09E-2</v>
      </c>
      <c r="O226" s="9">
        <v>1.1999999999999999E-3</v>
      </c>
    </row>
    <row r="227" spans="2:15">
      <c r="B227" s="7" t="s">
        <v>837</v>
      </c>
      <c r="C227" s="18" t="s">
        <v>838</v>
      </c>
      <c r="D227" s="19" t="s">
        <v>520</v>
      </c>
      <c r="E227" s="7" t="s">
        <v>507</v>
      </c>
      <c r="F227" s="7"/>
      <c r="G227" s="7" t="s">
        <v>834</v>
      </c>
      <c r="H227" s="7" t="s">
        <v>40</v>
      </c>
      <c r="I227" s="8">
        <v>4013</v>
      </c>
      <c r="J227" s="8">
        <v>5404</v>
      </c>
      <c r="K227" s="8">
        <v>0</v>
      </c>
      <c r="L227" s="8">
        <v>812.8</v>
      </c>
      <c r="M227" s="9">
        <v>1E-4</v>
      </c>
      <c r="N227" s="9">
        <v>2.3E-3</v>
      </c>
      <c r="O227" s="9">
        <v>2.9999999999999997E-4</v>
      </c>
    </row>
    <row r="228" spans="2:15">
      <c r="B228" s="7" t="s">
        <v>869</v>
      </c>
      <c r="C228" s="18" t="s">
        <v>870</v>
      </c>
      <c r="D228" s="19" t="s">
        <v>765</v>
      </c>
      <c r="E228" s="7" t="s">
        <v>507</v>
      </c>
      <c r="F228" s="7"/>
      <c r="G228" s="7" t="s">
        <v>515</v>
      </c>
      <c r="H228" s="7" t="s">
        <v>40</v>
      </c>
      <c r="I228" s="8">
        <v>19640</v>
      </c>
      <c r="J228" s="8">
        <v>1201</v>
      </c>
      <c r="K228" s="8">
        <v>0</v>
      </c>
      <c r="L228" s="8">
        <v>884.06</v>
      </c>
      <c r="N228" s="9">
        <v>2.5000000000000001E-3</v>
      </c>
      <c r="O228" s="9">
        <v>2.9999999999999997E-4</v>
      </c>
    </row>
    <row r="229" spans="2:15">
      <c r="B229" s="7" t="s">
        <v>933</v>
      </c>
      <c r="C229" s="18" t="s">
        <v>934</v>
      </c>
      <c r="D229" s="19" t="s">
        <v>765</v>
      </c>
      <c r="E229" s="7" t="s">
        <v>507</v>
      </c>
      <c r="F229" s="7"/>
      <c r="G229" s="7" t="s">
        <v>137</v>
      </c>
      <c r="H229" s="7" t="s">
        <v>40</v>
      </c>
      <c r="I229" s="8">
        <v>4368</v>
      </c>
      <c r="J229" s="8">
        <v>13109</v>
      </c>
      <c r="K229" s="8">
        <v>0</v>
      </c>
      <c r="L229" s="8">
        <v>2146.11</v>
      </c>
      <c r="M229" s="9">
        <v>0</v>
      </c>
      <c r="N229" s="9">
        <v>6.0000000000000001E-3</v>
      </c>
      <c r="O229" s="9">
        <v>6.9999999999999999E-4</v>
      </c>
    </row>
    <row r="230" spans="2:15">
      <c r="B230" s="7" t="s">
        <v>883</v>
      </c>
      <c r="C230" s="18" t="s">
        <v>884</v>
      </c>
      <c r="D230" s="19" t="s">
        <v>520</v>
      </c>
      <c r="E230" s="7" t="s">
        <v>507</v>
      </c>
      <c r="F230" s="7"/>
      <c r="G230" s="7" t="s">
        <v>541</v>
      </c>
      <c r="H230" s="7" t="s">
        <v>40</v>
      </c>
      <c r="I230" s="8">
        <v>2744</v>
      </c>
      <c r="J230" s="8">
        <v>16705</v>
      </c>
      <c r="K230" s="8">
        <v>0</v>
      </c>
      <c r="L230" s="8">
        <v>1718.03</v>
      </c>
      <c r="M230" s="9">
        <v>0</v>
      </c>
      <c r="N230" s="9">
        <v>4.7999999999999996E-3</v>
      </c>
      <c r="O230" s="9">
        <v>5.0000000000000001E-4</v>
      </c>
    </row>
    <row r="231" spans="2:15">
      <c r="B231" s="7" t="s">
        <v>812</v>
      </c>
      <c r="C231" s="18" t="s">
        <v>813</v>
      </c>
      <c r="D231" s="19" t="s">
        <v>765</v>
      </c>
      <c r="E231" s="7" t="s">
        <v>507</v>
      </c>
      <c r="F231" s="7"/>
      <c r="G231" s="7" t="s">
        <v>137</v>
      </c>
      <c r="H231" s="7" t="s">
        <v>40</v>
      </c>
      <c r="I231" s="8">
        <v>430</v>
      </c>
      <c r="J231" s="8">
        <v>47892</v>
      </c>
      <c r="K231" s="8">
        <v>0</v>
      </c>
      <c r="L231" s="8">
        <v>771.85</v>
      </c>
      <c r="M231" s="9">
        <v>0</v>
      </c>
      <c r="N231" s="9">
        <v>2.2000000000000001E-3</v>
      </c>
      <c r="O231" s="9">
        <v>2.0000000000000001E-4</v>
      </c>
    </row>
    <row r="232" spans="2:15">
      <c r="B232" s="7" t="s">
        <v>887</v>
      </c>
      <c r="C232" s="18" t="s">
        <v>888</v>
      </c>
      <c r="D232" s="19" t="s">
        <v>520</v>
      </c>
      <c r="E232" s="7" t="s">
        <v>507</v>
      </c>
      <c r="F232" s="7"/>
      <c r="G232" s="7" t="s">
        <v>541</v>
      </c>
      <c r="H232" s="7" t="s">
        <v>40</v>
      </c>
      <c r="I232" s="8">
        <v>39503</v>
      </c>
      <c r="J232" s="8">
        <v>1963</v>
      </c>
      <c r="K232" s="8">
        <v>0</v>
      </c>
      <c r="L232" s="8">
        <v>2906.36</v>
      </c>
      <c r="M232" s="9">
        <v>1E-4</v>
      </c>
      <c r="N232" s="9">
        <v>8.0999999999999996E-3</v>
      </c>
      <c r="O232" s="9">
        <v>8.9999999999999998E-4</v>
      </c>
    </row>
    <row r="233" spans="2:15">
      <c r="B233" s="7" t="s">
        <v>839</v>
      </c>
      <c r="C233" s="18" t="s">
        <v>840</v>
      </c>
      <c r="D233" s="19" t="s">
        <v>520</v>
      </c>
      <c r="E233" s="7" t="s">
        <v>507</v>
      </c>
      <c r="F233" s="7"/>
      <c r="G233" s="7" t="s">
        <v>841</v>
      </c>
      <c r="H233" s="7" t="s">
        <v>40</v>
      </c>
      <c r="I233" s="8">
        <v>4827</v>
      </c>
      <c r="J233" s="8">
        <v>6480</v>
      </c>
      <c r="K233" s="8">
        <v>0</v>
      </c>
      <c r="L233" s="8">
        <v>1172.3399999999999</v>
      </c>
      <c r="M233" s="9">
        <v>1E-4</v>
      </c>
      <c r="N233" s="9">
        <v>3.3E-3</v>
      </c>
      <c r="O233" s="9">
        <v>4.0000000000000002E-4</v>
      </c>
    </row>
    <row r="234" spans="2:15">
      <c r="B234" s="7" t="s">
        <v>820</v>
      </c>
      <c r="C234" s="18" t="s">
        <v>821</v>
      </c>
      <c r="D234" s="19" t="s">
        <v>520</v>
      </c>
      <c r="E234" s="7" t="s">
        <v>507</v>
      </c>
      <c r="F234" s="7"/>
      <c r="G234" s="7" t="s">
        <v>571</v>
      </c>
      <c r="H234" s="7" t="s">
        <v>40</v>
      </c>
      <c r="I234" s="8">
        <v>6230</v>
      </c>
      <c r="J234" s="8">
        <v>5901</v>
      </c>
      <c r="K234" s="8">
        <v>0</v>
      </c>
      <c r="L234" s="8">
        <v>1377.89</v>
      </c>
      <c r="M234" s="9">
        <v>0</v>
      </c>
      <c r="N234" s="9">
        <v>3.8999999999999998E-3</v>
      </c>
      <c r="O234" s="9">
        <v>4.0000000000000002E-4</v>
      </c>
    </row>
    <row r="235" spans="2:15">
      <c r="B235" s="7" t="s">
        <v>905</v>
      </c>
      <c r="C235" s="18" t="s">
        <v>906</v>
      </c>
      <c r="D235" s="19" t="s">
        <v>765</v>
      </c>
      <c r="E235" s="7" t="s">
        <v>507</v>
      </c>
      <c r="F235" s="7"/>
      <c r="G235" s="7" t="s">
        <v>786</v>
      </c>
      <c r="H235" s="7" t="s">
        <v>40</v>
      </c>
      <c r="I235" s="8">
        <v>9055</v>
      </c>
      <c r="J235" s="8">
        <v>10157</v>
      </c>
      <c r="K235" s="8">
        <v>0</v>
      </c>
      <c r="L235" s="8">
        <v>3447.1</v>
      </c>
      <c r="M235" s="9">
        <v>0</v>
      </c>
      <c r="N235" s="9">
        <v>9.5999999999999992E-3</v>
      </c>
      <c r="O235" s="9">
        <v>1.1000000000000001E-3</v>
      </c>
    </row>
    <row r="236" spans="2:15">
      <c r="B236" s="7" t="s">
        <v>935</v>
      </c>
      <c r="C236" s="18" t="s">
        <v>936</v>
      </c>
      <c r="D236" s="19" t="s">
        <v>765</v>
      </c>
      <c r="E236" s="7" t="s">
        <v>507</v>
      </c>
      <c r="F236" s="7"/>
      <c r="G236" s="7" t="s">
        <v>137</v>
      </c>
      <c r="H236" s="7" t="s">
        <v>40</v>
      </c>
      <c r="I236" s="8">
        <v>11520</v>
      </c>
      <c r="J236" s="8">
        <v>2375</v>
      </c>
      <c r="K236" s="8">
        <v>0</v>
      </c>
      <c r="L236" s="8">
        <v>1025.45</v>
      </c>
      <c r="N236" s="9">
        <v>2.8999999999999998E-3</v>
      </c>
      <c r="O236" s="9">
        <v>2.9999999999999997E-4</v>
      </c>
    </row>
    <row r="237" spans="2:15">
      <c r="B237" s="7" t="s">
        <v>828</v>
      </c>
      <c r="C237" s="18" t="s">
        <v>829</v>
      </c>
      <c r="D237" s="19" t="s">
        <v>520</v>
      </c>
      <c r="E237" s="7" t="s">
        <v>507</v>
      </c>
      <c r="F237" s="7"/>
      <c r="G237" s="7" t="s">
        <v>529</v>
      </c>
      <c r="H237" s="7" t="s">
        <v>40</v>
      </c>
      <c r="I237" s="8">
        <v>27604</v>
      </c>
      <c r="J237" s="8">
        <v>2921</v>
      </c>
      <c r="K237" s="8">
        <v>0</v>
      </c>
      <c r="L237" s="8">
        <v>3022.06</v>
      </c>
      <c r="M237" s="9">
        <v>1E-4</v>
      </c>
      <c r="N237" s="9">
        <v>8.5000000000000006E-3</v>
      </c>
      <c r="O237" s="9">
        <v>8.9999999999999998E-4</v>
      </c>
    </row>
    <row r="238" spans="2:15">
      <c r="B238" s="7" t="s">
        <v>877</v>
      </c>
      <c r="C238" s="18" t="s">
        <v>878</v>
      </c>
      <c r="D238" s="19" t="s">
        <v>765</v>
      </c>
      <c r="E238" s="7" t="s">
        <v>507</v>
      </c>
      <c r="F238" s="7"/>
      <c r="G238" s="7" t="s">
        <v>515</v>
      </c>
      <c r="H238" s="7" t="s">
        <v>40</v>
      </c>
      <c r="I238" s="8">
        <v>22878</v>
      </c>
      <c r="J238" s="8">
        <v>503</v>
      </c>
      <c r="K238" s="8">
        <v>0</v>
      </c>
      <c r="L238" s="8">
        <v>431.31</v>
      </c>
      <c r="M238" s="9">
        <v>8.0000000000000004E-4</v>
      </c>
      <c r="N238" s="9">
        <v>1.1999999999999999E-3</v>
      </c>
      <c r="O238" s="9">
        <v>1E-4</v>
      </c>
    </row>
    <row r="239" spans="2:15">
      <c r="B239" s="7" t="s">
        <v>937</v>
      </c>
      <c r="C239" s="18" t="s">
        <v>938</v>
      </c>
      <c r="D239" s="19" t="s">
        <v>765</v>
      </c>
      <c r="E239" s="7" t="s">
        <v>507</v>
      </c>
      <c r="F239" s="7"/>
      <c r="G239" s="7" t="s">
        <v>137</v>
      </c>
      <c r="H239" s="7" t="s">
        <v>40</v>
      </c>
      <c r="I239" s="8">
        <v>1820</v>
      </c>
      <c r="J239" s="8">
        <v>23537</v>
      </c>
      <c r="K239" s="8">
        <v>0</v>
      </c>
      <c r="L239" s="8">
        <v>1605.54</v>
      </c>
      <c r="M239" s="9">
        <v>0</v>
      </c>
      <c r="N239" s="9">
        <v>4.4999999999999997E-3</v>
      </c>
      <c r="O239" s="9">
        <v>5.0000000000000001E-4</v>
      </c>
    </row>
    <row r="240" spans="2:15">
      <c r="B240" s="7" t="s">
        <v>921</v>
      </c>
      <c r="C240" s="18" t="s">
        <v>922</v>
      </c>
      <c r="D240" s="19" t="s">
        <v>765</v>
      </c>
      <c r="E240" s="7" t="s">
        <v>507</v>
      </c>
      <c r="F240" s="7"/>
      <c r="G240" s="7" t="s">
        <v>802</v>
      </c>
      <c r="H240" s="7" t="s">
        <v>40</v>
      </c>
      <c r="I240" s="8">
        <v>2970</v>
      </c>
      <c r="J240" s="8">
        <v>13350</v>
      </c>
      <c r="K240" s="8">
        <v>0</v>
      </c>
      <c r="L240" s="8">
        <v>1486.06</v>
      </c>
      <c r="M240" s="9">
        <v>0</v>
      </c>
      <c r="N240" s="9">
        <v>4.1999999999999997E-3</v>
      </c>
      <c r="O240" s="9">
        <v>5.0000000000000001E-4</v>
      </c>
    </row>
    <row r="241" spans="2:15">
      <c r="B241" s="7" t="s">
        <v>911</v>
      </c>
      <c r="C241" s="18" t="s">
        <v>912</v>
      </c>
      <c r="D241" s="19" t="s">
        <v>520</v>
      </c>
      <c r="E241" s="7" t="s">
        <v>507</v>
      </c>
      <c r="F241" s="7"/>
      <c r="G241" s="7" t="s">
        <v>795</v>
      </c>
      <c r="H241" s="7" t="s">
        <v>40</v>
      </c>
      <c r="I241" s="8">
        <v>2059</v>
      </c>
      <c r="J241" s="8">
        <v>18835</v>
      </c>
      <c r="K241" s="8">
        <v>0</v>
      </c>
      <c r="L241" s="8">
        <v>1453.52</v>
      </c>
      <c r="M241" s="9">
        <v>0</v>
      </c>
      <c r="N241" s="9">
        <v>4.1000000000000003E-3</v>
      </c>
      <c r="O241" s="9">
        <v>5.0000000000000001E-4</v>
      </c>
    </row>
    <row r="242" spans="2:15">
      <c r="B242" s="7" t="s">
        <v>923</v>
      </c>
      <c r="C242" s="18" t="s">
        <v>924</v>
      </c>
      <c r="D242" s="19" t="s">
        <v>765</v>
      </c>
      <c r="E242" s="7" t="s">
        <v>507</v>
      </c>
      <c r="F242" s="7"/>
      <c r="G242" s="7" t="s">
        <v>802</v>
      </c>
      <c r="H242" s="7" t="s">
        <v>40</v>
      </c>
      <c r="I242" s="8">
        <v>80515</v>
      </c>
      <c r="J242" s="8">
        <v>3510</v>
      </c>
      <c r="K242" s="8">
        <v>0</v>
      </c>
      <c r="L242" s="8">
        <v>10592.13</v>
      </c>
      <c r="M242" s="9">
        <v>1.8E-3</v>
      </c>
      <c r="N242" s="9">
        <v>2.9700000000000001E-2</v>
      </c>
      <c r="O242" s="9">
        <v>3.3E-3</v>
      </c>
    </row>
    <row r="243" spans="2:15">
      <c r="B243" s="7" t="s">
        <v>925</v>
      </c>
      <c r="C243" s="18" t="s">
        <v>926</v>
      </c>
      <c r="D243" s="19" t="s">
        <v>765</v>
      </c>
      <c r="E243" s="7" t="s">
        <v>507</v>
      </c>
      <c r="F243" s="7"/>
      <c r="G243" s="7" t="s">
        <v>802</v>
      </c>
      <c r="H243" s="7" t="s">
        <v>40</v>
      </c>
      <c r="I243" s="8">
        <v>3580</v>
      </c>
      <c r="J243" s="8">
        <v>9357</v>
      </c>
      <c r="K243" s="8">
        <v>0</v>
      </c>
      <c r="L243" s="8">
        <v>1255.51</v>
      </c>
      <c r="M243" s="9">
        <v>1E-4</v>
      </c>
      <c r="N243" s="9">
        <v>3.5000000000000001E-3</v>
      </c>
      <c r="O243" s="9">
        <v>4.0000000000000002E-4</v>
      </c>
    </row>
    <row r="244" spans="2:15">
      <c r="B244" s="7" t="s">
        <v>824</v>
      </c>
      <c r="C244" s="18" t="s">
        <v>825</v>
      </c>
      <c r="D244" s="19" t="s">
        <v>520</v>
      </c>
      <c r="E244" s="7" t="s">
        <v>507</v>
      </c>
      <c r="F244" s="7"/>
      <c r="G244" s="7" t="s">
        <v>571</v>
      </c>
      <c r="H244" s="7" t="s">
        <v>40</v>
      </c>
      <c r="I244" s="8">
        <v>4690</v>
      </c>
      <c r="J244" s="8">
        <v>7497</v>
      </c>
      <c r="K244" s="8">
        <v>0</v>
      </c>
      <c r="L244" s="8">
        <v>1317.83</v>
      </c>
      <c r="M244" s="9">
        <v>0</v>
      </c>
      <c r="N244" s="9">
        <v>3.7000000000000002E-3</v>
      </c>
      <c r="O244" s="9">
        <v>4.0000000000000002E-4</v>
      </c>
    </row>
    <row r="245" spans="2:15">
      <c r="B245" s="7" t="s">
        <v>846</v>
      </c>
      <c r="C245" s="18" t="s">
        <v>847</v>
      </c>
      <c r="D245" s="19" t="s">
        <v>520</v>
      </c>
      <c r="E245" s="7" t="s">
        <v>507</v>
      </c>
      <c r="F245" s="7"/>
      <c r="G245" s="7" t="s">
        <v>845</v>
      </c>
      <c r="H245" s="7" t="s">
        <v>40</v>
      </c>
      <c r="I245" s="8">
        <v>6934</v>
      </c>
      <c r="J245" s="8">
        <v>5704</v>
      </c>
      <c r="K245" s="8">
        <v>0</v>
      </c>
      <c r="L245" s="8">
        <v>1482.39</v>
      </c>
      <c r="N245" s="9">
        <v>4.1000000000000003E-3</v>
      </c>
      <c r="O245" s="9">
        <v>5.0000000000000001E-4</v>
      </c>
    </row>
    <row r="248" spans="2:15">
      <c r="B248" s="7" t="s">
        <v>185</v>
      </c>
      <c r="C248" s="18"/>
      <c r="D248" s="19"/>
      <c r="E248" s="7"/>
      <c r="F248" s="7"/>
      <c r="G248" s="7"/>
      <c r="H248" s="7"/>
    </row>
    <row r="252" spans="2:15">
      <c r="B252" s="6" t="s">
        <v>83</v>
      </c>
    </row>
  </sheetData>
  <sheetProtection algorithmName="SHA-512" hashValue="RobDINPPAvJLffUfby3YOi77d0l20i0ZYcqnaZdPmSXpwino8c4B0CFhL1lIPSZEPt9XiLZtXOuGDQ3Ov+ayNA==" saltValue="JlSQ05XgX4Q0icZnGYVGxQ==" spinCount="100000" sheet="1" objects="1" scenarios="1"/>
  <sortState ref="B187:O245">
    <sortCondition ref="C187:C245"/>
  </sortState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3"/>
  <sheetViews>
    <sheetView rightToLeft="1" workbookViewId="0"/>
  </sheetViews>
  <sheetFormatPr defaultColWidth="9.140625" defaultRowHeight="12.75"/>
  <cols>
    <col min="1" max="1" width="9.140625" style="2"/>
    <col min="2" max="2" width="46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8" width="15.7109375" style="2" customWidth="1"/>
    <col min="9" max="9" width="11.7109375" style="2" customWidth="1"/>
    <col min="10" max="10" width="21.7109375" style="2" customWidth="1"/>
    <col min="11" max="11" width="13.7109375" style="2" customWidth="1"/>
    <col min="12" max="12" width="24.7109375" style="2" customWidth="1"/>
    <col min="13" max="13" width="27.7109375" style="2" customWidth="1"/>
    <col min="14" max="14" width="20.7109375" style="2" customWidth="1"/>
    <col min="15" max="16384" width="9.140625" style="2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3" t="s">
        <v>186</v>
      </c>
    </row>
    <row r="7" spans="2:14" ht="15.75">
      <c r="B7" s="3" t="s">
        <v>939</v>
      </c>
    </row>
    <row r="8" spans="2:14">
      <c r="B8" s="4" t="s">
        <v>85</v>
      </c>
      <c r="C8" s="4" t="s">
        <v>86</v>
      </c>
      <c r="D8" s="4" t="s">
        <v>188</v>
      </c>
      <c r="E8" s="4" t="s">
        <v>87</v>
      </c>
      <c r="F8" s="4" t="s">
        <v>254</v>
      </c>
      <c r="G8" s="4" t="s">
        <v>90</v>
      </c>
      <c r="H8" s="4" t="s">
        <v>191</v>
      </c>
      <c r="I8" s="4" t="s">
        <v>39</v>
      </c>
      <c r="J8" s="4" t="s">
        <v>192</v>
      </c>
      <c r="K8" s="4" t="s">
        <v>93</v>
      </c>
      <c r="L8" s="4" t="s">
        <v>193</v>
      </c>
      <c r="M8" s="4" t="s">
        <v>194</v>
      </c>
      <c r="N8" s="4" t="s">
        <v>95</v>
      </c>
    </row>
    <row r="9" spans="2:14">
      <c r="B9" s="5"/>
      <c r="C9" s="5"/>
      <c r="D9" s="5"/>
      <c r="E9" s="5"/>
      <c r="F9" s="5"/>
      <c r="G9" s="5"/>
      <c r="H9" s="5" t="s">
        <v>197</v>
      </c>
      <c r="I9" s="5" t="s">
        <v>198</v>
      </c>
      <c r="J9" s="5" t="s">
        <v>97</v>
      </c>
      <c r="K9" s="5" t="s">
        <v>97</v>
      </c>
      <c r="L9" s="5" t="s">
        <v>96</v>
      </c>
      <c r="M9" s="5" t="s">
        <v>96</v>
      </c>
      <c r="N9" s="5" t="s">
        <v>96</v>
      </c>
    </row>
    <row r="11" spans="2:14">
      <c r="B11" s="4" t="s">
        <v>940</v>
      </c>
      <c r="C11" s="13"/>
      <c r="D11" s="20"/>
      <c r="E11" s="4"/>
      <c r="F11" s="4"/>
      <c r="G11" s="4"/>
      <c r="H11" s="10">
        <v>5179965.24</v>
      </c>
      <c r="K11" s="10">
        <v>176275.13</v>
      </c>
      <c r="M11" s="11">
        <v>1</v>
      </c>
      <c r="N11" s="11">
        <v>5.4699999999999999E-2</v>
      </c>
    </row>
    <row r="12" spans="2:14">
      <c r="B12" s="4" t="s">
        <v>941</v>
      </c>
      <c r="C12" s="13"/>
      <c r="D12" s="20"/>
      <c r="E12" s="4"/>
      <c r="F12" s="4"/>
      <c r="G12" s="4"/>
      <c r="H12" s="10">
        <v>4542677.24</v>
      </c>
      <c r="K12" s="10">
        <v>55443.07</v>
      </c>
      <c r="M12" s="11">
        <v>0.3145</v>
      </c>
      <c r="N12" s="11">
        <v>1.72E-2</v>
      </c>
    </row>
    <row r="13" spans="2:14">
      <c r="B13" s="14" t="s">
        <v>942</v>
      </c>
      <c r="C13" s="15"/>
      <c r="D13" s="21"/>
      <c r="E13" s="14"/>
      <c r="F13" s="14"/>
      <c r="G13" s="14"/>
      <c r="H13" s="16">
        <v>2369830.7999999998</v>
      </c>
      <c r="K13" s="16">
        <v>33196.550000000003</v>
      </c>
      <c r="M13" s="17">
        <v>0.1883</v>
      </c>
      <c r="N13" s="17">
        <v>1.03E-2</v>
      </c>
    </row>
    <row r="14" spans="2:14">
      <c r="B14" s="7" t="s">
        <v>943</v>
      </c>
      <c r="C14" s="18">
        <v>1148808</v>
      </c>
      <c r="D14" s="19" t="s">
        <v>203</v>
      </c>
      <c r="E14" s="19">
        <v>513865626</v>
      </c>
      <c r="F14" s="7" t="s">
        <v>944</v>
      </c>
      <c r="G14" s="7" t="s">
        <v>102</v>
      </c>
      <c r="H14" s="8">
        <v>144486.92000000001</v>
      </c>
      <c r="I14" s="8">
        <v>1327</v>
      </c>
      <c r="J14" s="8">
        <v>0</v>
      </c>
      <c r="K14" s="8">
        <v>1917.34</v>
      </c>
      <c r="L14" s="9">
        <v>4.0000000000000002E-4</v>
      </c>
      <c r="M14" s="9">
        <v>1.09E-2</v>
      </c>
      <c r="N14" s="9">
        <v>5.9999999999999995E-4</v>
      </c>
    </row>
    <row r="15" spans="2:14">
      <c r="B15" s="7" t="s">
        <v>945</v>
      </c>
      <c r="C15" s="18">
        <v>1148774</v>
      </c>
      <c r="D15" s="19" t="s">
        <v>203</v>
      </c>
      <c r="E15" s="19">
        <v>513865626</v>
      </c>
      <c r="F15" s="7" t="s">
        <v>944</v>
      </c>
      <c r="G15" s="7" t="s">
        <v>102</v>
      </c>
      <c r="H15" s="8">
        <v>49544.26</v>
      </c>
      <c r="I15" s="8">
        <v>1943</v>
      </c>
      <c r="J15" s="8">
        <v>0</v>
      </c>
      <c r="K15" s="8">
        <v>962.64</v>
      </c>
      <c r="L15" s="9">
        <v>2.0000000000000001E-4</v>
      </c>
      <c r="M15" s="9">
        <v>5.4999999999999997E-3</v>
      </c>
      <c r="N15" s="9">
        <v>2.9999999999999997E-4</v>
      </c>
    </row>
    <row r="16" spans="2:14">
      <c r="B16" s="7" t="s">
        <v>946</v>
      </c>
      <c r="C16" s="18">
        <v>1146356</v>
      </c>
      <c r="D16" s="19" t="s">
        <v>203</v>
      </c>
      <c r="E16" s="19">
        <v>510938608</v>
      </c>
      <c r="F16" s="7" t="s">
        <v>944</v>
      </c>
      <c r="G16" s="7" t="s">
        <v>102</v>
      </c>
      <c r="H16" s="8">
        <v>2863</v>
      </c>
      <c r="I16" s="8">
        <v>13270</v>
      </c>
      <c r="J16" s="8">
        <v>0</v>
      </c>
      <c r="K16" s="8">
        <v>379.92</v>
      </c>
      <c r="L16" s="9">
        <v>0</v>
      </c>
      <c r="M16" s="9">
        <v>2.2000000000000001E-3</v>
      </c>
      <c r="N16" s="9">
        <v>1E-4</v>
      </c>
    </row>
    <row r="17" spans="2:14">
      <c r="B17" s="7" t="s">
        <v>947</v>
      </c>
      <c r="C17" s="18">
        <v>1146430</v>
      </c>
      <c r="D17" s="19" t="s">
        <v>203</v>
      </c>
      <c r="E17" s="19">
        <v>510938608</v>
      </c>
      <c r="F17" s="7" t="s">
        <v>944</v>
      </c>
      <c r="G17" s="7" t="s">
        <v>102</v>
      </c>
      <c r="H17" s="8">
        <v>8379.49</v>
      </c>
      <c r="I17" s="8">
        <v>19030</v>
      </c>
      <c r="J17" s="8">
        <v>0</v>
      </c>
      <c r="K17" s="8">
        <v>1594.62</v>
      </c>
      <c r="L17" s="9">
        <v>4.0000000000000002E-4</v>
      </c>
      <c r="M17" s="9">
        <v>8.9999999999999993E-3</v>
      </c>
      <c r="N17" s="9">
        <v>5.0000000000000001E-4</v>
      </c>
    </row>
    <row r="18" spans="2:14">
      <c r="B18" s="7" t="s">
        <v>948</v>
      </c>
      <c r="C18" s="18">
        <v>1143718</v>
      </c>
      <c r="D18" s="19" t="s">
        <v>203</v>
      </c>
      <c r="E18" s="19">
        <v>513534974</v>
      </c>
      <c r="F18" s="7" t="s">
        <v>944</v>
      </c>
      <c r="G18" s="7" t="s">
        <v>102</v>
      </c>
      <c r="H18" s="8">
        <v>1986090</v>
      </c>
      <c r="I18" s="8">
        <v>1328</v>
      </c>
      <c r="J18" s="8">
        <v>0</v>
      </c>
      <c r="K18" s="8">
        <v>26375.279999999999</v>
      </c>
      <c r="L18" s="9">
        <v>3.7000000000000002E-3</v>
      </c>
      <c r="M18" s="9">
        <v>0.14960000000000001</v>
      </c>
      <c r="N18" s="9">
        <v>8.2000000000000007E-3</v>
      </c>
    </row>
    <row r="19" spans="2:14">
      <c r="B19" s="7" t="s">
        <v>949</v>
      </c>
      <c r="C19" s="18">
        <v>1143783</v>
      </c>
      <c r="D19" s="19" t="s">
        <v>203</v>
      </c>
      <c r="E19" s="19">
        <v>513534974</v>
      </c>
      <c r="F19" s="7" t="s">
        <v>944</v>
      </c>
      <c r="G19" s="7" t="s">
        <v>102</v>
      </c>
      <c r="H19" s="8">
        <v>158467.13</v>
      </c>
      <c r="I19" s="8">
        <v>997.4</v>
      </c>
      <c r="J19" s="8">
        <v>0</v>
      </c>
      <c r="K19" s="8">
        <v>1580.55</v>
      </c>
      <c r="L19" s="9">
        <v>2.0000000000000001E-4</v>
      </c>
      <c r="M19" s="9">
        <v>8.9999999999999993E-3</v>
      </c>
      <c r="N19" s="9">
        <v>5.0000000000000001E-4</v>
      </c>
    </row>
    <row r="20" spans="2:14">
      <c r="B20" s="7" t="s">
        <v>950</v>
      </c>
      <c r="C20" s="18">
        <v>1143726</v>
      </c>
      <c r="D20" s="19" t="s">
        <v>203</v>
      </c>
      <c r="E20" s="19">
        <v>513534974</v>
      </c>
      <c r="F20" s="7" t="s">
        <v>944</v>
      </c>
      <c r="G20" s="7" t="s">
        <v>102</v>
      </c>
      <c r="H20" s="8">
        <v>20000</v>
      </c>
      <c r="I20" s="8">
        <v>1931</v>
      </c>
      <c r="J20" s="8">
        <v>0</v>
      </c>
      <c r="K20" s="8">
        <v>386.2</v>
      </c>
      <c r="L20" s="9">
        <v>1E-4</v>
      </c>
      <c r="M20" s="9">
        <v>2.2000000000000001E-3</v>
      </c>
      <c r="N20" s="9">
        <v>1E-4</v>
      </c>
    </row>
    <row r="21" spans="2:14">
      <c r="B21" s="14" t="s">
        <v>951</v>
      </c>
      <c r="C21" s="15"/>
      <c r="D21" s="21"/>
      <c r="E21" s="14"/>
      <c r="F21" s="14"/>
      <c r="G21" s="14"/>
      <c r="H21" s="16">
        <v>205791</v>
      </c>
      <c r="K21" s="16">
        <v>14793.88</v>
      </c>
      <c r="M21" s="17">
        <v>8.3900000000000002E-2</v>
      </c>
      <c r="N21" s="17">
        <v>4.5999999999999999E-3</v>
      </c>
    </row>
    <row r="22" spans="2:14">
      <c r="B22" s="7" t="s">
        <v>952</v>
      </c>
      <c r="C22" s="18">
        <v>1144104</v>
      </c>
      <c r="D22" s="19" t="s">
        <v>203</v>
      </c>
      <c r="E22" s="19">
        <v>513534974</v>
      </c>
      <c r="F22" s="7" t="s">
        <v>953</v>
      </c>
      <c r="G22" s="7" t="s">
        <v>102</v>
      </c>
      <c r="H22" s="8">
        <v>6170</v>
      </c>
      <c r="I22" s="8">
        <v>4280</v>
      </c>
      <c r="J22" s="8">
        <v>0</v>
      </c>
      <c r="K22" s="8">
        <v>264.08</v>
      </c>
      <c r="L22" s="9">
        <v>5.0000000000000001E-4</v>
      </c>
      <c r="M22" s="9">
        <v>1.5E-3</v>
      </c>
      <c r="N22" s="9">
        <v>1E-4</v>
      </c>
    </row>
    <row r="23" spans="2:14">
      <c r="B23" s="7" t="s">
        <v>954</v>
      </c>
      <c r="C23" s="18">
        <v>1144278</v>
      </c>
      <c r="D23" s="19" t="s">
        <v>203</v>
      </c>
      <c r="E23" s="19">
        <v>513534974</v>
      </c>
      <c r="F23" s="7" t="s">
        <v>953</v>
      </c>
      <c r="G23" s="7" t="s">
        <v>102</v>
      </c>
      <c r="H23" s="8">
        <v>59800</v>
      </c>
      <c r="I23" s="8">
        <v>3477</v>
      </c>
      <c r="J23" s="8">
        <v>0</v>
      </c>
      <c r="K23" s="8">
        <v>2079.25</v>
      </c>
      <c r="L23" s="9">
        <v>2.2000000000000001E-3</v>
      </c>
      <c r="M23" s="9">
        <v>1.18E-2</v>
      </c>
      <c r="N23" s="9">
        <v>5.9999999999999995E-4</v>
      </c>
    </row>
    <row r="24" spans="2:14">
      <c r="B24" s="7" t="s">
        <v>955</v>
      </c>
      <c r="C24" s="18">
        <v>1143999</v>
      </c>
      <c r="D24" s="19" t="s">
        <v>203</v>
      </c>
      <c r="E24" s="19">
        <v>513534974</v>
      </c>
      <c r="F24" s="7" t="s">
        <v>953</v>
      </c>
      <c r="G24" s="7" t="s">
        <v>102</v>
      </c>
      <c r="H24" s="8">
        <v>33716</v>
      </c>
      <c r="I24" s="8">
        <v>11150</v>
      </c>
      <c r="J24" s="8">
        <v>0</v>
      </c>
      <c r="K24" s="8">
        <v>3759.33</v>
      </c>
      <c r="L24" s="9">
        <v>8.2000000000000007E-3</v>
      </c>
      <c r="M24" s="9">
        <v>2.1299999999999999E-2</v>
      </c>
      <c r="N24" s="9">
        <v>1.1999999999999999E-3</v>
      </c>
    </row>
    <row r="25" spans="2:14">
      <c r="B25" s="7" t="s">
        <v>956</v>
      </c>
      <c r="C25" s="18">
        <v>1145275</v>
      </c>
      <c r="D25" s="19" t="s">
        <v>203</v>
      </c>
      <c r="E25" s="19">
        <v>513534974</v>
      </c>
      <c r="F25" s="7" t="s">
        <v>953</v>
      </c>
      <c r="G25" s="7" t="s">
        <v>102</v>
      </c>
      <c r="H25" s="8">
        <v>44875</v>
      </c>
      <c r="I25" s="8">
        <v>5630</v>
      </c>
      <c r="J25" s="8">
        <v>0</v>
      </c>
      <c r="K25" s="8">
        <v>2526.46</v>
      </c>
      <c r="L25" s="9">
        <v>3.7000000000000002E-3</v>
      </c>
      <c r="M25" s="9">
        <v>1.43E-2</v>
      </c>
      <c r="N25" s="9">
        <v>8.0000000000000004E-4</v>
      </c>
    </row>
    <row r="26" spans="2:14">
      <c r="B26" s="7" t="s">
        <v>957</v>
      </c>
      <c r="C26" s="18">
        <v>1143890</v>
      </c>
      <c r="D26" s="19" t="s">
        <v>203</v>
      </c>
      <c r="E26" s="19">
        <v>513534974</v>
      </c>
      <c r="F26" s="7" t="s">
        <v>953</v>
      </c>
      <c r="G26" s="7" t="s">
        <v>102</v>
      </c>
      <c r="H26" s="8">
        <v>14900</v>
      </c>
      <c r="I26" s="8">
        <v>9192</v>
      </c>
      <c r="J26" s="8">
        <v>0</v>
      </c>
      <c r="K26" s="8">
        <v>1369.61</v>
      </c>
      <c r="L26" s="9">
        <v>4.8999999999999998E-3</v>
      </c>
      <c r="M26" s="9">
        <v>7.7999999999999996E-3</v>
      </c>
      <c r="N26" s="9">
        <v>4.0000000000000002E-4</v>
      </c>
    </row>
    <row r="27" spans="2:14">
      <c r="B27" s="7" t="s">
        <v>958</v>
      </c>
      <c r="C27" s="18">
        <v>1144385</v>
      </c>
      <c r="D27" s="19" t="s">
        <v>203</v>
      </c>
      <c r="E27" s="19">
        <v>513534974</v>
      </c>
      <c r="F27" s="7" t="s">
        <v>953</v>
      </c>
      <c r="G27" s="7" t="s">
        <v>102</v>
      </c>
      <c r="H27" s="8">
        <v>46330</v>
      </c>
      <c r="I27" s="8">
        <v>10350</v>
      </c>
      <c r="J27" s="8">
        <v>0</v>
      </c>
      <c r="K27" s="8">
        <v>4795.1499999999996</v>
      </c>
      <c r="L27" s="9">
        <v>1.8E-3</v>
      </c>
      <c r="M27" s="9">
        <v>2.7199999999999998E-2</v>
      </c>
      <c r="N27" s="9">
        <v>1.5E-3</v>
      </c>
    </row>
    <row r="28" spans="2:14">
      <c r="B28" s="14" t="s">
        <v>959</v>
      </c>
      <c r="C28" s="15"/>
      <c r="D28" s="21"/>
      <c r="E28" s="14"/>
      <c r="F28" s="14"/>
      <c r="G28" s="14"/>
      <c r="H28" s="16">
        <v>1967055.44</v>
      </c>
      <c r="K28" s="16">
        <v>7452.64</v>
      </c>
      <c r="M28" s="17">
        <v>4.2299999999999997E-2</v>
      </c>
      <c r="N28" s="17">
        <v>2.3E-3</v>
      </c>
    </row>
    <row r="29" spans="2:14">
      <c r="B29" s="7" t="s">
        <v>960</v>
      </c>
      <c r="C29" s="18">
        <v>1148006</v>
      </c>
      <c r="D29" s="19" t="s">
        <v>203</v>
      </c>
      <c r="E29" s="19">
        <v>513865626</v>
      </c>
      <c r="F29" s="7" t="s">
        <v>961</v>
      </c>
      <c r="G29" s="7" t="s">
        <v>102</v>
      </c>
      <c r="H29" s="8">
        <v>270973.36</v>
      </c>
      <c r="I29" s="8">
        <v>323.2</v>
      </c>
      <c r="J29" s="8">
        <v>0</v>
      </c>
      <c r="K29" s="8">
        <v>875.79</v>
      </c>
      <c r="L29" s="9">
        <v>2.0000000000000001E-4</v>
      </c>
      <c r="M29" s="9">
        <v>5.0000000000000001E-3</v>
      </c>
      <c r="N29" s="9">
        <v>2.9999999999999997E-4</v>
      </c>
    </row>
    <row r="30" spans="2:14">
      <c r="B30" s="7" t="s">
        <v>962</v>
      </c>
      <c r="C30" s="18">
        <v>1146232</v>
      </c>
      <c r="D30" s="19" t="s">
        <v>203</v>
      </c>
      <c r="E30" s="19">
        <v>510938608</v>
      </c>
      <c r="F30" s="7" t="s">
        <v>961</v>
      </c>
      <c r="G30" s="7" t="s">
        <v>102</v>
      </c>
      <c r="H30" s="8">
        <v>21703</v>
      </c>
      <c r="I30" s="8">
        <v>3214.41</v>
      </c>
      <c r="J30" s="8">
        <v>0</v>
      </c>
      <c r="K30" s="8">
        <v>697.62</v>
      </c>
      <c r="L30" s="9">
        <v>2.0000000000000001E-4</v>
      </c>
      <c r="M30" s="9">
        <v>4.0000000000000001E-3</v>
      </c>
      <c r="N30" s="9">
        <v>2.0000000000000001E-4</v>
      </c>
    </row>
    <row r="31" spans="2:14">
      <c r="B31" s="7" t="s">
        <v>963</v>
      </c>
      <c r="C31" s="18">
        <v>1145101</v>
      </c>
      <c r="D31" s="19" t="s">
        <v>203</v>
      </c>
      <c r="E31" s="19">
        <v>513534974</v>
      </c>
      <c r="F31" s="7" t="s">
        <v>961</v>
      </c>
      <c r="G31" s="7" t="s">
        <v>102</v>
      </c>
      <c r="H31" s="8">
        <v>1482324.72</v>
      </c>
      <c r="I31" s="8">
        <v>322.45</v>
      </c>
      <c r="J31" s="8">
        <v>0</v>
      </c>
      <c r="K31" s="8">
        <v>4779.76</v>
      </c>
      <c r="L31" s="9">
        <v>8.0000000000000004E-4</v>
      </c>
      <c r="M31" s="9">
        <v>2.7099999999999999E-2</v>
      </c>
      <c r="N31" s="9">
        <v>1.5E-3</v>
      </c>
    </row>
    <row r="32" spans="2:14">
      <c r="B32" s="7" t="s">
        <v>964</v>
      </c>
      <c r="C32" s="18">
        <v>1145184</v>
      </c>
      <c r="D32" s="19" t="s">
        <v>203</v>
      </c>
      <c r="E32" s="19">
        <v>513534974</v>
      </c>
      <c r="F32" s="7" t="s">
        <v>961</v>
      </c>
      <c r="G32" s="7" t="s">
        <v>102</v>
      </c>
      <c r="H32" s="8">
        <v>178241.36</v>
      </c>
      <c r="I32" s="8">
        <v>353.43</v>
      </c>
      <c r="J32" s="8">
        <v>0</v>
      </c>
      <c r="K32" s="8">
        <v>629.96</v>
      </c>
      <c r="L32" s="9">
        <v>2.0000000000000001E-4</v>
      </c>
      <c r="M32" s="9">
        <v>3.5999999999999999E-3</v>
      </c>
      <c r="N32" s="9">
        <v>2.0000000000000001E-4</v>
      </c>
    </row>
    <row r="33" spans="2:14">
      <c r="B33" s="7" t="s">
        <v>965</v>
      </c>
      <c r="C33" s="18">
        <v>1145259</v>
      </c>
      <c r="D33" s="19" t="s">
        <v>203</v>
      </c>
      <c r="E33" s="19">
        <v>513534974</v>
      </c>
      <c r="F33" s="7" t="s">
        <v>961</v>
      </c>
      <c r="G33" s="7" t="s">
        <v>102</v>
      </c>
      <c r="H33" s="8">
        <v>13813</v>
      </c>
      <c r="I33" s="8">
        <v>3399.08</v>
      </c>
      <c r="J33" s="8">
        <v>0</v>
      </c>
      <c r="K33" s="8">
        <v>469.51</v>
      </c>
      <c r="L33" s="9">
        <v>4.0000000000000002E-4</v>
      </c>
      <c r="M33" s="9">
        <v>2.7000000000000001E-3</v>
      </c>
      <c r="N33" s="9">
        <v>1E-4</v>
      </c>
    </row>
    <row r="34" spans="2:14">
      <c r="B34" s="14" t="s">
        <v>966</v>
      </c>
      <c r="C34" s="15"/>
      <c r="D34" s="21"/>
      <c r="E34" s="14"/>
      <c r="F34" s="14"/>
      <c r="G34" s="14"/>
      <c r="H34" s="16">
        <v>0</v>
      </c>
      <c r="K34" s="16">
        <v>0</v>
      </c>
      <c r="M34" s="17">
        <v>0</v>
      </c>
      <c r="N34" s="17">
        <v>0</v>
      </c>
    </row>
    <row r="35" spans="2:14">
      <c r="B35" s="14" t="s">
        <v>967</v>
      </c>
      <c r="C35" s="15"/>
      <c r="D35" s="21"/>
      <c r="E35" s="14"/>
      <c r="F35" s="14"/>
      <c r="G35" s="14"/>
      <c r="H35" s="16">
        <v>0</v>
      </c>
      <c r="K35" s="16">
        <v>0</v>
      </c>
      <c r="M35" s="17">
        <v>0</v>
      </c>
      <c r="N35" s="17">
        <v>0</v>
      </c>
    </row>
    <row r="36" spans="2:14">
      <c r="B36" s="14" t="s">
        <v>968</v>
      </c>
      <c r="C36" s="15"/>
      <c r="D36" s="21"/>
      <c r="E36" s="14"/>
      <c r="F36" s="14"/>
      <c r="G36" s="14"/>
      <c r="H36" s="16">
        <v>0</v>
      </c>
      <c r="K36" s="16">
        <v>0</v>
      </c>
      <c r="M36" s="17">
        <v>0</v>
      </c>
      <c r="N36" s="17">
        <v>0</v>
      </c>
    </row>
    <row r="37" spans="2:14">
      <c r="B37" s="4" t="s">
        <v>969</v>
      </c>
      <c r="C37" s="13"/>
      <c r="D37" s="20"/>
      <c r="E37" s="4"/>
      <c r="F37" s="4"/>
      <c r="G37" s="4"/>
      <c r="H37" s="10">
        <v>637288</v>
      </c>
      <c r="K37" s="10">
        <v>120832.06</v>
      </c>
      <c r="M37" s="11">
        <v>0.6855</v>
      </c>
      <c r="N37" s="11">
        <v>3.7499999999999999E-2</v>
      </c>
    </row>
    <row r="38" spans="2:14">
      <c r="B38" s="14" t="s">
        <v>970</v>
      </c>
      <c r="C38" s="15"/>
      <c r="D38" s="21"/>
      <c r="E38" s="14"/>
      <c r="F38" s="14"/>
      <c r="G38" s="14"/>
      <c r="H38" s="16">
        <v>501057</v>
      </c>
      <c r="K38" s="16">
        <v>74349.09</v>
      </c>
      <c r="M38" s="17">
        <v>0.42180000000000001</v>
      </c>
      <c r="N38" s="17">
        <v>2.3099999999999999E-2</v>
      </c>
    </row>
    <row r="39" spans="2:14">
      <c r="B39" s="7" t="s">
        <v>971</v>
      </c>
      <c r="C39" s="18" t="s">
        <v>972</v>
      </c>
      <c r="D39" s="19" t="s">
        <v>765</v>
      </c>
      <c r="E39" s="7"/>
      <c r="F39" s="7" t="s">
        <v>953</v>
      </c>
      <c r="G39" s="7" t="s">
        <v>40</v>
      </c>
      <c r="H39" s="8">
        <v>12694</v>
      </c>
      <c r="I39" s="8">
        <v>4009</v>
      </c>
      <c r="J39" s="8">
        <v>0</v>
      </c>
      <c r="K39" s="8">
        <v>1907.37</v>
      </c>
      <c r="L39" s="9">
        <v>1.8E-3</v>
      </c>
      <c r="M39" s="9">
        <v>1.0800000000000001E-2</v>
      </c>
      <c r="N39" s="9">
        <v>5.9999999999999995E-4</v>
      </c>
    </row>
    <row r="40" spans="2:14">
      <c r="B40" s="7" t="s">
        <v>973</v>
      </c>
      <c r="C40" s="18" t="s">
        <v>974</v>
      </c>
      <c r="D40" s="19" t="s">
        <v>520</v>
      </c>
      <c r="E40" s="7"/>
      <c r="F40" s="7" t="s">
        <v>953</v>
      </c>
      <c r="G40" s="7" t="s">
        <v>40</v>
      </c>
      <c r="H40" s="8">
        <v>10010</v>
      </c>
      <c r="I40" s="8">
        <v>9901</v>
      </c>
      <c r="J40" s="8">
        <v>0</v>
      </c>
      <c r="K40" s="8">
        <v>3714.61</v>
      </c>
      <c r="L40" s="9">
        <v>1E-4</v>
      </c>
      <c r="M40" s="9">
        <v>2.1100000000000001E-2</v>
      </c>
      <c r="N40" s="9">
        <v>1.1999999999999999E-3</v>
      </c>
    </row>
    <row r="41" spans="2:14">
      <c r="B41" s="7" t="s">
        <v>975</v>
      </c>
      <c r="C41" s="18" t="s">
        <v>976</v>
      </c>
      <c r="D41" s="19" t="s">
        <v>520</v>
      </c>
      <c r="E41" s="7"/>
      <c r="F41" s="7" t="s">
        <v>953</v>
      </c>
      <c r="G41" s="7" t="s">
        <v>40</v>
      </c>
      <c r="H41" s="8">
        <v>31890</v>
      </c>
      <c r="I41" s="8">
        <v>5078</v>
      </c>
      <c r="J41" s="8">
        <v>0</v>
      </c>
      <c r="K41" s="8">
        <v>6069.41</v>
      </c>
      <c r="L41" s="9">
        <v>2.0000000000000001E-4</v>
      </c>
      <c r="M41" s="9">
        <v>3.44E-2</v>
      </c>
      <c r="N41" s="9">
        <v>1.9E-3</v>
      </c>
    </row>
    <row r="42" spans="2:14">
      <c r="B42" s="7" t="s">
        <v>977</v>
      </c>
      <c r="C42" s="18" t="s">
        <v>978</v>
      </c>
      <c r="D42" s="19" t="s">
        <v>520</v>
      </c>
      <c r="E42" s="7"/>
      <c r="F42" s="7" t="s">
        <v>953</v>
      </c>
      <c r="G42" s="7" t="s">
        <v>40</v>
      </c>
      <c r="H42" s="8">
        <v>111699</v>
      </c>
      <c r="I42" s="8">
        <v>2382</v>
      </c>
      <c r="J42" s="8">
        <v>0</v>
      </c>
      <c r="K42" s="8">
        <v>9972.19</v>
      </c>
      <c r="L42" s="9">
        <v>1E-4</v>
      </c>
      <c r="M42" s="9">
        <v>5.6599999999999998E-2</v>
      </c>
      <c r="N42" s="9">
        <v>3.0999999999999999E-3</v>
      </c>
    </row>
    <row r="43" spans="2:14">
      <c r="B43" s="7" t="s">
        <v>979</v>
      </c>
      <c r="C43" s="18" t="s">
        <v>980</v>
      </c>
      <c r="D43" s="19" t="s">
        <v>765</v>
      </c>
      <c r="E43" s="7"/>
      <c r="F43" s="7" t="s">
        <v>953</v>
      </c>
      <c r="G43" s="7" t="s">
        <v>40</v>
      </c>
      <c r="H43" s="8">
        <v>21907</v>
      </c>
      <c r="I43" s="8">
        <v>1674</v>
      </c>
      <c r="J43" s="8">
        <v>13.88</v>
      </c>
      <c r="K43" s="8">
        <v>1388.36</v>
      </c>
      <c r="L43" s="9">
        <v>2.9999999999999997E-4</v>
      </c>
      <c r="M43" s="9">
        <v>7.9000000000000008E-3</v>
      </c>
      <c r="N43" s="9">
        <v>4.0000000000000002E-4</v>
      </c>
    </row>
    <row r="44" spans="2:14">
      <c r="B44" s="7" t="s">
        <v>981</v>
      </c>
      <c r="C44" s="18" t="s">
        <v>982</v>
      </c>
      <c r="D44" s="19" t="s">
        <v>520</v>
      </c>
      <c r="E44" s="7"/>
      <c r="F44" s="7" t="s">
        <v>953</v>
      </c>
      <c r="G44" s="7" t="s">
        <v>40</v>
      </c>
      <c r="H44" s="8">
        <v>9250</v>
      </c>
      <c r="I44" s="8">
        <v>8651</v>
      </c>
      <c r="J44" s="8">
        <v>0</v>
      </c>
      <c r="K44" s="8">
        <v>2999.22</v>
      </c>
      <c r="L44" s="9">
        <v>0</v>
      </c>
      <c r="M44" s="9">
        <v>1.7000000000000001E-2</v>
      </c>
      <c r="N44" s="9">
        <v>8.9999999999999998E-4</v>
      </c>
    </row>
    <row r="45" spans="2:14">
      <c r="B45" s="7" t="s">
        <v>983</v>
      </c>
      <c r="C45" s="18" t="s">
        <v>984</v>
      </c>
      <c r="D45" s="19" t="s">
        <v>520</v>
      </c>
      <c r="E45" s="7"/>
      <c r="F45" s="7" t="s">
        <v>953</v>
      </c>
      <c r="G45" s="7" t="s">
        <v>40</v>
      </c>
      <c r="H45" s="8">
        <v>11440</v>
      </c>
      <c r="I45" s="8">
        <v>6441</v>
      </c>
      <c r="J45" s="8">
        <v>0</v>
      </c>
      <c r="K45" s="8">
        <v>2761.72</v>
      </c>
      <c r="L45" s="9">
        <v>1E-4</v>
      </c>
      <c r="M45" s="9">
        <v>1.5699999999999999E-2</v>
      </c>
      <c r="N45" s="9">
        <v>8.9999999999999998E-4</v>
      </c>
    </row>
    <row r="46" spans="2:14">
      <c r="B46" s="7" t="s">
        <v>985</v>
      </c>
      <c r="C46" s="18" t="s">
        <v>986</v>
      </c>
      <c r="D46" s="19" t="s">
        <v>520</v>
      </c>
      <c r="E46" s="7"/>
      <c r="F46" s="7" t="s">
        <v>953</v>
      </c>
      <c r="G46" s="7" t="s">
        <v>40</v>
      </c>
      <c r="H46" s="8">
        <v>6895</v>
      </c>
      <c r="I46" s="8">
        <v>17352.5</v>
      </c>
      <c r="J46" s="8">
        <v>0</v>
      </c>
      <c r="K46" s="8">
        <v>4484.3100000000004</v>
      </c>
      <c r="L46" s="9">
        <v>6.9999999999999999E-4</v>
      </c>
      <c r="M46" s="9">
        <v>2.5399999999999999E-2</v>
      </c>
      <c r="N46" s="9">
        <v>1.4E-3</v>
      </c>
    </row>
    <row r="47" spans="2:14">
      <c r="B47" s="7" t="s">
        <v>987</v>
      </c>
      <c r="C47" s="18" t="s">
        <v>988</v>
      </c>
      <c r="D47" s="19" t="s">
        <v>520</v>
      </c>
      <c r="E47" s="7"/>
      <c r="F47" s="7" t="s">
        <v>953</v>
      </c>
      <c r="G47" s="7" t="s">
        <v>40</v>
      </c>
      <c r="H47" s="8">
        <v>11880</v>
      </c>
      <c r="I47" s="8">
        <v>3334</v>
      </c>
      <c r="J47" s="8">
        <v>0.49</v>
      </c>
      <c r="K47" s="8">
        <v>1484.99</v>
      </c>
      <c r="L47" s="9">
        <v>1E-4</v>
      </c>
      <c r="M47" s="9">
        <v>8.3999999999999995E-3</v>
      </c>
      <c r="N47" s="9">
        <v>5.0000000000000001E-4</v>
      </c>
    </row>
    <row r="48" spans="2:14">
      <c r="B48" s="7" t="s">
        <v>989</v>
      </c>
      <c r="C48" s="18" t="s">
        <v>990</v>
      </c>
      <c r="D48" s="19" t="s">
        <v>538</v>
      </c>
      <c r="E48" s="7"/>
      <c r="F48" s="7" t="s">
        <v>953</v>
      </c>
      <c r="G48" s="7" t="s">
        <v>42</v>
      </c>
      <c r="H48" s="8">
        <v>30000</v>
      </c>
      <c r="I48" s="8">
        <v>665.4</v>
      </c>
      <c r="J48" s="8">
        <v>0</v>
      </c>
      <c r="K48" s="8">
        <v>956.86</v>
      </c>
      <c r="L48" s="9">
        <v>0</v>
      </c>
      <c r="M48" s="9">
        <v>5.4000000000000003E-3</v>
      </c>
      <c r="N48" s="9">
        <v>2.9999999999999997E-4</v>
      </c>
    </row>
    <row r="49" spans="2:14">
      <c r="B49" s="7" t="s">
        <v>991</v>
      </c>
      <c r="C49" s="18" t="s">
        <v>992</v>
      </c>
      <c r="D49" s="19" t="s">
        <v>520</v>
      </c>
      <c r="E49" s="7"/>
      <c r="F49" s="7" t="s">
        <v>953</v>
      </c>
      <c r="G49" s="7" t="s">
        <v>40</v>
      </c>
      <c r="H49" s="8">
        <v>6840</v>
      </c>
      <c r="I49" s="8">
        <v>25161</v>
      </c>
      <c r="J49" s="8">
        <v>5.78</v>
      </c>
      <c r="K49" s="8">
        <v>6456.14</v>
      </c>
      <c r="L49" s="9">
        <v>0</v>
      </c>
      <c r="M49" s="9">
        <v>3.6600000000000001E-2</v>
      </c>
      <c r="N49" s="9">
        <v>2E-3</v>
      </c>
    </row>
    <row r="50" spans="2:14">
      <c r="B50" s="7" t="s">
        <v>993</v>
      </c>
      <c r="C50" s="18" t="s">
        <v>994</v>
      </c>
      <c r="D50" s="19" t="s">
        <v>520</v>
      </c>
      <c r="E50" s="7"/>
      <c r="F50" s="7" t="s">
        <v>953</v>
      </c>
      <c r="G50" s="7" t="s">
        <v>40</v>
      </c>
      <c r="H50" s="8">
        <v>32287</v>
      </c>
      <c r="I50" s="8">
        <v>3082</v>
      </c>
      <c r="J50" s="8">
        <v>0</v>
      </c>
      <c r="K50" s="8">
        <v>3729.58</v>
      </c>
      <c r="L50" s="9">
        <v>8.9999999999999998E-4</v>
      </c>
      <c r="M50" s="9">
        <v>2.12E-2</v>
      </c>
      <c r="N50" s="9">
        <v>1.1999999999999999E-3</v>
      </c>
    </row>
    <row r="51" spans="2:14">
      <c r="B51" s="7" t="s">
        <v>995</v>
      </c>
      <c r="C51" s="18" t="s">
        <v>996</v>
      </c>
      <c r="D51" s="19" t="s">
        <v>520</v>
      </c>
      <c r="E51" s="7"/>
      <c r="F51" s="7" t="s">
        <v>953</v>
      </c>
      <c r="G51" s="7" t="s">
        <v>40</v>
      </c>
      <c r="H51" s="8">
        <v>36000</v>
      </c>
      <c r="I51" s="8">
        <v>2446</v>
      </c>
      <c r="J51" s="8">
        <v>0</v>
      </c>
      <c r="K51" s="8">
        <v>3300.34</v>
      </c>
      <c r="L51" s="9">
        <v>3.0999999999999999E-3</v>
      </c>
      <c r="M51" s="9">
        <v>1.8700000000000001E-2</v>
      </c>
      <c r="N51" s="9">
        <v>1E-3</v>
      </c>
    </row>
    <row r="52" spans="2:14">
      <c r="B52" s="7" t="s">
        <v>997</v>
      </c>
      <c r="C52" s="18" t="s">
        <v>998</v>
      </c>
      <c r="D52" s="19" t="s">
        <v>520</v>
      </c>
      <c r="E52" s="7"/>
      <c r="F52" s="7" t="s">
        <v>953</v>
      </c>
      <c r="G52" s="7" t="s">
        <v>40</v>
      </c>
      <c r="H52" s="8">
        <v>17566</v>
      </c>
      <c r="I52" s="8">
        <v>5735</v>
      </c>
      <c r="J52" s="8">
        <v>0</v>
      </c>
      <c r="K52" s="8">
        <v>3775.77</v>
      </c>
      <c r="L52" s="9">
        <v>1E-4</v>
      </c>
      <c r="M52" s="9">
        <v>2.1399999999999999E-2</v>
      </c>
      <c r="N52" s="9">
        <v>1.1999999999999999E-3</v>
      </c>
    </row>
    <row r="53" spans="2:14">
      <c r="B53" s="7" t="s">
        <v>999</v>
      </c>
      <c r="C53" s="18" t="s">
        <v>1000</v>
      </c>
      <c r="D53" s="19" t="s">
        <v>520</v>
      </c>
      <c r="E53" s="7"/>
      <c r="F53" s="7" t="s">
        <v>953</v>
      </c>
      <c r="G53" s="7" t="s">
        <v>40</v>
      </c>
      <c r="H53" s="8">
        <v>12870</v>
      </c>
      <c r="I53" s="8">
        <v>4099</v>
      </c>
      <c r="J53" s="8">
        <v>0</v>
      </c>
      <c r="K53" s="8">
        <v>1977.22</v>
      </c>
      <c r="L53" s="9">
        <v>1E-3</v>
      </c>
      <c r="M53" s="9">
        <v>1.12E-2</v>
      </c>
      <c r="N53" s="9">
        <v>5.9999999999999995E-4</v>
      </c>
    </row>
    <row r="54" spans="2:14">
      <c r="B54" s="7" t="s">
        <v>1001</v>
      </c>
      <c r="C54" s="18" t="s">
        <v>1002</v>
      </c>
      <c r="D54" s="19" t="s">
        <v>520</v>
      </c>
      <c r="E54" s="7"/>
      <c r="F54" s="7" t="s">
        <v>953</v>
      </c>
      <c r="G54" s="7" t="s">
        <v>40</v>
      </c>
      <c r="H54" s="8">
        <v>33950</v>
      </c>
      <c r="I54" s="8">
        <v>2788</v>
      </c>
      <c r="J54" s="8">
        <v>15.58</v>
      </c>
      <c r="K54" s="8">
        <v>3563.16</v>
      </c>
      <c r="L54" s="9">
        <v>1.11E-2</v>
      </c>
      <c r="M54" s="9">
        <v>2.0199999999999999E-2</v>
      </c>
      <c r="N54" s="9">
        <v>1.1000000000000001E-3</v>
      </c>
    </row>
    <row r="55" spans="2:14">
      <c r="B55" s="7" t="s">
        <v>1003</v>
      </c>
      <c r="C55" s="18" t="s">
        <v>1004</v>
      </c>
      <c r="D55" s="19" t="s">
        <v>765</v>
      </c>
      <c r="E55" s="7"/>
      <c r="F55" s="7" t="s">
        <v>953</v>
      </c>
      <c r="G55" s="7" t="s">
        <v>40</v>
      </c>
      <c r="H55" s="8">
        <v>8993</v>
      </c>
      <c r="I55" s="8">
        <v>5479</v>
      </c>
      <c r="J55" s="8">
        <v>4.79</v>
      </c>
      <c r="K55" s="8">
        <v>1851.53</v>
      </c>
      <c r="L55" s="9">
        <v>2.3E-3</v>
      </c>
      <c r="M55" s="9">
        <v>1.0500000000000001E-2</v>
      </c>
      <c r="N55" s="9">
        <v>5.9999999999999995E-4</v>
      </c>
    </row>
    <row r="56" spans="2:14">
      <c r="B56" s="7" t="s">
        <v>1005</v>
      </c>
      <c r="C56" s="18" t="s">
        <v>1006</v>
      </c>
      <c r="D56" s="19" t="s">
        <v>520</v>
      </c>
      <c r="E56" s="7"/>
      <c r="F56" s="7" t="s">
        <v>953</v>
      </c>
      <c r="G56" s="7" t="s">
        <v>40</v>
      </c>
      <c r="H56" s="8">
        <v>32750</v>
      </c>
      <c r="I56" s="8">
        <v>1403</v>
      </c>
      <c r="J56" s="8">
        <v>0</v>
      </c>
      <c r="K56" s="8">
        <v>1722.14</v>
      </c>
      <c r="L56" s="9">
        <v>4.0000000000000002E-4</v>
      </c>
      <c r="M56" s="9">
        <v>9.7999999999999997E-3</v>
      </c>
      <c r="N56" s="9">
        <v>5.0000000000000001E-4</v>
      </c>
    </row>
    <row r="57" spans="2:14">
      <c r="B57" s="7" t="s">
        <v>1007</v>
      </c>
      <c r="C57" s="18" t="s">
        <v>1008</v>
      </c>
      <c r="D57" s="19" t="s">
        <v>520</v>
      </c>
      <c r="E57" s="7"/>
      <c r="F57" s="7" t="s">
        <v>953</v>
      </c>
      <c r="G57" s="7" t="s">
        <v>40</v>
      </c>
      <c r="H57" s="8">
        <v>39529</v>
      </c>
      <c r="I57" s="8">
        <v>3810</v>
      </c>
      <c r="J57" s="8">
        <v>0</v>
      </c>
      <c r="K57" s="8">
        <v>5644.69</v>
      </c>
      <c r="L57" s="9">
        <v>0</v>
      </c>
      <c r="M57" s="9">
        <v>3.2000000000000001E-2</v>
      </c>
      <c r="N57" s="9">
        <v>1.8E-3</v>
      </c>
    </row>
    <row r="58" spans="2:14">
      <c r="B58" s="7" t="s">
        <v>1009</v>
      </c>
      <c r="C58" s="18" t="s">
        <v>1010</v>
      </c>
      <c r="D58" s="19" t="s">
        <v>520</v>
      </c>
      <c r="E58" s="7"/>
      <c r="F58" s="7" t="s">
        <v>953</v>
      </c>
      <c r="G58" s="7" t="s">
        <v>40</v>
      </c>
      <c r="H58" s="8">
        <v>537</v>
      </c>
      <c r="I58" s="8">
        <v>22981</v>
      </c>
      <c r="J58" s="8">
        <v>0</v>
      </c>
      <c r="K58" s="8">
        <v>462.53</v>
      </c>
      <c r="L58" s="9">
        <v>0</v>
      </c>
      <c r="M58" s="9">
        <v>2.5999999999999999E-3</v>
      </c>
      <c r="N58" s="9">
        <v>1E-4</v>
      </c>
    </row>
    <row r="59" spans="2:14">
      <c r="B59" s="7" t="s">
        <v>1011</v>
      </c>
      <c r="C59" s="18" t="s">
        <v>1012</v>
      </c>
      <c r="D59" s="19" t="s">
        <v>520</v>
      </c>
      <c r="E59" s="7"/>
      <c r="F59" s="7" t="s">
        <v>953</v>
      </c>
      <c r="G59" s="7" t="s">
        <v>40</v>
      </c>
      <c r="H59" s="8">
        <v>22070</v>
      </c>
      <c r="I59" s="8">
        <v>7407</v>
      </c>
      <c r="J59" s="8">
        <v>0</v>
      </c>
      <c r="K59" s="8">
        <v>6126.95</v>
      </c>
      <c r="L59" s="9">
        <v>1.2999999999999999E-3</v>
      </c>
      <c r="M59" s="9">
        <v>3.4799999999999998E-2</v>
      </c>
      <c r="N59" s="9">
        <v>1.9E-3</v>
      </c>
    </row>
    <row r="60" spans="2:14">
      <c r="B60" s="14" t="s">
        <v>1013</v>
      </c>
      <c r="C60" s="15"/>
      <c r="D60" s="21"/>
      <c r="E60" s="14"/>
      <c r="F60" s="14"/>
      <c r="G60" s="14"/>
      <c r="H60" s="16">
        <v>136231</v>
      </c>
      <c r="K60" s="16">
        <v>46482.97</v>
      </c>
      <c r="M60" s="17">
        <v>0.26369999999999999</v>
      </c>
      <c r="N60" s="17">
        <v>1.44E-2</v>
      </c>
    </row>
    <row r="61" spans="2:14">
      <c r="B61" s="7" t="s">
        <v>1014</v>
      </c>
      <c r="C61" s="18" t="s">
        <v>1015</v>
      </c>
      <c r="D61" s="19" t="s">
        <v>538</v>
      </c>
      <c r="E61" s="7"/>
      <c r="F61" s="7" t="s">
        <v>1016</v>
      </c>
      <c r="G61" s="7" t="s">
        <v>40</v>
      </c>
      <c r="H61" s="8">
        <v>47753</v>
      </c>
      <c r="I61" s="8">
        <v>9675</v>
      </c>
      <c r="J61" s="8">
        <v>0</v>
      </c>
      <c r="K61" s="8">
        <v>17316.150000000001</v>
      </c>
      <c r="L61" s="9">
        <v>1.8E-3</v>
      </c>
      <c r="M61" s="9">
        <v>9.8199999999999996E-2</v>
      </c>
      <c r="N61" s="9">
        <v>5.4000000000000003E-3</v>
      </c>
    </row>
    <row r="62" spans="2:14">
      <c r="B62" s="7" t="s">
        <v>1017</v>
      </c>
      <c r="C62" s="18" t="s">
        <v>1018</v>
      </c>
      <c r="D62" s="19" t="s">
        <v>538</v>
      </c>
      <c r="E62" s="7"/>
      <c r="F62" s="7" t="s">
        <v>1016</v>
      </c>
      <c r="G62" s="7" t="s">
        <v>40</v>
      </c>
      <c r="H62" s="8">
        <v>16741</v>
      </c>
      <c r="I62" s="8">
        <v>10329</v>
      </c>
      <c r="J62" s="8">
        <v>0</v>
      </c>
      <c r="K62" s="8">
        <v>6480.96</v>
      </c>
      <c r="L62" s="9">
        <v>2.9999999999999997E-4</v>
      </c>
      <c r="M62" s="9">
        <v>3.6799999999999999E-2</v>
      </c>
      <c r="N62" s="9">
        <v>2E-3</v>
      </c>
    </row>
    <row r="63" spans="2:14">
      <c r="B63" s="7" t="s">
        <v>1019</v>
      </c>
      <c r="C63" s="18" t="s">
        <v>1020</v>
      </c>
      <c r="D63" s="19" t="s">
        <v>538</v>
      </c>
      <c r="E63" s="7"/>
      <c r="F63" s="7" t="s">
        <v>1016</v>
      </c>
      <c r="G63" s="7" t="s">
        <v>40</v>
      </c>
      <c r="H63" s="8">
        <v>28408</v>
      </c>
      <c r="I63" s="8">
        <v>10813</v>
      </c>
      <c r="J63" s="8">
        <v>0</v>
      </c>
      <c r="K63" s="8">
        <v>11512.95</v>
      </c>
      <c r="L63" s="9">
        <v>5.9999999999999995E-4</v>
      </c>
      <c r="M63" s="9">
        <v>6.5299999999999997E-2</v>
      </c>
      <c r="N63" s="9">
        <v>3.5999999999999999E-3</v>
      </c>
    </row>
    <row r="64" spans="2:14">
      <c r="B64" s="7" t="s">
        <v>1021</v>
      </c>
      <c r="C64" s="18" t="s">
        <v>1022</v>
      </c>
      <c r="D64" s="19" t="s">
        <v>538</v>
      </c>
      <c r="E64" s="7"/>
      <c r="F64" s="7" t="s">
        <v>1016</v>
      </c>
      <c r="G64" s="7" t="s">
        <v>40</v>
      </c>
      <c r="H64" s="8">
        <v>43329</v>
      </c>
      <c r="I64" s="8">
        <v>6880</v>
      </c>
      <c r="J64" s="8">
        <v>0</v>
      </c>
      <c r="K64" s="8">
        <v>11172.92</v>
      </c>
      <c r="L64" s="9">
        <v>8.9999999999999998E-4</v>
      </c>
      <c r="M64" s="9">
        <v>6.3399999999999998E-2</v>
      </c>
      <c r="N64" s="9">
        <v>3.5000000000000001E-3</v>
      </c>
    </row>
    <row r="65" spans="2:14">
      <c r="B65" s="14" t="s">
        <v>967</v>
      </c>
      <c r="C65" s="15"/>
      <c r="D65" s="21"/>
      <c r="E65" s="14"/>
      <c r="F65" s="14"/>
      <c r="G65" s="14"/>
      <c r="H65" s="16">
        <v>0</v>
      </c>
      <c r="K65" s="16">
        <v>0</v>
      </c>
      <c r="M65" s="17">
        <v>0</v>
      </c>
      <c r="N65" s="17">
        <v>0</v>
      </c>
    </row>
    <row r="66" spans="2:14">
      <c r="B66" s="14" t="s">
        <v>968</v>
      </c>
      <c r="C66" s="15"/>
      <c r="D66" s="21"/>
      <c r="E66" s="14"/>
      <c r="F66" s="14"/>
      <c r="G66" s="14"/>
      <c r="H66" s="16">
        <v>0</v>
      </c>
      <c r="K66" s="16">
        <v>0</v>
      </c>
      <c r="M66" s="17">
        <v>0</v>
      </c>
      <c r="N66" s="17">
        <v>0</v>
      </c>
    </row>
    <row r="69" spans="2:14">
      <c r="B69" s="7" t="s">
        <v>185</v>
      </c>
      <c r="C69" s="18"/>
      <c r="D69" s="19"/>
      <c r="E69" s="7"/>
      <c r="F69" s="7"/>
      <c r="G69" s="7"/>
    </row>
    <row r="73" spans="2:14">
      <c r="B73" s="6" t="s">
        <v>83</v>
      </c>
    </row>
  </sheetData>
  <sheetProtection algorithmName="SHA-512" hashValue="WJLaIyRtWOTF/8l8cEN2iU07MHSZ5X6ziwPvZsb1F/sHj+jiHYCx+cik4bwmdVgWklZb/TdDUPv1qFXZEcvVvg==" saltValue="1K1RDvdvFnQoL5LQplLWjA==" spinCount="100000" sheet="1" objects="1" scenarios="1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7" width="8.7109375" style="2" customWidth="1"/>
    <col min="8" max="8" width="10.7109375" style="2" customWidth="1"/>
    <col min="9" max="9" width="15.7109375" style="2" customWidth="1"/>
    <col min="10" max="10" width="13.7109375" style="2" customWidth="1"/>
    <col min="11" max="11" width="14.7109375" style="2" customWidth="1"/>
    <col min="12" max="12" width="13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186</v>
      </c>
    </row>
    <row r="7" spans="2:15" ht="15.75">
      <c r="B7" s="3" t="s">
        <v>1023</v>
      </c>
    </row>
    <row r="8" spans="2:15">
      <c r="B8" s="4" t="s">
        <v>85</v>
      </c>
      <c r="C8" s="4" t="s">
        <v>86</v>
      </c>
      <c r="D8" s="4" t="s">
        <v>188</v>
      </c>
      <c r="E8" s="4" t="s">
        <v>87</v>
      </c>
      <c r="F8" s="4" t="s">
        <v>254</v>
      </c>
      <c r="G8" s="4" t="s">
        <v>88</v>
      </c>
      <c r="H8" s="4" t="s">
        <v>89</v>
      </c>
      <c r="I8" s="4" t="s">
        <v>90</v>
      </c>
      <c r="J8" s="4" t="s">
        <v>191</v>
      </c>
      <c r="K8" s="4" t="s">
        <v>39</v>
      </c>
      <c r="L8" s="4" t="s">
        <v>93</v>
      </c>
      <c r="M8" s="4" t="s">
        <v>193</v>
      </c>
      <c r="N8" s="4" t="s">
        <v>194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/>
      <c r="J9" s="5" t="s">
        <v>197</v>
      </c>
      <c r="K9" s="5" t="s">
        <v>198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1024</v>
      </c>
      <c r="C11" s="13"/>
      <c r="D11" s="20"/>
      <c r="E11" s="4"/>
      <c r="F11" s="4"/>
      <c r="G11" s="4"/>
      <c r="H11" s="4"/>
      <c r="I11" s="4"/>
      <c r="J11" s="10">
        <v>716520.46</v>
      </c>
      <c r="L11" s="10">
        <v>111866.47</v>
      </c>
      <c r="N11" s="11">
        <v>1</v>
      </c>
      <c r="O11" s="11">
        <v>3.4700000000000002E-2</v>
      </c>
    </row>
    <row r="12" spans="2:15">
      <c r="B12" s="4" t="s">
        <v>1025</v>
      </c>
      <c r="C12" s="13"/>
      <c r="D12" s="20"/>
      <c r="E12" s="4"/>
      <c r="F12" s="4"/>
      <c r="G12" s="4"/>
      <c r="H12" s="4"/>
      <c r="I12" s="4"/>
      <c r="J12" s="10">
        <v>0</v>
      </c>
      <c r="L12" s="10">
        <v>0</v>
      </c>
      <c r="N12" s="11">
        <v>0</v>
      </c>
      <c r="O12" s="11">
        <v>0</v>
      </c>
    </row>
    <row r="13" spans="2:15">
      <c r="B13" s="14" t="s">
        <v>265</v>
      </c>
      <c r="C13" s="15"/>
      <c r="D13" s="21"/>
      <c r="E13" s="14"/>
      <c r="F13" s="14"/>
      <c r="G13" s="14"/>
      <c r="H13" s="14"/>
      <c r="I13" s="14"/>
      <c r="J13" s="16">
        <v>0</v>
      </c>
      <c r="L13" s="16">
        <v>0</v>
      </c>
      <c r="N13" s="17">
        <v>0</v>
      </c>
      <c r="O13" s="17">
        <v>0</v>
      </c>
    </row>
    <row r="14" spans="2:15">
      <c r="B14" s="14" t="s">
        <v>1026</v>
      </c>
      <c r="C14" s="15"/>
      <c r="D14" s="21"/>
      <c r="E14" s="14"/>
      <c r="F14" s="14"/>
      <c r="G14" s="14"/>
      <c r="H14" s="14"/>
      <c r="I14" s="14"/>
      <c r="J14" s="16">
        <v>0</v>
      </c>
      <c r="L14" s="16">
        <v>0</v>
      </c>
      <c r="N14" s="17">
        <v>0</v>
      </c>
      <c r="O14" s="17">
        <v>0</v>
      </c>
    </row>
    <row r="15" spans="2:15">
      <c r="B15" s="14" t="s">
        <v>592</v>
      </c>
      <c r="C15" s="15"/>
      <c r="D15" s="21"/>
      <c r="E15" s="14"/>
      <c r="F15" s="14"/>
      <c r="G15" s="14"/>
      <c r="H15" s="14"/>
      <c r="I15" s="14"/>
      <c r="J15" s="16">
        <v>0</v>
      </c>
      <c r="L15" s="16">
        <v>0</v>
      </c>
      <c r="N15" s="17">
        <v>0</v>
      </c>
      <c r="O15" s="17">
        <v>0</v>
      </c>
    </row>
    <row r="16" spans="2:15">
      <c r="B16" s="14" t="s">
        <v>1027</v>
      </c>
      <c r="C16" s="15"/>
      <c r="D16" s="21"/>
      <c r="E16" s="14"/>
      <c r="F16" s="14"/>
      <c r="G16" s="14"/>
      <c r="H16" s="14"/>
      <c r="I16" s="14"/>
      <c r="J16" s="16">
        <v>0</v>
      </c>
      <c r="L16" s="16">
        <v>0</v>
      </c>
      <c r="N16" s="17">
        <v>0</v>
      </c>
      <c r="O16" s="17">
        <v>0</v>
      </c>
    </row>
    <row r="17" spans="2:15">
      <c r="B17" s="4" t="s">
        <v>1028</v>
      </c>
      <c r="C17" s="13"/>
      <c r="D17" s="20"/>
      <c r="E17" s="4"/>
      <c r="F17" s="4"/>
      <c r="G17" s="4"/>
      <c r="H17" s="4"/>
      <c r="I17" s="4"/>
      <c r="J17" s="10">
        <v>716520.46</v>
      </c>
      <c r="L17" s="10">
        <v>111866.47</v>
      </c>
      <c r="N17" s="11">
        <v>1</v>
      </c>
      <c r="O17" s="11">
        <v>3.4700000000000002E-2</v>
      </c>
    </row>
    <row r="18" spans="2:15">
      <c r="B18" s="14" t="s">
        <v>265</v>
      </c>
      <c r="C18" s="15"/>
      <c r="D18" s="21"/>
      <c r="E18" s="14"/>
      <c r="F18" s="14"/>
      <c r="G18" s="14"/>
      <c r="H18" s="14"/>
      <c r="I18" s="14"/>
      <c r="J18" s="16">
        <v>563137.54</v>
      </c>
      <c r="L18" s="16">
        <v>86405.38</v>
      </c>
      <c r="N18" s="17">
        <v>0.77239999999999998</v>
      </c>
      <c r="O18" s="17">
        <v>2.6800000000000001E-2</v>
      </c>
    </row>
    <row r="19" spans="2:15">
      <c r="B19" s="7" t="s">
        <v>1029</v>
      </c>
      <c r="C19" s="18" t="s">
        <v>1030</v>
      </c>
      <c r="D19" s="19" t="s">
        <v>137</v>
      </c>
      <c r="E19" s="7"/>
      <c r="F19" s="7" t="s">
        <v>1031</v>
      </c>
      <c r="G19" s="7" t="s">
        <v>166</v>
      </c>
      <c r="H19" s="7"/>
      <c r="I19" s="7" t="s">
        <v>40</v>
      </c>
      <c r="J19" s="8">
        <v>75.73</v>
      </c>
      <c r="K19" s="8">
        <v>1417579</v>
      </c>
      <c r="L19" s="8">
        <v>4023.6</v>
      </c>
      <c r="N19" s="9">
        <v>3.5999999999999997E-2</v>
      </c>
      <c r="O19" s="9">
        <v>1.1999999999999999E-3</v>
      </c>
    </row>
    <row r="20" spans="2:15">
      <c r="B20" s="7" t="s">
        <v>1032</v>
      </c>
      <c r="C20" s="18" t="s">
        <v>1033</v>
      </c>
      <c r="D20" s="19" t="s">
        <v>137</v>
      </c>
      <c r="E20" s="7"/>
      <c r="F20" s="7" t="s">
        <v>1031</v>
      </c>
      <c r="G20" s="7" t="s">
        <v>166</v>
      </c>
      <c r="H20" s="7"/>
      <c r="I20" s="7" t="s">
        <v>40</v>
      </c>
      <c r="J20" s="8">
        <v>2172.48</v>
      </c>
      <c r="K20" s="8">
        <v>125615.03</v>
      </c>
      <c r="L20" s="8">
        <v>10228.15</v>
      </c>
      <c r="M20" s="9">
        <v>8.9999999999999998E-4</v>
      </c>
      <c r="N20" s="9">
        <v>9.1399999999999995E-2</v>
      </c>
      <c r="O20" s="9">
        <v>3.2000000000000002E-3</v>
      </c>
    </row>
    <row r="21" spans="2:15">
      <c r="B21" s="7" t="s">
        <v>1034</v>
      </c>
      <c r="C21" s="18" t="s">
        <v>1035</v>
      </c>
      <c r="D21" s="19" t="s">
        <v>554</v>
      </c>
      <c r="E21" s="7"/>
      <c r="F21" s="7" t="s">
        <v>1031</v>
      </c>
      <c r="G21" s="7" t="s">
        <v>166</v>
      </c>
      <c r="H21" s="7"/>
      <c r="I21" s="7" t="s">
        <v>45</v>
      </c>
      <c r="J21" s="8">
        <v>110841.32</v>
      </c>
      <c r="K21" s="8">
        <v>1411.07</v>
      </c>
      <c r="L21" s="8">
        <v>6712.27</v>
      </c>
      <c r="N21" s="9">
        <v>0.06</v>
      </c>
      <c r="O21" s="9">
        <v>2.0999999999999999E-3</v>
      </c>
    </row>
    <row r="22" spans="2:15">
      <c r="B22" s="7" t="s">
        <v>1034</v>
      </c>
      <c r="C22" s="18" t="s">
        <v>1036</v>
      </c>
      <c r="D22" s="19" t="s">
        <v>554</v>
      </c>
      <c r="E22" s="7"/>
      <c r="F22" s="7" t="s">
        <v>1031</v>
      </c>
      <c r="G22" s="7" t="s">
        <v>166</v>
      </c>
      <c r="H22" s="7"/>
      <c r="I22" s="7" t="s">
        <v>40</v>
      </c>
      <c r="J22" s="8">
        <v>122622.36</v>
      </c>
      <c r="K22" s="8">
        <v>1388.06</v>
      </c>
      <c r="L22" s="8">
        <v>6379.37</v>
      </c>
      <c r="N22" s="9">
        <v>5.7000000000000002E-2</v>
      </c>
      <c r="O22" s="9">
        <v>2E-3</v>
      </c>
    </row>
    <row r="23" spans="2:15">
      <c r="B23" s="7" t="s">
        <v>1037</v>
      </c>
      <c r="C23" s="18" t="s">
        <v>1038</v>
      </c>
      <c r="D23" s="19" t="s">
        <v>137</v>
      </c>
      <c r="E23" s="7"/>
      <c r="F23" s="7" t="s">
        <v>1031</v>
      </c>
      <c r="G23" s="7" t="s">
        <v>166</v>
      </c>
      <c r="H23" s="7"/>
      <c r="I23" s="7" t="s">
        <v>40</v>
      </c>
      <c r="J23" s="8">
        <v>23254.400000000001</v>
      </c>
      <c r="K23" s="8">
        <v>13430</v>
      </c>
      <c r="L23" s="8">
        <v>11705.25</v>
      </c>
      <c r="M23" s="9">
        <v>1.8E-3</v>
      </c>
      <c r="N23" s="9">
        <v>0.1046</v>
      </c>
      <c r="O23" s="9">
        <v>3.5999999999999999E-3</v>
      </c>
    </row>
    <row r="24" spans="2:15">
      <c r="B24" s="7" t="s">
        <v>1039</v>
      </c>
      <c r="C24" s="18" t="s">
        <v>1040</v>
      </c>
      <c r="D24" s="19" t="s">
        <v>137</v>
      </c>
      <c r="E24" s="7"/>
      <c r="F24" s="7" t="s">
        <v>1031</v>
      </c>
      <c r="G24" s="7" t="s">
        <v>166</v>
      </c>
      <c r="H24" s="7"/>
      <c r="I24" s="7" t="s">
        <v>40</v>
      </c>
      <c r="J24" s="8">
        <v>2470.7199999999998</v>
      </c>
      <c r="K24" s="8">
        <v>115214</v>
      </c>
      <c r="L24" s="8">
        <v>10669.11</v>
      </c>
      <c r="N24" s="9">
        <v>9.5399999999999999E-2</v>
      </c>
      <c r="O24" s="9">
        <v>3.3E-3</v>
      </c>
    </row>
    <row r="25" spans="2:15">
      <c r="B25" s="7" t="s">
        <v>1041</v>
      </c>
      <c r="C25" s="18" t="s">
        <v>1042</v>
      </c>
      <c r="D25" s="19" t="s">
        <v>137</v>
      </c>
      <c r="E25" s="7"/>
      <c r="F25" s="7" t="s">
        <v>1031</v>
      </c>
      <c r="G25" s="7" t="s">
        <v>166</v>
      </c>
      <c r="H25" s="7"/>
      <c r="I25" s="7" t="s">
        <v>40</v>
      </c>
      <c r="J25" s="8">
        <v>101170.7</v>
      </c>
      <c r="K25" s="8">
        <v>1000</v>
      </c>
      <c r="L25" s="8">
        <v>3791.88</v>
      </c>
      <c r="N25" s="9">
        <v>3.39E-2</v>
      </c>
      <c r="O25" s="9">
        <v>1.1999999999999999E-3</v>
      </c>
    </row>
    <row r="26" spans="2:15">
      <c r="B26" s="7" t="s">
        <v>1043</v>
      </c>
      <c r="C26" s="18" t="s">
        <v>1044</v>
      </c>
      <c r="D26" s="19" t="s">
        <v>554</v>
      </c>
      <c r="E26" s="7"/>
      <c r="F26" s="7" t="s">
        <v>1031</v>
      </c>
      <c r="G26" s="7" t="s">
        <v>166</v>
      </c>
      <c r="H26" s="7"/>
      <c r="I26" s="7" t="s">
        <v>40</v>
      </c>
      <c r="J26" s="8">
        <v>141225.07</v>
      </c>
      <c r="K26" s="8">
        <v>1874</v>
      </c>
      <c r="L26" s="8">
        <v>9919.2999999999993</v>
      </c>
      <c r="M26" s="9">
        <v>6.9999999999999999E-4</v>
      </c>
      <c r="N26" s="9">
        <v>8.8700000000000001E-2</v>
      </c>
      <c r="O26" s="9">
        <v>3.0999999999999999E-3</v>
      </c>
    </row>
    <row r="27" spans="2:15">
      <c r="B27" s="7" t="s">
        <v>1045</v>
      </c>
      <c r="C27" s="18" t="s">
        <v>1046</v>
      </c>
      <c r="D27" s="19" t="s">
        <v>137</v>
      </c>
      <c r="E27" s="7"/>
      <c r="F27" s="7" t="s">
        <v>1031</v>
      </c>
      <c r="G27" s="7" t="s">
        <v>166</v>
      </c>
      <c r="H27" s="7"/>
      <c r="I27" s="7" t="s">
        <v>40</v>
      </c>
      <c r="J27" s="8">
        <v>14106.46</v>
      </c>
      <c r="K27" s="8">
        <v>12094</v>
      </c>
      <c r="L27" s="8">
        <v>6394.22</v>
      </c>
      <c r="M27" s="9">
        <v>8.9999999999999998E-4</v>
      </c>
      <c r="N27" s="9">
        <v>5.7200000000000001E-2</v>
      </c>
      <c r="O27" s="9">
        <v>2E-3</v>
      </c>
    </row>
    <row r="28" spans="2:15">
      <c r="B28" s="7" t="s">
        <v>1047</v>
      </c>
      <c r="C28" s="18" t="s">
        <v>1048</v>
      </c>
      <c r="D28" s="19" t="s">
        <v>137</v>
      </c>
      <c r="E28" s="7"/>
      <c r="F28" s="7" t="s">
        <v>1031</v>
      </c>
      <c r="G28" s="7" t="s">
        <v>166</v>
      </c>
      <c r="H28" s="7"/>
      <c r="I28" s="7" t="s">
        <v>40</v>
      </c>
      <c r="J28" s="8">
        <v>1287.1400000000001</v>
      </c>
      <c r="K28" s="8">
        <v>134665.72</v>
      </c>
      <c r="L28" s="8">
        <v>6496.54</v>
      </c>
      <c r="M28" s="9">
        <v>8.8999999999999999E-3</v>
      </c>
      <c r="N28" s="9">
        <v>5.8099999999999999E-2</v>
      </c>
      <c r="O28" s="9">
        <v>2E-3</v>
      </c>
    </row>
    <row r="29" spans="2:15">
      <c r="B29" s="7" t="s">
        <v>1049</v>
      </c>
      <c r="C29" s="18" t="s">
        <v>1050</v>
      </c>
      <c r="D29" s="19" t="s">
        <v>137</v>
      </c>
      <c r="E29" s="7"/>
      <c r="F29" s="7" t="s">
        <v>1031</v>
      </c>
      <c r="G29" s="7" t="s">
        <v>166</v>
      </c>
      <c r="H29" s="7"/>
      <c r="I29" s="7" t="s">
        <v>40</v>
      </c>
      <c r="J29" s="8">
        <v>31999</v>
      </c>
      <c r="K29" s="8">
        <v>2907</v>
      </c>
      <c r="L29" s="8">
        <v>3486.43</v>
      </c>
      <c r="M29" s="9">
        <v>1.4E-3</v>
      </c>
      <c r="N29" s="9">
        <v>3.1199999999999999E-2</v>
      </c>
      <c r="O29" s="9">
        <v>1.1000000000000001E-3</v>
      </c>
    </row>
    <row r="30" spans="2:15">
      <c r="B30" s="7" t="s">
        <v>1051</v>
      </c>
      <c r="C30" s="18" t="s">
        <v>1052</v>
      </c>
      <c r="D30" s="19" t="s">
        <v>137</v>
      </c>
      <c r="E30" s="7"/>
      <c r="F30" s="7" t="s">
        <v>1031</v>
      </c>
      <c r="G30" s="7" t="s">
        <v>166</v>
      </c>
      <c r="H30" s="7"/>
      <c r="I30" s="7" t="s">
        <v>40</v>
      </c>
      <c r="J30" s="8">
        <v>5106.2</v>
      </c>
      <c r="K30" s="8">
        <v>17031</v>
      </c>
      <c r="L30" s="8">
        <v>3259.4</v>
      </c>
      <c r="M30" s="9">
        <v>1.4E-3</v>
      </c>
      <c r="N30" s="9">
        <v>2.9100000000000001E-2</v>
      </c>
      <c r="O30" s="9">
        <v>1E-3</v>
      </c>
    </row>
    <row r="31" spans="2:15">
      <c r="B31" s="7" t="s">
        <v>1053</v>
      </c>
      <c r="C31" s="18" t="s">
        <v>1054</v>
      </c>
      <c r="D31" s="19" t="s">
        <v>137</v>
      </c>
      <c r="E31" s="7"/>
      <c r="F31" s="7" t="s">
        <v>1031</v>
      </c>
      <c r="G31" s="7" t="s">
        <v>166</v>
      </c>
      <c r="H31" s="7"/>
      <c r="I31" s="7" t="s">
        <v>40</v>
      </c>
      <c r="J31" s="8">
        <v>6805.96</v>
      </c>
      <c r="K31" s="8">
        <v>13093</v>
      </c>
      <c r="L31" s="8">
        <v>3339.86</v>
      </c>
      <c r="N31" s="9">
        <v>2.9899999999999999E-2</v>
      </c>
      <c r="O31" s="9">
        <v>1E-3</v>
      </c>
    </row>
    <row r="32" spans="2:15">
      <c r="B32" s="14" t="s">
        <v>1026</v>
      </c>
      <c r="C32" s="15"/>
      <c r="D32" s="21"/>
      <c r="E32" s="14"/>
      <c r="F32" s="14"/>
      <c r="G32" s="14"/>
      <c r="H32" s="14"/>
      <c r="I32" s="14"/>
      <c r="J32" s="16">
        <v>7550.37</v>
      </c>
      <c r="L32" s="16">
        <v>9003.5400000000009</v>
      </c>
      <c r="N32" s="17">
        <v>8.0500000000000002E-2</v>
      </c>
      <c r="O32" s="17">
        <v>2.8E-3</v>
      </c>
    </row>
    <row r="33" spans="2:15">
      <c r="B33" s="7" t="s">
        <v>1055</v>
      </c>
      <c r="C33" s="18" t="s">
        <v>1056</v>
      </c>
      <c r="D33" s="19" t="s">
        <v>137</v>
      </c>
      <c r="E33" s="7"/>
      <c r="F33" s="7" t="s">
        <v>1057</v>
      </c>
      <c r="G33" s="7" t="s">
        <v>166</v>
      </c>
      <c r="H33" s="7"/>
      <c r="I33" s="7" t="s">
        <v>40</v>
      </c>
      <c r="J33" s="8">
        <v>7550.37</v>
      </c>
      <c r="K33" s="8">
        <v>31816</v>
      </c>
      <c r="L33" s="8">
        <v>9003.5400000000009</v>
      </c>
      <c r="M33" s="9">
        <v>4.0000000000000002E-4</v>
      </c>
      <c r="N33" s="9">
        <v>8.0500000000000002E-2</v>
      </c>
      <c r="O33" s="9">
        <v>2.8E-3</v>
      </c>
    </row>
    <row r="34" spans="2:15">
      <c r="B34" s="14" t="s">
        <v>592</v>
      </c>
      <c r="C34" s="15"/>
      <c r="D34" s="21"/>
      <c r="E34" s="14"/>
      <c r="F34" s="14"/>
      <c r="G34" s="14"/>
      <c r="H34" s="14"/>
      <c r="I34" s="14"/>
      <c r="J34" s="16">
        <v>133561.93</v>
      </c>
      <c r="L34" s="16">
        <v>14836.79</v>
      </c>
      <c r="N34" s="17">
        <v>0.1326</v>
      </c>
      <c r="O34" s="17">
        <v>4.5999999999999999E-3</v>
      </c>
    </row>
    <row r="35" spans="2:15">
      <c r="B35" s="7" t="s">
        <v>1058</v>
      </c>
      <c r="C35" s="18" t="s">
        <v>1059</v>
      </c>
      <c r="D35" s="19" t="s">
        <v>554</v>
      </c>
      <c r="E35" s="7"/>
      <c r="F35" s="7" t="s">
        <v>1060</v>
      </c>
      <c r="G35" s="7" t="s">
        <v>166</v>
      </c>
      <c r="H35" s="7"/>
      <c r="I35" s="7" t="s">
        <v>45</v>
      </c>
      <c r="J35" s="8">
        <v>14693.04</v>
      </c>
      <c r="K35" s="8">
        <v>2255</v>
      </c>
      <c r="L35" s="8">
        <v>1421.93</v>
      </c>
      <c r="M35" s="9">
        <v>2.9999999999999997E-4</v>
      </c>
      <c r="N35" s="9">
        <v>1.2699999999999999E-2</v>
      </c>
      <c r="O35" s="9">
        <v>4.0000000000000002E-4</v>
      </c>
    </row>
    <row r="36" spans="2:15">
      <c r="B36" s="7" t="s">
        <v>1061</v>
      </c>
      <c r="C36" s="18" t="s">
        <v>1062</v>
      </c>
      <c r="D36" s="19" t="s">
        <v>137</v>
      </c>
      <c r="E36" s="7"/>
      <c r="F36" s="7" t="s">
        <v>1060</v>
      </c>
      <c r="G36" s="7" t="s">
        <v>166</v>
      </c>
      <c r="H36" s="7"/>
      <c r="I36" s="7" t="s">
        <v>41</v>
      </c>
      <c r="J36" s="8">
        <v>7066.66</v>
      </c>
      <c r="K36" s="8">
        <v>832869</v>
      </c>
      <c r="L36" s="8">
        <v>2007.76</v>
      </c>
      <c r="M36" s="9">
        <v>1.4500000000000001E-2</v>
      </c>
      <c r="N36" s="9">
        <v>1.7899999999999999E-2</v>
      </c>
      <c r="O36" s="9">
        <v>5.9999999999999995E-4</v>
      </c>
    </row>
    <row r="37" spans="2:15">
      <c r="B37" s="7" t="s">
        <v>1063</v>
      </c>
      <c r="C37" s="18" t="s">
        <v>1064</v>
      </c>
      <c r="D37" s="19" t="s">
        <v>137</v>
      </c>
      <c r="E37" s="7"/>
      <c r="F37" s="7" t="s">
        <v>1060</v>
      </c>
      <c r="G37" s="7" t="s">
        <v>166</v>
      </c>
      <c r="H37" s="7"/>
      <c r="I37" s="7" t="s">
        <v>40</v>
      </c>
      <c r="J37" s="8">
        <v>89117.58</v>
      </c>
      <c r="K37" s="8">
        <v>1224</v>
      </c>
      <c r="L37" s="8">
        <v>4088.32</v>
      </c>
      <c r="M37" s="9">
        <v>4.1999999999999997E-3</v>
      </c>
      <c r="N37" s="9">
        <v>3.6499999999999998E-2</v>
      </c>
      <c r="O37" s="9">
        <v>1.2999999999999999E-3</v>
      </c>
    </row>
    <row r="38" spans="2:15">
      <c r="B38" s="7" t="s">
        <v>1065</v>
      </c>
      <c r="C38" s="18" t="s">
        <v>1066</v>
      </c>
      <c r="D38" s="19" t="s">
        <v>137</v>
      </c>
      <c r="E38" s="7"/>
      <c r="F38" s="7" t="s">
        <v>1060</v>
      </c>
      <c r="G38" s="7" t="s">
        <v>166</v>
      </c>
      <c r="H38" s="7"/>
      <c r="I38" s="7" t="s">
        <v>45</v>
      </c>
      <c r="J38" s="8">
        <v>21117.54</v>
      </c>
      <c r="K38" s="8">
        <v>1507.04</v>
      </c>
      <c r="L38" s="8">
        <v>1365.8</v>
      </c>
      <c r="M38" s="9">
        <v>0</v>
      </c>
      <c r="N38" s="9">
        <v>1.2200000000000001E-2</v>
      </c>
      <c r="O38" s="9">
        <v>4.0000000000000002E-4</v>
      </c>
    </row>
    <row r="39" spans="2:15">
      <c r="B39" s="7" t="s">
        <v>1067</v>
      </c>
      <c r="C39" s="18" t="s">
        <v>1068</v>
      </c>
      <c r="D39" s="19" t="s">
        <v>137</v>
      </c>
      <c r="E39" s="7"/>
      <c r="F39" s="7" t="s">
        <v>1060</v>
      </c>
      <c r="G39" s="7" t="s">
        <v>166</v>
      </c>
      <c r="H39" s="7"/>
      <c r="I39" s="7" t="s">
        <v>40</v>
      </c>
      <c r="J39" s="8">
        <v>770.9</v>
      </c>
      <c r="K39" s="8">
        <v>83448</v>
      </c>
      <c r="L39" s="8">
        <v>2411.09</v>
      </c>
      <c r="N39" s="9">
        <v>2.1600000000000001E-2</v>
      </c>
      <c r="O39" s="9">
        <v>6.9999999999999999E-4</v>
      </c>
    </row>
    <row r="40" spans="2:15">
      <c r="B40" s="7" t="s">
        <v>1069</v>
      </c>
      <c r="C40" s="18" t="s">
        <v>1070</v>
      </c>
      <c r="D40" s="19" t="s">
        <v>783</v>
      </c>
      <c r="E40" s="7"/>
      <c r="F40" s="7" t="s">
        <v>1060</v>
      </c>
      <c r="G40" s="7" t="s">
        <v>166</v>
      </c>
      <c r="H40" s="7"/>
      <c r="I40" s="7" t="s">
        <v>45</v>
      </c>
      <c r="J40" s="8">
        <v>1.64</v>
      </c>
      <c r="K40" s="8">
        <v>30581950</v>
      </c>
      <c r="L40" s="8">
        <v>2152.4299999999998</v>
      </c>
      <c r="M40" s="9">
        <v>4.0000000000000002E-4</v>
      </c>
      <c r="N40" s="9">
        <v>1.9199999999999998E-2</v>
      </c>
      <c r="O40" s="9">
        <v>6.9999999999999999E-4</v>
      </c>
    </row>
    <row r="41" spans="2:15">
      <c r="B41" s="7" t="s">
        <v>1071</v>
      </c>
      <c r="C41" s="18" t="s">
        <v>1072</v>
      </c>
      <c r="D41" s="19" t="s">
        <v>137</v>
      </c>
      <c r="E41" s="7"/>
      <c r="F41" s="7" t="s">
        <v>1060</v>
      </c>
      <c r="G41" s="7" t="s">
        <v>166</v>
      </c>
      <c r="H41" s="7"/>
      <c r="I41" s="7" t="s">
        <v>40</v>
      </c>
      <c r="J41" s="8">
        <v>794.57</v>
      </c>
      <c r="K41" s="8">
        <v>46657.08</v>
      </c>
      <c r="L41" s="8">
        <v>1389.47</v>
      </c>
      <c r="N41" s="9">
        <v>1.24E-2</v>
      </c>
      <c r="O41" s="9">
        <v>4.0000000000000002E-4</v>
      </c>
    </row>
    <row r="42" spans="2:15">
      <c r="B42" s="14" t="s">
        <v>1027</v>
      </c>
      <c r="C42" s="15"/>
      <c r="D42" s="21"/>
      <c r="E42" s="14"/>
      <c r="F42" s="14"/>
      <c r="G42" s="14"/>
      <c r="H42" s="14"/>
      <c r="I42" s="14"/>
      <c r="J42" s="16">
        <v>12270.62</v>
      </c>
      <c r="L42" s="16">
        <v>1620.76</v>
      </c>
      <c r="N42" s="17">
        <v>1.4500000000000001E-2</v>
      </c>
      <c r="O42" s="17">
        <v>5.0000000000000001E-4</v>
      </c>
    </row>
    <row r="43" spans="2:15">
      <c r="B43" s="7" t="s">
        <v>1073</v>
      </c>
      <c r="C43" s="18" t="s">
        <v>1074</v>
      </c>
      <c r="D43" s="19" t="s">
        <v>137</v>
      </c>
      <c r="E43" s="7"/>
      <c r="F43" s="7" t="s">
        <v>1075</v>
      </c>
      <c r="G43" s="7" t="s">
        <v>166</v>
      </c>
      <c r="H43" s="7"/>
      <c r="I43" s="7" t="s">
        <v>45</v>
      </c>
      <c r="J43" s="8">
        <v>12270.62</v>
      </c>
      <c r="K43" s="8">
        <v>3077.75</v>
      </c>
      <c r="L43" s="8">
        <v>1620.76</v>
      </c>
      <c r="N43" s="9">
        <v>1.4500000000000001E-2</v>
      </c>
      <c r="O43" s="9">
        <v>5.0000000000000001E-4</v>
      </c>
    </row>
    <row r="46" spans="2:15">
      <c r="B46" s="7" t="s">
        <v>185</v>
      </c>
      <c r="C46" s="18"/>
      <c r="D46" s="19"/>
      <c r="E46" s="7"/>
      <c r="F46" s="7"/>
      <c r="G46" s="7"/>
      <c r="H46" s="7"/>
      <c r="I46" s="7"/>
    </row>
    <row r="50" spans="2:2">
      <c r="B50" s="6" t="s">
        <v>83</v>
      </c>
    </row>
  </sheetData>
  <sheetProtection algorithmName="SHA-512" hashValue="RvJDEvtgqpc7LobHPhMyWSDwUr9ykwQ1emiFxrD5HfJu9lfMWXhyG8PHE/W3LIt4EEOA69KwLTmpvOHQL5nRCA==" saltValue="3i0iKzuGLR0CKSm/UC3nrg==" spinCount="100000" sheet="1" objects="1" scenarios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4" width="12.7109375" style="2" customWidth="1"/>
    <col min="5" max="5" width="17.7109375" style="2" customWidth="1"/>
    <col min="6" max="6" width="11.7109375" style="2" customWidth="1"/>
    <col min="7" max="7" width="15.7109375" style="2" customWidth="1"/>
    <col min="8" max="8" width="9.7109375" style="2" customWidth="1"/>
    <col min="9" max="9" width="11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186</v>
      </c>
    </row>
    <row r="7" spans="2:12" ht="15.75">
      <c r="B7" s="3" t="s">
        <v>1076</v>
      </c>
    </row>
    <row r="8" spans="2:12">
      <c r="B8" s="4" t="s">
        <v>85</v>
      </c>
      <c r="C8" s="4" t="s">
        <v>86</v>
      </c>
      <c r="D8" s="4" t="s">
        <v>188</v>
      </c>
      <c r="E8" s="4" t="s">
        <v>254</v>
      </c>
      <c r="F8" s="4" t="s">
        <v>90</v>
      </c>
      <c r="G8" s="4" t="s">
        <v>191</v>
      </c>
      <c r="H8" s="4" t="s">
        <v>39</v>
      </c>
      <c r="I8" s="4" t="s">
        <v>93</v>
      </c>
      <c r="J8" s="4" t="s">
        <v>193</v>
      </c>
      <c r="K8" s="4" t="s">
        <v>194</v>
      </c>
      <c r="L8" s="4" t="s">
        <v>95</v>
      </c>
    </row>
    <row r="9" spans="2:12">
      <c r="B9" s="5"/>
      <c r="C9" s="5"/>
      <c r="D9" s="5"/>
      <c r="E9" s="5"/>
      <c r="F9" s="5"/>
      <c r="G9" s="5" t="s">
        <v>197</v>
      </c>
      <c r="H9" s="5" t="s">
        <v>198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1077</v>
      </c>
      <c r="C11" s="13"/>
      <c r="D11" s="20"/>
      <c r="E11" s="4"/>
      <c r="F11" s="4"/>
      <c r="G11" s="10">
        <v>1227351.7</v>
      </c>
      <c r="I11" s="10">
        <v>78.16</v>
      </c>
      <c r="K11" s="11">
        <v>1</v>
      </c>
      <c r="L11" s="11">
        <v>0</v>
      </c>
    </row>
    <row r="12" spans="2:12">
      <c r="B12" s="4" t="s">
        <v>1078</v>
      </c>
      <c r="C12" s="13"/>
      <c r="D12" s="20"/>
      <c r="E12" s="4"/>
      <c r="F12" s="4"/>
      <c r="G12" s="10">
        <v>1227351.7</v>
      </c>
      <c r="I12" s="10">
        <v>78.16</v>
      </c>
      <c r="K12" s="11">
        <v>1</v>
      </c>
      <c r="L12" s="11">
        <v>0</v>
      </c>
    </row>
    <row r="13" spans="2:12">
      <c r="B13" s="14" t="s">
        <v>1078</v>
      </c>
      <c r="C13" s="15"/>
      <c r="D13" s="21"/>
      <c r="E13" s="14"/>
      <c r="F13" s="14"/>
      <c r="G13" s="16">
        <v>1227351.7</v>
      </c>
      <c r="I13" s="16">
        <v>78.16</v>
      </c>
      <c r="K13" s="17">
        <v>1</v>
      </c>
      <c r="L13" s="17">
        <v>0</v>
      </c>
    </row>
    <row r="14" spans="2:12">
      <c r="B14" s="7" t="s">
        <v>1079</v>
      </c>
      <c r="C14" s="18">
        <v>1143494</v>
      </c>
      <c r="D14" s="19" t="s">
        <v>203</v>
      </c>
      <c r="E14" s="7" t="s">
        <v>624</v>
      </c>
      <c r="F14" s="7" t="s">
        <v>102</v>
      </c>
      <c r="G14" s="8">
        <v>12400</v>
      </c>
      <c r="H14" s="8">
        <v>5.8</v>
      </c>
      <c r="I14" s="8">
        <v>0.72</v>
      </c>
      <c r="J14" s="9">
        <v>1.03E-2</v>
      </c>
      <c r="K14" s="9">
        <v>9.1999999999999998E-3</v>
      </c>
      <c r="L14" s="9">
        <v>0</v>
      </c>
    </row>
    <row r="15" spans="2:12">
      <c r="B15" s="7" t="s">
        <v>1080</v>
      </c>
      <c r="C15" s="18">
        <v>1151083</v>
      </c>
      <c r="D15" s="19" t="s">
        <v>203</v>
      </c>
      <c r="E15" s="7" t="s">
        <v>285</v>
      </c>
      <c r="F15" s="7" t="s">
        <v>102</v>
      </c>
      <c r="G15" s="8">
        <v>313027.7</v>
      </c>
      <c r="H15" s="8">
        <v>5.9</v>
      </c>
      <c r="I15" s="8">
        <v>18.47</v>
      </c>
      <c r="J15" s="9">
        <v>4.7999999999999996E-3</v>
      </c>
      <c r="K15" s="9">
        <v>0.23630000000000001</v>
      </c>
      <c r="L15" s="9">
        <v>0</v>
      </c>
    </row>
    <row r="16" spans="2:12">
      <c r="B16" s="7" t="s">
        <v>1081</v>
      </c>
      <c r="C16" s="18">
        <v>1151083</v>
      </c>
      <c r="D16" s="19" t="s">
        <v>203</v>
      </c>
      <c r="E16" s="7" t="s">
        <v>285</v>
      </c>
      <c r="F16" s="7" t="s">
        <v>102</v>
      </c>
      <c r="G16" s="8">
        <v>108974</v>
      </c>
      <c r="H16" s="8">
        <v>5.7</v>
      </c>
      <c r="I16" s="8">
        <v>6.21</v>
      </c>
      <c r="J16" s="9">
        <v>2.2000000000000001E-3</v>
      </c>
      <c r="K16" s="9">
        <v>7.9500000000000001E-2</v>
      </c>
      <c r="L16" s="9">
        <v>0</v>
      </c>
    </row>
    <row r="17" spans="2:12">
      <c r="B17" s="7" t="s">
        <v>1082</v>
      </c>
      <c r="C17" s="18">
        <v>1150853</v>
      </c>
      <c r="D17" s="19" t="s">
        <v>203</v>
      </c>
      <c r="E17" s="7" t="s">
        <v>298</v>
      </c>
      <c r="F17" s="7" t="s">
        <v>102</v>
      </c>
      <c r="G17" s="8">
        <v>5275</v>
      </c>
      <c r="H17" s="8">
        <v>294.5</v>
      </c>
      <c r="I17" s="8">
        <v>15.53</v>
      </c>
      <c r="J17" s="9">
        <v>1.6999999999999999E-3</v>
      </c>
      <c r="K17" s="9">
        <v>0.1988</v>
      </c>
      <c r="L17" s="9">
        <v>0</v>
      </c>
    </row>
    <row r="18" spans="2:12">
      <c r="B18" s="7" t="s">
        <v>1083</v>
      </c>
      <c r="C18" s="18">
        <v>1145382</v>
      </c>
      <c r="D18" s="19" t="s">
        <v>203</v>
      </c>
      <c r="E18" s="7" t="s">
        <v>492</v>
      </c>
      <c r="F18" s="7" t="s">
        <v>102</v>
      </c>
      <c r="G18" s="8">
        <v>290000</v>
      </c>
      <c r="H18" s="8">
        <v>6.6</v>
      </c>
      <c r="I18" s="8">
        <v>19.14</v>
      </c>
      <c r="J18" s="9">
        <v>5.5999999999999999E-3</v>
      </c>
      <c r="K18" s="9">
        <v>0.24490000000000001</v>
      </c>
      <c r="L18" s="9">
        <v>0</v>
      </c>
    </row>
    <row r="19" spans="2:12">
      <c r="B19" s="7" t="s">
        <v>1084</v>
      </c>
      <c r="C19" s="18">
        <v>4960175</v>
      </c>
      <c r="D19" s="19" t="s">
        <v>203</v>
      </c>
      <c r="E19" s="7" t="s">
        <v>669</v>
      </c>
      <c r="F19" s="7" t="s">
        <v>102</v>
      </c>
      <c r="G19" s="8">
        <v>465000</v>
      </c>
      <c r="H19" s="8">
        <v>1</v>
      </c>
      <c r="I19" s="8">
        <v>4.6500000000000004</v>
      </c>
      <c r="J19" s="9">
        <v>1.2699999999999999E-2</v>
      </c>
      <c r="K19" s="9">
        <v>5.9499999999999997E-2</v>
      </c>
      <c r="L19" s="9">
        <v>0</v>
      </c>
    </row>
    <row r="20" spans="2:12">
      <c r="B20" s="7" t="s">
        <v>1085</v>
      </c>
      <c r="C20" s="18">
        <v>1143627</v>
      </c>
      <c r="D20" s="19" t="s">
        <v>203</v>
      </c>
      <c r="E20" s="7" t="s">
        <v>285</v>
      </c>
      <c r="F20" s="7" t="s">
        <v>102</v>
      </c>
      <c r="G20" s="8">
        <v>32675</v>
      </c>
      <c r="H20" s="8">
        <v>41.1</v>
      </c>
      <c r="I20" s="8">
        <v>13.43</v>
      </c>
      <c r="J20" s="9">
        <v>5.1000000000000004E-3</v>
      </c>
      <c r="K20" s="9">
        <v>0.17180000000000001</v>
      </c>
      <c r="L20" s="9">
        <v>0</v>
      </c>
    </row>
    <row r="21" spans="2:12">
      <c r="B21" s="4" t="s">
        <v>1086</v>
      </c>
      <c r="C21" s="13"/>
      <c r="D21" s="20"/>
      <c r="E21" s="4"/>
      <c r="F21" s="4"/>
      <c r="G21" s="10">
        <v>0</v>
      </c>
      <c r="I21" s="10">
        <v>0</v>
      </c>
      <c r="K21" s="11">
        <v>0</v>
      </c>
      <c r="L21" s="11">
        <v>0</v>
      </c>
    </row>
    <row r="22" spans="2:12">
      <c r="B22" s="14" t="s">
        <v>1086</v>
      </c>
      <c r="C22" s="15"/>
      <c r="D22" s="21"/>
      <c r="E22" s="14"/>
      <c r="F22" s="14"/>
      <c r="G22" s="16">
        <v>0</v>
      </c>
      <c r="I22" s="16">
        <v>0</v>
      </c>
      <c r="K22" s="17">
        <v>0</v>
      </c>
      <c r="L22" s="17">
        <v>0</v>
      </c>
    </row>
    <row r="25" spans="2:12">
      <c r="B25" s="7" t="s">
        <v>185</v>
      </c>
      <c r="C25" s="18"/>
      <c r="D25" s="19"/>
      <c r="E25" s="7"/>
      <c r="F25" s="7"/>
    </row>
    <row r="29" spans="2:12">
      <c r="B29" s="6" t="s">
        <v>83</v>
      </c>
    </row>
  </sheetData>
  <sheetProtection algorithmName="SHA-512" hashValue="fk6b5gix7QFHYPnKMsAC8+wJtWQzWbExN53Usj6XFZMM9i/JFEDzRbgYg+4Bui8195FUaJn/9DxkOHmN3mmP8w==" saltValue="J8P+7LP8IKT53Sy9TMqmWA==" spinCount="100000" sheet="1" objects="1" scenario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created xsi:type="dcterms:W3CDTF">2019-03-28T14:34:02Z</dcterms:created>
  <dcterms:modified xsi:type="dcterms:W3CDTF">2019-04-01T12:14:30Z</dcterms:modified>
</cp:coreProperties>
</file>