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1" i="2" l="1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</calcChain>
</file>

<file path=xl/sharedStrings.xml><?xml version="1.0" encoding="utf-8"?>
<sst xmlns="http://schemas.openxmlformats.org/spreadsheetml/2006/main" count="2723" uniqueCount="404">
  <si>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</si>
  <si>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</si>
  <si>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</si>
  <si>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</si>
  <si>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</si>
  <si>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</si>
  <si>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</si>
  <si>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</si>
  <si>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</si>
  <si>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</si>
  <si>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</si>
  <si>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</si>
  <si>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</si>
  <si>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</si>
  <si>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</si>
  <si>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</si>
  <si>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</si>
  <si>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</si>
  <si>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</si>
  <si>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</si>
  <si>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</si>
  <si>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</si>
  <si>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</si>
  <si>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</si>
  <si>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</si>
  <si>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</si>
  <si>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</si>
  <si>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</si>
  <si>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</si>
  <si>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</si>
  <si>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</si>
  <si>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</si>
  <si>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</si>
  <si>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</si>
  <si>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</si>
  <si>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</si>
  <si>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</si>
  <si>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</si>
  <si>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</si>
  <si>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</si>
  <si>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</si>
  <si>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</si>
  <si>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</si>
  <si>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</si>
  <si>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</si>
  <si>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</si>
  <si>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</si>
  <si>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</si>
  <si>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</si>
  <si>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</si>
  <si>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</si>
  <si>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</si>
  <si>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</si>
  <si>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</si>
  <si>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</si>
  <si>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</si>
  <si>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</si>
  <si>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</si>
  <si>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</si>
  <si>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</si>
  <si>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</si>
  <si>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</si>
  <si>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</si>
  <si>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</si>
  <si>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</si>
  <si>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</si>
  <si>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</si>
  <si>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</si>
  <si>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</si>
  <si>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</si>
  <si>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</si>
  <si>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</si>
  <si>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</si>
  <si>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</si>
  <si>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</si>
  <si>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</si>
  <si>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</si>
  <si>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</si>
  <si>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</si>
  <si>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</si>
  <si>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</si>
  <si>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</si>
  <si>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</si>
  <si>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</si>
  <si>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</si>
  <si>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</si>
  <si>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</si>
  <si>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</si>
  <si>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</si>
  <si>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</si>
  <si>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</si>
  <si>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</si>
  <si>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</si>
  <si>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</si>
  <si>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</si>
  <si>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</si>
  <si>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</si>
  <si>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</si>
  <si>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</si>
  <si>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</si>
  <si>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</si>
  <si>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</si>
  <si>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</si>
  <si>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</si>
  <si>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</si>
  <si>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</si>
  <si>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</si>
  <si>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</si>
  <si>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</si>
  <si>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</si>
  <si>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</si>
  <si>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</si>
  <si>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</si>
  <si>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</si>
  <si>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</si>
  <si>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</si>
  <si>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</si>
  <si>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</si>
  <si>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</si>
  <si>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</si>
  <si>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</si>
  <si>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</si>
  <si>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</si>
  <si>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</si>
  <si>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</si>
  <si>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</si>
  <si>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</si>
  <si>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</si>
  <si>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</si>
  <si>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</si>
  <si>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</si>
  <si>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</si>
  <si>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</si>
  <si>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</si>
  <si>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</si>
  <si>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</si>
  <si>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</si>
  <si>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</si>
  <si>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</si>
  <si>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</si>
  <si>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</si>
  <si>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</si>
  <si>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</si>
  <si>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</si>
  <si>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</si>
  <si>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</si>
  <si>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</si>
  <si>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</si>
  <si>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</si>
  <si>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</si>
  <si>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</si>
  <si>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</si>
  <si>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</si>
  <si>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</si>
  <si>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</si>
  <si>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</si>
  <si>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</si>
  <si>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</si>
  <si>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</si>
  <si>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</si>
  <si>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</si>
  <si>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</si>
  <si>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</si>
  <si>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</si>
  <si>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</si>
  <si>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</si>
  <si>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</si>
  <si>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</si>
  <si>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</si>
  <si>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</si>
  <si>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</si>
  <si>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</si>
  <si>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</si>
  <si>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</si>
  <si>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</si>
  <si>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</si>
  <si>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</si>
  <si>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</si>
  <si>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</si>
  <si>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</si>
  <si>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</si>
  <si>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</si>
  <si>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</si>
  <si>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</si>
  <si>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</si>
  <si>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</si>
  <si>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</si>
  <si>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</si>
  <si>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</si>
  <si>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</si>
  <si>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</si>
  <si>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</si>
  <si>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</si>
  <si>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</si>
  <si>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</si>
  <si>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</si>
  <si>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</si>
  <si>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</si>
  <si>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</si>
  <si>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</si>
  <si>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</si>
  <si>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</si>
  <si>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</si>
  <si>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</si>
  <si>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</si>
  <si>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</si>
  <si>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</si>
  <si>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</si>
  <si>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</si>
  <si>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</si>
  <si>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</si>
  <si>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</si>
  <si>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</si>
  <si>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</si>
  <si>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</si>
  <si>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</si>
  <si>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</si>
  <si>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</si>
  <si>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7932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</si>
  <si>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</si>
  <si>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</si>
  <si>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</si>
  <si>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</si>
  <si>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</si>
  <si>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</si>
  <si>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</si>
  <si>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</si>
  <si>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</si>
  <si>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</si>
  <si>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</si>
  <si>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</si>
  <si>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</si>
  <si>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</si>
  <si>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</si>
  <si>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</si>
  <si>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</si>
  <si>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</si>
  <si>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</si>
  <si>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</si>
  <si>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</si>
  <si>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</si>
  <si>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</si>
  <si>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</si>
  <si>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</si>
  <si>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</si>
  <si>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</si>
  <si>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</si>
  <si>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</si>
  <si>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0527- גליל</t>
  </si>
  <si>
    <t>1140847</t>
  </si>
  <si>
    <t>24/04/18</t>
  </si>
  <si>
    <t>ממשל צמודה 0545- גליל</t>
  </si>
  <si>
    <t>1134865</t>
  </si>
  <si>
    <t>31/10/17</t>
  </si>
  <si>
    <t>ממשל צמודה 0923- גליל</t>
  </si>
  <si>
    <t>1128081</t>
  </si>
  <si>
    <t>14/03/17</t>
  </si>
  <si>
    <t>ממשל צמודה 1019- גליל</t>
  </si>
  <si>
    <t>1114750</t>
  </si>
  <si>
    <t>19/02/17</t>
  </si>
  <si>
    <t>ממשל צמודה 1025- גליל</t>
  </si>
  <si>
    <t>1135912</t>
  </si>
  <si>
    <t>26/12/16</t>
  </si>
  <si>
    <t>ממשלתי צמוד 1020- גליל</t>
  </si>
  <si>
    <t>1137181</t>
  </si>
  <si>
    <t>19/12/16</t>
  </si>
  <si>
    <t>ממשלתי צמוד 841- גליל</t>
  </si>
  <si>
    <t>1120583</t>
  </si>
  <si>
    <t>30/04/17</t>
  </si>
  <si>
    <t>ממשלתי צמודה 0536- גליל</t>
  </si>
  <si>
    <t>1097708</t>
  </si>
  <si>
    <t>21/12/16</t>
  </si>
  <si>
    <t>ממשלתי צמודה 922- גליל</t>
  </si>
  <si>
    <t>1124056</t>
  </si>
  <si>
    <t>13/03/17</t>
  </si>
  <si>
    <t>סה"כ לא צמודות</t>
  </si>
  <si>
    <t>סה"כ מלווה קצר מועד</t>
  </si>
  <si>
    <t>סה"כ שחר</t>
  </si>
  <si>
    <t>ממשל שיקלית 0928- שחר</t>
  </si>
  <si>
    <t>1150879</t>
  </si>
  <si>
    <t>20/09/18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</si>
  <si>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</si>
  <si>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</si>
  <si>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</si>
  <si>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</si>
  <si>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</si>
  <si>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</si>
  <si>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</si>
  <si>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</si>
  <si>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23/07/17</t>
  </si>
  <si>
    <t>ממשל שקלית 0327- שחר</t>
  </si>
  <si>
    <t>1139344</t>
  </si>
  <si>
    <t>ממשל שקלית 0347- שחר</t>
  </si>
  <si>
    <t>1140193</t>
  </si>
  <si>
    <t>19/04/17</t>
  </si>
  <si>
    <t>ממשל שקלית 0825- שחר</t>
  </si>
  <si>
    <t>1135557</t>
  </si>
  <si>
    <t>22/03/17</t>
  </si>
  <si>
    <t>ממשל שקלית 120- שחר</t>
  </si>
  <si>
    <t>1115773</t>
  </si>
  <si>
    <t>02/07/17</t>
  </si>
  <si>
    <t>ממשל שקלית 323- שחר</t>
  </si>
  <si>
    <t>1126747</t>
  </si>
  <si>
    <t>03/01/17</t>
  </si>
  <si>
    <t>ממשל שקלית 421- שחר</t>
  </si>
  <si>
    <t>1138130</t>
  </si>
  <si>
    <t>ממשל שקלית 519- שחר</t>
  </si>
  <si>
    <t>1131770</t>
  </si>
  <si>
    <t>11/06/17</t>
  </si>
  <si>
    <t>ממשלתי שקלי  1026- שחר</t>
  </si>
  <si>
    <t>1099456</t>
  </si>
  <si>
    <t>31/01/18</t>
  </si>
  <si>
    <t>ממשלתי שקלי 324- שחר</t>
  </si>
  <si>
    <t>1130848</t>
  </si>
  <si>
    <t>ממשלתי שקלית 0142- שחר</t>
  </si>
  <si>
    <t>1125400</t>
  </si>
  <si>
    <t>15/02/17</t>
  </si>
  <si>
    <t>ממשלתית שקלית 1.25% 11/22- שחר</t>
  </si>
  <si>
    <t>1141225</t>
  </si>
  <si>
    <t>12/07/17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</si>
  <si>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</si>
  <si>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</si>
  <si>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</si>
  <si>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</si>
  <si>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</si>
  <si>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</si>
  <si>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</si>
  <si>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</si>
  <si>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</si>
  <si>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</si>
  <si>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</si>
  <si>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</si>
  <si>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</si>
  <si>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</si>
  <si>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</si>
  <si>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</si>
  <si>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</si>
  <si>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</si>
  <si>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</si>
  <si>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</si>
  <si>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</si>
  <si>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</si>
  <si>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</si>
  <si>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</si>
  <si>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</si>
  <si>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</si>
  <si>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</si>
  <si>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</si>
  <si>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</si>
  <si>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</si>
  <si>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</si>
  <si>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</si>
  <si>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</si>
  <si>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</si>
  <si>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</si>
  <si>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</si>
  <si>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</si>
  <si>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</si>
  <si>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</si>
  <si>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</si>
  <si>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</si>
  <si>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</si>
  <si>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</si>
  <si>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</si>
  <si>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</si>
  <si>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</si>
  <si>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</si>
  <si>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</si>
  <si>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</si>
  <si>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</si>
  <si>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</si>
  <si>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</si>
  <si>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</si>
  <si>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</si>
  <si>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</si>
  <si>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</si>
  <si>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</si>
  <si>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</si>
  <si>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</si>
  <si>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</si>
  <si>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</si>
  <si>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</si>
  <si>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</si>
  <si>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</si>
  <si>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</si>
  <si>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</si>
  <si>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</si>
  <si>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</si>
  <si>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</si>
  <si>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</si>
  <si>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</si>
  <si>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</si>
  <si>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</si>
  <si>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</si>
  <si>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</si>
  <si>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</si>
  <si>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</si>
  <si>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</si>
  <si>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</si>
  <si>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</si>
  <si>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</si>
  <si>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</si>
  <si>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גמל להשקעה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</si>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</sst>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1" fillId="0" borderId="0" xfId="0" applyFont="1"/>
    <xf numFmtId="4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401</v>
      </c>
    </row>
    <row r="3" spans="1:36">
      <c r="B3" s="2" t="s">
        <v>2</v>
      </c>
      <c r="C3" s="26" t="s">
        <v>402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1" t="s">
        <v>4</v>
      </c>
      <c r="C6" s="102"/>
      <c r="D6" s="103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380.59737999999999</v>
      </c>
      <c r="D11" s="90">
        <v>6.63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5365.3436424080001</v>
      </c>
      <c r="D13" s="91">
        <v>93.43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-3.5847600000000002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5742.3562624079996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401</v>
      </c>
    </row>
    <row r="3" spans="2:61" s="1" customFormat="1">
      <c r="B3" s="2" t="s">
        <v>2</v>
      </c>
      <c r="C3" s="26" t="s">
        <v>402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351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352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353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335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236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351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354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335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238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B34" t="s">
        <v>328</v>
      </c>
      <c r="C34" s="16"/>
      <c r="D34" s="16"/>
      <c r="E34" s="16"/>
    </row>
    <row r="35" spans="2:5">
      <c r="B35" t="s">
        <v>329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401</v>
      </c>
    </row>
    <row r="3" spans="1:60" s="1" customFormat="1">
      <c r="B3" s="2" t="s">
        <v>2</v>
      </c>
      <c r="C3" s="26" t="s">
        <v>402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103</v>
      </c>
      <c r="BF6" s="16" t="s">
        <v>104</v>
      </c>
      <c r="BH6" s="19" t="s">
        <v>105</v>
      </c>
    </row>
    <row r="7" spans="1:60" ht="26.25" customHeight="1">
      <c r="B7" s="114" t="s">
        <v>106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236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401</v>
      </c>
    </row>
    <row r="3" spans="2:81" s="1" customFormat="1">
      <c r="B3" s="2" t="s">
        <v>2</v>
      </c>
      <c r="C3" s="26" t="s">
        <v>402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356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357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358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359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236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357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358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359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238</v>
      </c>
    </row>
    <row r="41" spans="2:17">
      <c r="B41" t="s">
        <v>327</v>
      </c>
    </row>
    <row r="42" spans="2:17">
      <c r="B42" t="s">
        <v>328</v>
      </c>
    </row>
    <row r="43" spans="2:17">
      <c r="B43" t="s">
        <v>329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401</v>
      </c>
    </row>
    <row r="3" spans="2:72" s="1" customFormat="1">
      <c r="B3" s="2" t="s">
        <v>2</v>
      </c>
      <c r="C3" s="26" t="s">
        <v>402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363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364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366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335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367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327</v>
      </c>
    </row>
    <row r="29" spans="2:16">
      <c r="B29" t="s">
        <v>328</v>
      </c>
    </row>
    <row r="30" spans="2:16">
      <c r="B30" t="s">
        <v>329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401</v>
      </c>
    </row>
    <row r="3" spans="2:65" s="1" customFormat="1">
      <c r="B3" s="2" t="s">
        <v>2</v>
      </c>
      <c r="C3" s="26" t="s">
        <v>402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368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369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236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370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327</v>
      </c>
      <c r="D27" s="16"/>
      <c r="E27" s="16"/>
      <c r="F27" s="16"/>
    </row>
    <row r="28" spans="2:19">
      <c r="B28" t="s">
        <v>328</v>
      </c>
      <c r="D28" s="16"/>
      <c r="E28" s="16"/>
      <c r="F28" s="16"/>
    </row>
    <row r="29" spans="2:19">
      <c r="B29" t="s">
        <v>329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401</v>
      </c>
    </row>
    <row r="3" spans="2:81" s="1" customFormat="1">
      <c r="B3" s="2" t="s">
        <v>2</v>
      </c>
      <c r="C3" s="26" t="s">
        <v>402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368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369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332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236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333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334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238</v>
      </c>
      <c r="C26" s="16"/>
      <c r="D26" s="16"/>
      <c r="E26" s="16"/>
    </row>
    <row r="27" spans="2:19">
      <c r="B27" t="s">
        <v>327</v>
      </c>
      <c r="C27" s="16"/>
      <c r="D27" s="16"/>
      <c r="E27" s="16"/>
    </row>
    <row r="28" spans="2:19">
      <c r="B28" t="s">
        <v>328</v>
      </c>
      <c r="C28" s="16"/>
      <c r="D28" s="16"/>
      <c r="E28" s="16"/>
    </row>
    <row r="29" spans="2:19">
      <c r="B29" t="s">
        <v>329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401</v>
      </c>
    </row>
    <row r="3" spans="2:98" s="1" customFormat="1">
      <c r="B3" s="2" t="s">
        <v>2</v>
      </c>
      <c r="C3" s="26" t="s">
        <v>402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236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333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334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327</v>
      </c>
      <c r="C20" s="16"/>
      <c r="D20" s="16"/>
      <c r="E20" s="16"/>
    </row>
    <row r="21" spans="2:13">
      <c r="B21" t="s">
        <v>328</v>
      </c>
      <c r="C21" s="16"/>
      <c r="D21" s="16"/>
      <c r="E21" s="16"/>
    </row>
    <row r="22" spans="2:13">
      <c r="B22" t="s">
        <v>329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401</v>
      </c>
    </row>
    <row r="3" spans="2:55" s="1" customFormat="1">
      <c r="B3" s="2" t="s">
        <v>2</v>
      </c>
      <c r="C3" s="26" t="s">
        <v>402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142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372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373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374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375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236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376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377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378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379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238</v>
      </c>
      <c r="C30" s="16"/>
    </row>
    <row r="31" spans="2:11">
      <c r="B31" t="s">
        <v>327</v>
      </c>
      <c r="C31" s="16"/>
    </row>
    <row r="32" spans="2:11">
      <c r="B32" t="s">
        <v>328</v>
      </c>
      <c r="C32" s="16"/>
    </row>
    <row r="33" spans="2:3">
      <c r="B33" t="s">
        <v>329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401</v>
      </c>
    </row>
    <row r="3" spans="2:59" s="1" customFormat="1">
      <c r="B3" s="2" t="s">
        <v>2</v>
      </c>
      <c r="C3" s="26" t="s">
        <v>402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380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350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238</v>
      </c>
      <c r="C16" s="16"/>
      <c r="D16" s="16"/>
    </row>
    <row r="17" spans="2:4">
      <c r="B17" t="s">
        <v>327</v>
      </c>
      <c r="C17" s="16"/>
      <c r="D17" s="16"/>
    </row>
    <row r="18" spans="2:4">
      <c r="B18" t="s">
        <v>328</v>
      </c>
      <c r="C18" s="16"/>
      <c r="D18" s="16"/>
    </row>
    <row r="19" spans="2:4">
      <c r="B19" t="s">
        <v>329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401</v>
      </c>
    </row>
    <row r="3" spans="2:52" s="1" customFormat="1">
      <c r="B3" s="2" t="s">
        <v>2</v>
      </c>
      <c r="C3" s="26" t="s">
        <v>402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351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352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353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335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236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351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355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335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238</v>
      </c>
      <c r="C34" s="16"/>
      <c r="D34" s="16"/>
    </row>
    <row r="35" spans="2:12">
      <c r="B35" t="s">
        <v>327</v>
      </c>
      <c r="C35" s="16"/>
      <c r="D35" s="16"/>
    </row>
    <row r="36" spans="2:12">
      <c r="B36" t="s">
        <v>328</v>
      </c>
      <c r="C36" s="16"/>
      <c r="D36" s="16"/>
    </row>
    <row r="37" spans="2:12">
      <c r="B37" t="s">
        <v>329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K11" sqref="K11:L3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401</v>
      </c>
    </row>
    <row r="3" spans="2:13" s="1" customFormat="1">
      <c r="B3" s="2" t="s">
        <v>2</v>
      </c>
      <c r="C3" s="26" t="s">
        <v>402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v>380.59737999999999</v>
      </c>
      <c r="K11" s="96">
        <f>J11/$J$11*100</f>
        <v>100</v>
      </c>
      <c r="L11" s="96">
        <f>J11/'סכום נכסי הקרן'!$C$42*100</f>
        <v>6.6278956339152719</v>
      </c>
    </row>
    <row r="12" spans="2:13">
      <c r="B12" s="97" t="s">
        <v>222</v>
      </c>
      <c r="C12" s="26"/>
      <c r="D12" s="27"/>
      <c r="E12" s="27"/>
      <c r="F12" s="27"/>
      <c r="G12" s="27"/>
      <c r="H12" s="27"/>
      <c r="I12" s="98">
        <v>0</v>
      </c>
      <c r="J12" s="98">
        <v>380.59737999999999</v>
      </c>
      <c r="K12" s="98">
        <f t="shared" ref="K12:K31" si="0">J12/$J$11*100</f>
        <v>100</v>
      </c>
      <c r="L12" s="98">
        <f>J12/'סכום נכסי הקרן'!$C$42*100</f>
        <v>6.6278956339152719</v>
      </c>
    </row>
    <row r="13" spans="2:13">
      <c r="B13" s="97" t="s">
        <v>223</v>
      </c>
      <c r="C13" s="26"/>
      <c r="D13" s="27"/>
      <c r="E13" s="27"/>
      <c r="F13" s="27"/>
      <c r="G13" s="27"/>
      <c r="H13" s="27"/>
      <c r="I13" s="98">
        <v>0</v>
      </c>
      <c r="J13" s="98">
        <v>380.59737999999999</v>
      </c>
      <c r="K13" s="98">
        <f t="shared" si="0"/>
        <v>100</v>
      </c>
      <c r="L13" s="98">
        <f>J13/'סכום נכסי הקרן'!$C$42*100</f>
        <v>6.6278956339152719</v>
      </c>
    </row>
    <row r="14" spans="2:13">
      <c r="B14" s="99" t="s">
        <v>403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100">
        <v>380.59737999999999</v>
      </c>
      <c r="K14" s="100">
        <f t="shared" si="0"/>
        <v>100</v>
      </c>
      <c r="L14" s="100">
        <f>J14/'סכום נכסי הקרן'!$C$42*100</f>
        <v>6.6278956339152719</v>
      </c>
    </row>
    <row r="15" spans="2:13">
      <c r="B15" s="97" t="s">
        <v>228</v>
      </c>
      <c r="C15" s="26"/>
      <c r="D15" s="27"/>
      <c r="E15" s="27"/>
      <c r="F15" s="27"/>
      <c r="G15" s="27"/>
      <c r="H15" s="27"/>
      <c r="I15" s="98">
        <v>0</v>
      </c>
      <c r="J15" s="98">
        <v>0</v>
      </c>
      <c r="K15" s="98">
        <f t="shared" si="0"/>
        <v>0</v>
      </c>
      <c r="L15" s="98">
        <f>J15/'סכום נכסי הקרן'!$C$42*100</f>
        <v>0</v>
      </c>
    </row>
    <row r="16" spans="2:13">
      <c r="B16" t="s">
        <v>229</v>
      </c>
      <c r="C16" t="s">
        <v>229</v>
      </c>
      <c r="D16" s="16"/>
      <c r="E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f t="shared" si="0"/>
        <v>0</v>
      </c>
      <c r="L16" s="91">
        <f>J16/'סכום נכסי הקרן'!$C$42*100</f>
        <v>0</v>
      </c>
    </row>
    <row r="17" spans="2:12">
      <c r="B17" s="97" t="s">
        <v>230</v>
      </c>
      <c r="D17" s="16"/>
      <c r="I17" s="98">
        <v>0</v>
      </c>
      <c r="J17" s="98">
        <v>0</v>
      </c>
      <c r="K17" s="98">
        <f t="shared" si="0"/>
        <v>0</v>
      </c>
      <c r="L17" s="98">
        <f>J17/'סכום נכסי הקרן'!$C$42*100</f>
        <v>0</v>
      </c>
    </row>
    <row r="18" spans="2:12">
      <c r="B18" t="s">
        <v>229</v>
      </c>
      <c r="C18" t="s">
        <v>229</v>
      </c>
      <c r="D18" s="16"/>
      <c r="E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f t="shared" si="0"/>
        <v>0</v>
      </c>
      <c r="L18" s="91">
        <f>J18/'סכום נכסי הקרן'!$C$42*100</f>
        <v>0</v>
      </c>
    </row>
    <row r="19" spans="2:12">
      <c r="B19" s="97" t="s">
        <v>232</v>
      </c>
      <c r="D19" s="16"/>
      <c r="I19" s="98">
        <v>0</v>
      </c>
      <c r="J19" s="98">
        <v>0</v>
      </c>
      <c r="K19" s="98">
        <f t="shared" si="0"/>
        <v>0</v>
      </c>
      <c r="L19" s="98">
        <f>J19/'סכום נכסי הקרן'!$C$42*100</f>
        <v>0</v>
      </c>
    </row>
    <row r="20" spans="2:12">
      <c r="B20" t="s">
        <v>229</v>
      </c>
      <c r="C20" t="s">
        <v>229</v>
      </c>
      <c r="D20" s="16"/>
      <c r="E20" t="s">
        <v>229</v>
      </c>
      <c r="G20" t="s">
        <v>229</v>
      </c>
      <c r="H20" s="91">
        <v>0</v>
      </c>
      <c r="I20" s="91">
        <v>0</v>
      </c>
      <c r="J20" s="91">
        <v>0</v>
      </c>
      <c r="K20" s="91">
        <f t="shared" si="0"/>
        <v>0</v>
      </c>
      <c r="L20" s="91">
        <f>J20/'סכום נכסי הקרן'!$C$42*100</f>
        <v>0</v>
      </c>
    </row>
    <row r="21" spans="2:12">
      <c r="B21" s="97" t="s">
        <v>233</v>
      </c>
      <c r="D21" s="16"/>
      <c r="I21" s="98">
        <v>0</v>
      </c>
      <c r="J21" s="98">
        <v>0</v>
      </c>
      <c r="K21" s="98">
        <f t="shared" si="0"/>
        <v>0</v>
      </c>
      <c r="L21" s="98">
        <f>J21/'סכום נכסי הקרן'!$C$42*100</f>
        <v>0</v>
      </c>
    </row>
    <row r="22" spans="2:12">
      <c r="B22" t="s">
        <v>229</v>
      </c>
      <c r="C22" t="s">
        <v>229</v>
      </c>
      <c r="D22" s="16"/>
      <c r="E22" t="s">
        <v>229</v>
      </c>
      <c r="G22" t="s">
        <v>229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J22/'סכום נכסי הקרן'!$C$42*100</f>
        <v>0</v>
      </c>
    </row>
    <row r="23" spans="2:12">
      <c r="B23" s="97" t="s">
        <v>234</v>
      </c>
      <c r="D23" s="16"/>
      <c r="I23" s="98">
        <v>0</v>
      </c>
      <c r="J23" s="98">
        <v>0</v>
      </c>
      <c r="K23" s="98">
        <f t="shared" si="0"/>
        <v>0</v>
      </c>
      <c r="L23" s="98">
        <f>J23/'סכום נכסי הקרן'!$C$42*100</f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J24/'סכום נכסי הקרן'!$C$42*100</f>
        <v>0</v>
      </c>
    </row>
    <row r="25" spans="2:12">
      <c r="B25" s="97" t="s">
        <v>235</v>
      </c>
      <c r="D25" s="16"/>
      <c r="I25" s="98">
        <v>0</v>
      </c>
      <c r="J25" s="98">
        <v>0</v>
      </c>
      <c r="K25" s="98">
        <f t="shared" si="0"/>
        <v>0</v>
      </c>
      <c r="L25" s="98">
        <f>J25/'סכום נכסי הקרן'!$C$42*100</f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J26/'סכום נכסי הקרן'!$C$42*100</f>
        <v>0</v>
      </c>
    </row>
    <row r="27" spans="2:12">
      <c r="B27" s="97" t="s">
        <v>236</v>
      </c>
      <c r="D27" s="16"/>
      <c r="I27" s="98">
        <v>0</v>
      </c>
      <c r="J27" s="98">
        <v>0</v>
      </c>
      <c r="K27" s="98">
        <f t="shared" si="0"/>
        <v>0</v>
      </c>
      <c r="L27" s="98">
        <f>J27/'סכום נכסי הקרן'!$C$42*100</f>
        <v>0</v>
      </c>
    </row>
    <row r="28" spans="2:12">
      <c r="B28" s="97" t="s">
        <v>237</v>
      </c>
      <c r="D28" s="16"/>
      <c r="I28" s="98">
        <v>0</v>
      </c>
      <c r="J28" s="98">
        <v>0</v>
      </c>
      <c r="K28" s="98">
        <f t="shared" si="0"/>
        <v>0</v>
      </c>
      <c r="L28" s="98">
        <f>J28/'סכום נכסי הקרן'!$C$42*100</f>
        <v>0</v>
      </c>
    </row>
    <row r="29" spans="2:12">
      <c r="B29" t="s">
        <v>229</v>
      </c>
      <c r="C29" t="s">
        <v>229</v>
      </c>
      <c r="D29" s="16"/>
      <c r="E29" t="s">
        <v>229</v>
      </c>
      <c r="G29" t="s">
        <v>229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7" t="s">
        <v>235</v>
      </c>
      <c r="D30" s="16"/>
      <c r="I30" s="98">
        <v>0</v>
      </c>
      <c r="J30" s="98">
        <v>0</v>
      </c>
      <c r="K30" s="98">
        <f t="shared" si="0"/>
        <v>0</v>
      </c>
      <c r="L30" s="98">
        <f>J30/'סכום נכסי הקרן'!$C$42*100</f>
        <v>0</v>
      </c>
    </row>
    <row r="31" spans="2:12">
      <c r="B31" t="s">
        <v>229</v>
      </c>
      <c r="C31" t="s">
        <v>229</v>
      </c>
      <c r="D31" s="16"/>
      <c r="E31" t="s">
        <v>229</v>
      </c>
      <c r="G31" t="s">
        <v>229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J31/'סכום נכסי הקרן'!$C$42*100</f>
        <v>0</v>
      </c>
    </row>
    <row r="32" spans="2:12">
      <c r="B32" t="s">
        <v>238</v>
      </c>
      <c r="D32" s="16"/>
    </row>
    <row r="33" spans="2:4">
      <c r="B33" s="16"/>
      <c r="C33" s="16"/>
      <c r="D33" s="16"/>
    </row>
    <row r="34" spans="2:4">
      <c r="B34" s="16"/>
      <c r="C34" s="16"/>
      <c r="D34" s="16"/>
    </row>
    <row r="35" spans="2:4">
      <c r="B35" s="16"/>
      <c r="C35" s="16"/>
      <c r="D35" s="16"/>
    </row>
    <row r="36" spans="2:4">
      <c r="B36" s="16"/>
      <c r="C36" s="16"/>
      <c r="D36" s="16"/>
    </row>
    <row r="37" spans="2:4">
      <c r="B37" s="16"/>
      <c r="C37" s="16"/>
      <c r="D37" s="16"/>
    </row>
    <row r="38" spans="2:4">
      <c r="B38" s="16"/>
      <c r="C38" s="16"/>
      <c r="D38" s="16"/>
    </row>
    <row r="39" spans="2:4">
      <c r="B39" s="16"/>
      <c r="C39" s="16"/>
      <c r="D39" s="16"/>
    </row>
    <row r="40" spans="2:4">
      <c r="B40" s="16"/>
      <c r="C40" s="16"/>
      <c r="D40" s="16"/>
    </row>
    <row r="41" spans="2:4">
      <c r="B41" s="16"/>
      <c r="C41" s="16"/>
      <c r="D41" s="16"/>
    </row>
    <row r="42" spans="2:4">
      <c r="B42" s="16"/>
      <c r="C42" s="16"/>
      <c r="D42" s="16"/>
    </row>
    <row r="43" spans="2:4">
      <c r="B43" s="16"/>
      <c r="C43" s="16"/>
      <c r="D43" s="16"/>
    </row>
    <row r="44" spans="2:4">
      <c r="B44" s="16"/>
      <c r="C44" s="16"/>
      <c r="D44" s="16"/>
    </row>
    <row r="45" spans="2:4">
      <c r="B45" s="16"/>
      <c r="C45" s="16"/>
      <c r="D45" s="16"/>
    </row>
    <row r="46" spans="2:4">
      <c r="B46" s="16"/>
      <c r="C46" s="16"/>
      <c r="D46" s="16"/>
    </row>
    <row r="47" spans="2:4">
      <c r="B47" s="16"/>
      <c r="C47" s="16"/>
      <c r="D47" s="16"/>
    </row>
    <row r="48" spans="2:4">
      <c r="B48" s="16"/>
      <c r="C48" s="16"/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401</v>
      </c>
    </row>
    <row r="3" spans="2:49" s="1" customFormat="1">
      <c r="B3" s="2" t="s">
        <v>2</v>
      </c>
      <c r="C3" s="26" t="s">
        <v>402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146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351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352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381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353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335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236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351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354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353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335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238</v>
      </c>
      <c r="C32" s="16"/>
      <c r="D32" s="16"/>
    </row>
    <row r="33" spans="2:4">
      <c r="B33" t="s">
        <v>327</v>
      </c>
      <c r="C33" s="16"/>
      <c r="D33" s="16"/>
    </row>
    <row r="34" spans="2:4">
      <c r="B34" t="s">
        <v>328</v>
      </c>
      <c r="C34" s="16"/>
      <c r="D34" s="16"/>
    </row>
    <row r="35" spans="2:4">
      <c r="B35" t="s">
        <v>329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401</v>
      </c>
    </row>
    <row r="3" spans="2:78" s="1" customFormat="1">
      <c r="B3" s="2" t="s">
        <v>2</v>
      </c>
      <c r="C3" s="26" t="s">
        <v>402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356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357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358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359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360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362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236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357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358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359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360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361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362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238</v>
      </c>
      <c r="D40" s="16"/>
    </row>
    <row r="41" spans="2:17">
      <c r="B41" t="s">
        <v>327</v>
      </c>
      <c r="D41" s="16"/>
    </row>
    <row r="42" spans="2:17">
      <c r="B42" t="s">
        <v>328</v>
      </c>
      <c r="D42" s="16"/>
    </row>
    <row r="43" spans="2:17">
      <c r="B43" t="s">
        <v>329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401</v>
      </c>
    </row>
    <row r="3" spans="2:59" s="1" customFormat="1">
      <c r="B3" s="2" t="s">
        <v>2</v>
      </c>
      <c r="C3" s="26" t="s">
        <v>402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382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229</v>
      </c>
      <c r="D14" t="s">
        <v>229</v>
      </c>
      <c r="F14" t="s">
        <v>229</v>
      </c>
      <c r="I14" s="91">
        <v>0</v>
      </c>
      <c r="J14" t="s">
        <v>229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383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229</v>
      </c>
      <c r="D16" t="s">
        <v>229</v>
      </c>
      <c r="F16" t="s">
        <v>229</v>
      </c>
      <c r="I16" s="91">
        <v>0</v>
      </c>
      <c r="J16" t="s">
        <v>229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384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229</v>
      </c>
      <c r="D18" t="s">
        <v>229</v>
      </c>
      <c r="F18" t="s">
        <v>229</v>
      </c>
      <c r="I18" s="91">
        <v>0</v>
      </c>
      <c r="J18" t="s">
        <v>229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385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229</v>
      </c>
      <c r="D20" t="s">
        <v>229</v>
      </c>
      <c r="F20" t="s">
        <v>229</v>
      </c>
      <c r="I20" s="91">
        <v>0</v>
      </c>
      <c r="J20" t="s">
        <v>229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386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229</v>
      </c>
      <c r="D22" t="s">
        <v>229</v>
      </c>
      <c r="F22" t="s">
        <v>229</v>
      </c>
      <c r="I22" s="91">
        <v>0</v>
      </c>
      <c r="J22" t="s">
        <v>229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387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388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389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229</v>
      </c>
      <c r="D27" t="s">
        <v>229</v>
      </c>
      <c r="F27" t="s">
        <v>229</v>
      </c>
      <c r="I27" s="91">
        <v>0</v>
      </c>
      <c r="J27" t="s">
        <v>229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390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229</v>
      </c>
      <c r="D29" t="s">
        <v>229</v>
      </c>
      <c r="F29" t="s">
        <v>229</v>
      </c>
      <c r="I29" s="91">
        <v>0</v>
      </c>
      <c r="J29" t="s">
        <v>229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391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229</v>
      </c>
      <c r="D31" t="s">
        <v>229</v>
      </c>
      <c r="F31" t="s">
        <v>229</v>
      </c>
      <c r="I31" s="91">
        <v>0</v>
      </c>
      <c r="J31" t="s">
        <v>229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392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229</v>
      </c>
      <c r="D34" t="s">
        <v>229</v>
      </c>
      <c r="F34" t="s">
        <v>229</v>
      </c>
      <c r="I34" s="91">
        <v>0</v>
      </c>
      <c r="J34" t="s">
        <v>229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384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229</v>
      </c>
      <c r="D36" t="s">
        <v>229</v>
      </c>
      <c r="F36" t="s">
        <v>229</v>
      </c>
      <c r="I36" s="91">
        <v>0</v>
      </c>
      <c r="J36" t="s">
        <v>229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385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229</v>
      </c>
      <c r="D38" t="s">
        <v>229</v>
      </c>
      <c r="F38" t="s">
        <v>229</v>
      </c>
      <c r="I38" s="91">
        <v>0</v>
      </c>
      <c r="J38" t="s">
        <v>229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391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229</v>
      </c>
      <c r="D40" t="s">
        <v>229</v>
      </c>
      <c r="F40" t="s">
        <v>229</v>
      </c>
      <c r="I40" s="91">
        <v>0</v>
      </c>
      <c r="J40" t="s">
        <v>229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238</v>
      </c>
    </row>
    <row r="42" spans="2:17">
      <c r="B42" t="s">
        <v>327</v>
      </c>
    </row>
    <row r="43" spans="2:17">
      <c r="B43" t="s">
        <v>328</v>
      </c>
    </row>
    <row r="44" spans="2:17">
      <c r="B44" t="s">
        <v>329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401</v>
      </c>
    </row>
    <row r="3" spans="2:64" s="1" customFormat="1">
      <c r="B3" s="2" t="s">
        <v>2</v>
      </c>
      <c r="C3" s="26" t="s">
        <v>402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4" t="s">
        <v>156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368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369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393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394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335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238</v>
      </c>
    </row>
    <row r="26" spans="2:15">
      <c r="B26" t="s">
        <v>327</v>
      </c>
    </row>
    <row r="27" spans="2:15">
      <c r="B27" t="s">
        <v>328</v>
      </c>
    </row>
    <row r="28" spans="2:15">
      <c r="B28" t="s">
        <v>329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401</v>
      </c>
    </row>
    <row r="3" spans="2:55" s="1" customFormat="1">
      <c r="B3" s="2" t="s">
        <v>2</v>
      </c>
      <c r="C3" s="26" t="s">
        <v>402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395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396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236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395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396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401</v>
      </c>
    </row>
    <row r="3" spans="2:60" s="1" customFormat="1">
      <c r="B3" s="2" t="s">
        <v>2</v>
      </c>
      <c r="C3" s="26" t="s">
        <v>402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4" t="s">
        <v>165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19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236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19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401</v>
      </c>
    </row>
    <row r="3" spans="2:60" s="1" customFormat="1">
      <c r="B3" s="2" t="s">
        <v>2</v>
      </c>
      <c r="C3" s="26" t="s">
        <v>402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4" t="s">
        <v>170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-3.5847600000000002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v>-3.5847600000000002</v>
      </c>
      <c r="J12" s="93">
        <v>100</v>
      </c>
      <c r="K12" s="93">
        <v>-0.06</v>
      </c>
    </row>
    <row r="13" spans="2:60">
      <c r="B13" t="s">
        <v>397</v>
      </c>
      <c r="C13" t="s">
        <v>398</v>
      </c>
      <c r="D13" t="s">
        <v>229</v>
      </c>
      <c r="E13" t="s">
        <v>231</v>
      </c>
      <c r="F13" s="91">
        <v>0</v>
      </c>
      <c r="G13" t="s">
        <v>105</v>
      </c>
      <c r="H13" s="91">
        <v>0</v>
      </c>
      <c r="I13" s="91">
        <v>-3.0897299999999999</v>
      </c>
      <c r="J13" s="91">
        <v>86.19</v>
      </c>
      <c r="K13" s="91">
        <v>-0.05</v>
      </c>
    </row>
    <row r="14" spans="2:60">
      <c r="B14" t="s">
        <v>399</v>
      </c>
      <c r="C14" t="s">
        <v>400</v>
      </c>
      <c r="D14" t="s">
        <v>229</v>
      </c>
      <c r="E14" t="s">
        <v>231</v>
      </c>
      <c r="F14" s="91">
        <v>0</v>
      </c>
      <c r="G14" t="s">
        <v>105</v>
      </c>
      <c r="H14" s="91">
        <v>0</v>
      </c>
      <c r="I14" s="91">
        <v>-0.49503000000000003</v>
      </c>
      <c r="J14" s="91">
        <v>13.81</v>
      </c>
      <c r="K14" s="91">
        <v>-0.01</v>
      </c>
    </row>
    <row r="15" spans="2:60">
      <c r="B15" s="92" t="s">
        <v>236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229</v>
      </c>
      <c r="C16" t="s">
        <v>229</v>
      </c>
      <c r="D16" t="s">
        <v>229</v>
      </c>
      <c r="E16" s="19"/>
      <c r="F16" s="91">
        <v>0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401</v>
      </c>
    </row>
    <row r="3" spans="2:17" s="1" customFormat="1">
      <c r="B3" s="2" t="s">
        <v>2</v>
      </c>
      <c r="C3" s="26" t="s">
        <v>402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4" t="s">
        <v>172</v>
      </c>
      <c r="C7" s="115"/>
      <c r="D7" s="115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229</v>
      </c>
      <c r="C13" s="91">
        <v>0</v>
      </c>
    </row>
    <row r="14" spans="2:17">
      <c r="B14" s="92" t="s">
        <v>236</v>
      </c>
      <c r="C14" s="93">
        <v>0</v>
      </c>
    </row>
    <row r="15" spans="2:17">
      <c r="B15" t="s">
        <v>229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401</v>
      </c>
    </row>
    <row r="3" spans="2:18" s="1" customFormat="1">
      <c r="B3" s="2" t="s">
        <v>2</v>
      </c>
      <c r="C3" s="26" t="s">
        <v>402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176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238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401</v>
      </c>
    </row>
    <row r="3" spans="2:18" s="1" customFormat="1">
      <c r="B3" s="2" t="s">
        <v>2</v>
      </c>
      <c r="C3" s="26" t="s">
        <v>402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180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369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238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401</v>
      </c>
    </row>
    <row r="3" spans="2:53" s="1" customFormat="1">
      <c r="B3" s="2" t="s">
        <v>2</v>
      </c>
      <c r="C3" s="26" t="s">
        <v>402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2:53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5.94</v>
      </c>
      <c r="I11" s="7"/>
      <c r="J11" s="7"/>
      <c r="K11" s="90">
        <v>0.92</v>
      </c>
      <c r="L11" s="90">
        <v>4698907.47</v>
      </c>
      <c r="M11" s="7"/>
      <c r="N11" s="90">
        <v>0</v>
      </c>
      <c r="O11" s="90">
        <v>5365.3436424080001</v>
      </c>
      <c r="P11" s="7"/>
      <c r="Q11" s="90">
        <v>100</v>
      </c>
      <c r="R11" s="90">
        <v>93.43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5.94</v>
      </c>
      <c r="K12" s="93">
        <v>0.92</v>
      </c>
      <c r="L12" s="93">
        <v>4698907.47</v>
      </c>
      <c r="N12" s="93">
        <v>0</v>
      </c>
      <c r="O12" s="93">
        <v>5365.3436424080001</v>
      </c>
      <c r="Q12" s="93">
        <v>100</v>
      </c>
      <c r="R12" s="93">
        <v>93.43</v>
      </c>
    </row>
    <row r="13" spans="2:53">
      <c r="B13" s="92" t="s">
        <v>239</v>
      </c>
      <c r="C13" s="16"/>
      <c r="D13" s="16"/>
      <c r="H13" s="93">
        <v>5.45</v>
      </c>
      <c r="K13" s="93">
        <v>0.11</v>
      </c>
      <c r="L13" s="93">
        <v>2214355.6</v>
      </c>
      <c r="N13" s="93">
        <v>0</v>
      </c>
      <c r="O13" s="93">
        <v>2662.3906614329999</v>
      </c>
      <c r="Q13" s="93">
        <v>49.62</v>
      </c>
      <c r="R13" s="93">
        <v>46.36</v>
      </c>
    </row>
    <row r="14" spans="2:53">
      <c r="B14" s="92" t="s">
        <v>240</v>
      </c>
      <c r="C14" s="16"/>
      <c r="D14" s="16"/>
      <c r="H14" s="93">
        <v>5.45</v>
      </c>
      <c r="K14" s="93">
        <v>0.11</v>
      </c>
      <c r="L14" s="93">
        <v>2214355.6</v>
      </c>
      <c r="N14" s="93">
        <v>0</v>
      </c>
      <c r="O14" s="93">
        <v>2662.3906614329999</v>
      </c>
      <c r="Q14" s="93">
        <v>49.62</v>
      </c>
      <c r="R14" s="93">
        <v>46.36</v>
      </c>
    </row>
    <row r="15" spans="2:53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259509.27</v>
      </c>
      <c r="M15" s="91">
        <v>148.08000000000001</v>
      </c>
      <c r="N15" s="91">
        <v>0</v>
      </c>
      <c r="O15" s="91">
        <v>384.28132701599998</v>
      </c>
      <c r="P15" s="91">
        <v>0</v>
      </c>
      <c r="Q15" s="91">
        <v>7.16</v>
      </c>
      <c r="R15" s="91">
        <v>6.69</v>
      </c>
    </row>
    <row r="16" spans="2:53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91">
        <v>5.09</v>
      </c>
      <c r="I16" t="s">
        <v>105</v>
      </c>
      <c r="J16" s="91">
        <v>4</v>
      </c>
      <c r="K16" s="91">
        <v>0.23</v>
      </c>
      <c r="L16" s="91">
        <v>85392.9</v>
      </c>
      <c r="M16" s="91">
        <v>151.94</v>
      </c>
      <c r="N16" s="91">
        <v>0</v>
      </c>
      <c r="O16" s="91">
        <v>129.74597226</v>
      </c>
      <c r="P16" s="91">
        <v>0</v>
      </c>
      <c r="Q16" s="91">
        <v>2.42</v>
      </c>
      <c r="R16" s="91">
        <v>2.2599999999999998</v>
      </c>
    </row>
    <row r="17" spans="2:18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91">
        <v>8.15</v>
      </c>
      <c r="I17" t="s">
        <v>105</v>
      </c>
      <c r="J17" s="91">
        <v>0.75</v>
      </c>
      <c r="K17" s="91">
        <v>0.64</v>
      </c>
      <c r="L17" s="91">
        <v>346731.3</v>
      </c>
      <c r="M17" s="91">
        <v>102.75</v>
      </c>
      <c r="N17" s="91">
        <v>0</v>
      </c>
      <c r="O17" s="91">
        <v>356.26641074999998</v>
      </c>
      <c r="P17" s="91">
        <v>0</v>
      </c>
      <c r="Q17" s="91">
        <v>6.64</v>
      </c>
      <c r="R17" s="91">
        <v>6.2</v>
      </c>
    </row>
    <row r="18" spans="2:18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91">
        <v>22.84</v>
      </c>
      <c r="I18" t="s">
        <v>105</v>
      </c>
      <c r="J18" s="91">
        <v>1</v>
      </c>
      <c r="K18" s="91">
        <v>1.77</v>
      </c>
      <c r="L18" s="91">
        <v>40088.94</v>
      </c>
      <c r="M18" s="91">
        <v>85.41</v>
      </c>
      <c r="N18" s="91">
        <v>0</v>
      </c>
      <c r="O18" s="91">
        <v>34.239963654</v>
      </c>
      <c r="P18" s="91">
        <v>0</v>
      </c>
      <c r="Q18" s="91">
        <v>0.64</v>
      </c>
      <c r="R18" s="91">
        <v>0.6</v>
      </c>
    </row>
    <row r="19" spans="2:18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256</v>
      </c>
      <c r="H19" s="91">
        <v>4.58</v>
      </c>
      <c r="I19" t="s">
        <v>105</v>
      </c>
      <c r="J19" s="91">
        <v>1.75</v>
      </c>
      <c r="K19" s="91">
        <v>0.06</v>
      </c>
      <c r="L19" s="91">
        <v>148817.41</v>
      </c>
      <c r="M19" s="91">
        <v>110.7</v>
      </c>
      <c r="N19" s="91">
        <v>0</v>
      </c>
      <c r="O19" s="91">
        <v>164.74087287</v>
      </c>
      <c r="P19" s="91">
        <v>0</v>
      </c>
      <c r="Q19" s="91">
        <v>3.07</v>
      </c>
      <c r="R19" s="91">
        <v>2.87</v>
      </c>
    </row>
    <row r="20" spans="2:18">
      <c r="B20" t="s">
        <v>257</v>
      </c>
      <c r="C20" t="s">
        <v>258</v>
      </c>
      <c r="D20" t="s">
        <v>103</v>
      </c>
      <c r="E20" t="s">
        <v>243</v>
      </c>
      <c r="F20" t="s">
        <v>154</v>
      </c>
      <c r="G20" t="s">
        <v>259</v>
      </c>
      <c r="H20" s="91">
        <v>0.83</v>
      </c>
      <c r="I20" t="s">
        <v>105</v>
      </c>
      <c r="J20" s="91">
        <v>3</v>
      </c>
      <c r="K20" s="91">
        <v>-0.52</v>
      </c>
      <c r="L20" s="91">
        <v>291288.31</v>
      </c>
      <c r="M20" s="91">
        <v>114.34</v>
      </c>
      <c r="N20" s="91">
        <v>0</v>
      </c>
      <c r="O20" s="91">
        <v>333.05905365400002</v>
      </c>
      <c r="P20" s="91">
        <v>0</v>
      </c>
      <c r="Q20" s="91">
        <v>6.21</v>
      </c>
      <c r="R20" s="91">
        <v>5.8</v>
      </c>
    </row>
    <row r="21" spans="2:18">
      <c r="B21" t="s">
        <v>260</v>
      </c>
      <c r="C21" t="s">
        <v>261</v>
      </c>
      <c r="D21" t="s">
        <v>103</v>
      </c>
      <c r="E21" t="s">
        <v>243</v>
      </c>
      <c r="F21" t="s">
        <v>154</v>
      </c>
      <c r="G21" t="s">
        <v>262</v>
      </c>
      <c r="H21" s="91">
        <v>6.68</v>
      </c>
      <c r="I21" t="s">
        <v>105</v>
      </c>
      <c r="J21" s="91">
        <v>0.75</v>
      </c>
      <c r="K21" s="91">
        <v>0.41</v>
      </c>
      <c r="L21" s="91">
        <v>108303.37</v>
      </c>
      <c r="M21" s="91">
        <v>103.21</v>
      </c>
      <c r="N21" s="91">
        <v>0</v>
      </c>
      <c r="O21" s="91">
        <v>111.779908177</v>
      </c>
      <c r="P21" s="91">
        <v>0</v>
      </c>
      <c r="Q21" s="91">
        <v>2.08</v>
      </c>
      <c r="R21" s="91">
        <v>1.95</v>
      </c>
    </row>
    <row r="22" spans="2:18">
      <c r="B22" t="s">
        <v>263</v>
      </c>
      <c r="C22" t="s">
        <v>264</v>
      </c>
      <c r="D22" t="s">
        <v>103</v>
      </c>
      <c r="E22" t="s">
        <v>243</v>
      </c>
      <c r="F22" t="s">
        <v>154</v>
      </c>
      <c r="G22" t="s">
        <v>265</v>
      </c>
      <c r="H22" s="91">
        <v>1.83</v>
      </c>
      <c r="I22" t="s">
        <v>105</v>
      </c>
      <c r="J22" s="91">
        <v>0.1</v>
      </c>
      <c r="K22" s="91">
        <v>-0.47</v>
      </c>
      <c r="L22" s="91">
        <v>382808.57</v>
      </c>
      <c r="M22" s="91">
        <v>102.28</v>
      </c>
      <c r="N22" s="91">
        <v>0</v>
      </c>
      <c r="O22" s="91">
        <v>391.53660539600003</v>
      </c>
      <c r="P22" s="91">
        <v>0</v>
      </c>
      <c r="Q22" s="91">
        <v>7.3</v>
      </c>
      <c r="R22" s="91">
        <v>6.82</v>
      </c>
    </row>
    <row r="23" spans="2:18">
      <c r="B23" t="s">
        <v>266</v>
      </c>
      <c r="C23" t="s">
        <v>267</v>
      </c>
      <c r="D23" t="s">
        <v>103</v>
      </c>
      <c r="E23" t="s">
        <v>243</v>
      </c>
      <c r="F23" t="s">
        <v>154</v>
      </c>
      <c r="G23" t="s">
        <v>268</v>
      </c>
      <c r="H23" s="91">
        <v>17.66</v>
      </c>
      <c r="I23" t="s">
        <v>105</v>
      </c>
      <c r="J23" s="91">
        <v>2.75</v>
      </c>
      <c r="K23" s="91">
        <v>1.54</v>
      </c>
      <c r="L23" s="91">
        <v>36161.769999999997</v>
      </c>
      <c r="M23" s="91">
        <v>133.19999999999999</v>
      </c>
      <c r="N23" s="91">
        <v>0</v>
      </c>
      <c r="O23" s="91">
        <v>48.167477640000001</v>
      </c>
      <c r="P23" s="91">
        <v>0</v>
      </c>
      <c r="Q23" s="91">
        <v>0.9</v>
      </c>
      <c r="R23" s="91">
        <v>0.84</v>
      </c>
    </row>
    <row r="24" spans="2:18">
      <c r="B24" t="s">
        <v>269</v>
      </c>
      <c r="C24" t="s">
        <v>270</v>
      </c>
      <c r="D24" t="s">
        <v>103</v>
      </c>
      <c r="E24" t="s">
        <v>243</v>
      </c>
      <c r="F24" t="s">
        <v>154</v>
      </c>
      <c r="G24" t="s">
        <v>271</v>
      </c>
      <c r="H24" s="91">
        <v>13.48</v>
      </c>
      <c r="I24" t="s">
        <v>105</v>
      </c>
      <c r="J24" s="91">
        <v>4</v>
      </c>
      <c r="K24" s="91">
        <v>1.27</v>
      </c>
      <c r="L24" s="91">
        <v>194364.79999999999</v>
      </c>
      <c r="M24" s="91">
        <v>172.7</v>
      </c>
      <c r="N24" s="91">
        <v>0</v>
      </c>
      <c r="O24" s="91">
        <v>335.6680096</v>
      </c>
      <c r="P24" s="91">
        <v>0</v>
      </c>
      <c r="Q24" s="91">
        <v>6.26</v>
      </c>
      <c r="R24" s="91">
        <v>5.85</v>
      </c>
    </row>
    <row r="25" spans="2:18">
      <c r="B25" t="s">
        <v>272</v>
      </c>
      <c r="C25" t="s">
        <v>273</v>
      </c>
      <c r="D25" t="s">
        <v>103</v>
      </c>
      <c r="E25" t="s">
        <v>243</v>
      </c>
      <c r="F25" t="s">
        <v>154</v>
      </c>
      <c r="G25" t="s">
        <v>274</v>
      </c>
      <c r="H25" s="91">
        <v>3.6</v>
      </c>
      <c r="I25" t="s">
        <v>105</v>
      </c>
      <c r="J25" s="91">
        <v>2.75</v>
      </c>
      <c r="K25" s="91">
        <v>-0.19</v>
      </c>
      <c r="L25" s="91">
        <v>320888.96000000002</v>
      </c>
      <c r="M25" s="91">
        <v>116.21</v>
      </c>
      <c r="N25" s="91">
        <v>0</v>
      </c>
      <c r="O25" s="91">
        <v>372.90506041600003</v>
      </c>
      <c r="P25" s="91">
        <v>0</v>
      </c>
      <c r="Q25" s="91">
        <v>6.95</v>
      </c>
      <c r="R25" s="91">
        <v>6.49</v>
      </c>
    </row>
    <row r="26" spans="2:18">
      <c r="B26" s="92" t="s">
        <v>275</v>
      </c>
      <c r="C26" s="16"/>
      <c r="D26" s="16"/>
      <c r="H26" s="93">
        <v>6.42</v>
      </c>
      <c r="K26" s="93">
        <v>1.72</v>
      </c>
      <c r="L26" s="93">
        <v>2484551.87</v>
      </c>
      <c r="N26" s="93">
        <v>0</v>
      </c>
      <c r="O26" s="93">
        <v>2702.9529809750002</v>
      </c>
      <c r="Q26" s="93">
        <v>50.38</v>
      </c>
      <c r="R26" s="93">
        <v>47.07</v>
      </c>
    </row>
    <row r="27" spans="2:18">
      <c r="B27" s="92" t="s">
        <v>276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277</v>
      </c>
      <c r="C29" s="16"/>
      <c r="D29" s="16"/>
      <c r="H29" s="93">
        <v>6.42</v>
      </c>
      <c r="K29" s="93">
        <v>1.72</v>
      </c>
      <c r="L29" s="93">
        <v>2484551.87</v>
      </c>
      <c r="N29" s="93">
        <v>0</v>
      </c>
      <c r="O29" s="93">
        <v>2702.9529809750002</v>
      </c>
      <c r="Q29" s="93">
        <v>50.38</v>
      </c>
      <c r="R29" s="93">
        <v>47.07</v>
      </c>
    </row>
    <row r="30" spans="2:18">
      <c r="B30" t="s">
        <v>278</v>
      </c>
      <c r="C30" t="s">
        <v>279</v>
      </c>
      <c r="D30" t="s">
        <v>103</v>
      </c>
      <c r="E30" t="s">
        <v>243</v>
      </c>
      <c r="F30" t="s">
        <v>154</v>
      </c>
      <c r="G30" t="s">
        <v>280</v>
      </c>
      <c r="H30" s="91">
        <v>8.81</v>
      </c>
      <c r="I30" t="s">
        <v>105</v>
      </c>
      <c r="J30" s="91">
        <v>2.25</v>
      </c>
      <c r="K30" s="91">
        <v>2.29</v>
      </c>
      <c r="L30" s="91">
        <v>180913.79</v>
      </c>
      <c r="M30" s="91">
        <v>100.24</v>
      </c>
      <c r="N30" s="91">
        <v>0</v>
      </c>
      <c r="O30" s="91">
        <v>181.34798309600001</v>
      </c>
      <c r="P30" s="91">
        <v>0</v>
      </c>
      <c r="Q30" s="91">
        <v>3.38</v>
      </c>
      <c r="R30" s="91">
        <v>3.16</v>
      </c>
    </row>
    <row r="31" spans="2:18">
      <c r="B31" t="s">
        <v>281</v>
      </c>
      <c r="C31" t="s">
        <v>282</v>
      </c>
      <c r="D31" t="s">
        <v>103</v>
      </c>
      <c r="E31" t="s">
        <v>243</v>
      </c>
      <c r="F31" t="s">
        <v>154</v>
      </c>
      <c r="G31" t="s">
        <v>283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263434.11</v>
      </c>
      <c r="M31" s="91">
        <v>99.79</v>
      </c>
      <c r="N31" s="91">
        <v>0</v>
      </c>
      <c r="O31" s="91">
        <v>262.88089836900002</v>
      </c>
      <c r="P31" s="91">
        <v>0</v>
      </c>
      <c r="Q31" s="91">
        <v>4.9000000000000004</v>
      </c>
      <c r="R31" s="91">
        <v>4.58</v>
      </c>
    </row>
    <row r="32" spans="2:18">
      <c r="B32" t="s">
        <v>284</v>
      </c>
      <c r="C32" t="s">
        <v>285</v>
      </c>
      <c r="D32" t="s">
        <v>103</v>
      </c>
      <c r="E32" t="s">
        <v>243</v>
      </c>
      <c r="F32" t="s">
        <v>154</v>
      </c>
      <c r="G32" t="s">
        <v>286</v>
      </c>
      <c r="H32" s="91">
        <v>2.81</v>
      </c>
      <c r="I32" t="s">
        <v>105</v>
      </c>
      <c r="J32" s="91">
        <v>5.5</v>
      </c>
      <c r="K32" s="91">
        <v>1.06</v>
      </c>
      <c r="L32" s="91">
        <v>228527.06</v>
      </c>
      <c r="M32" s="91">
        <v>118.47</v>
      </c>
      <c r="N32" s="91">
        <v>0</v>
      </c>
      <c r="O32" s="91">
        <v>270.73600798199999</v>
      </c>
      <c r="P32" s="91">
        <v>0</v>
      </c>
      <c r="Q32" s="91">
        <v>5.05</v>
      </c>
      <c r="R32" s="91">
        <v>4.71</v>
      </c>
    </row>
    <row r="33" spans="2:18">
      <c r="B33" t="s">
        <v>287</v>
      </c>
      <c r="C33" t="s">
        <v>288</v>
      </c>
      <c r="D33" t="s">
        <v>103</v>
      </c>
      <c r="E33" t="s">
        <v>243</v>
      </c>
      <c r="F33" t="s">
        <v>154</v>
      </c>
      <c r="G33" t="s">
        <v>289</v>
      </c>
      <c r="H33" s="91">
        <v>0.16</v>
      </c>
      <c r="I33" t="s">
        <v>105</v>
      </c>
      <c r="J33" s="91">
        <v>6</v>
      </c>
      <c r="K33" s="91">
        <v>0.12</v>
      </c>
      <c r="L33" s="91">
        <v>44.94</v>
      </c>
      <c r="M33" s="91">
        <v>105.98</v>
      </c>
      <c r="N33" s="91">
        <v>0</v>
      </c>
      <c r="O33" s="91">
        <v>4.7627412000000001E-2</v>
      </c>
      <c r="P33" s="91">
        <v>0</v>
      </c>
      <c r="Q33" s="91">
        <v>0</v>
      </c>
      <c r="R33" s="91">
        <v>0</v>
      </c>
    </row>
    <row r="34" spans="2:18">
      <c r="B34" t="s">
        <v>290</v>
      </c>
      <c r="C34" t="s">
        <v>291</v>
      </c>
      <c r="D34" t="s">
        <v>103</v>
      </c>
      <c r="E34" t="s">
        <v>243</v>
      </c>
      <c r="F34" t="s">
        <v>154</v>
      </c>
      <c r="G34" t="s">
        <v>256</v>
      </c>
      <c r="H34" s="91">
        <v>7.57</v>
      </c>
      <c r="I34" t="s">
        <v>105</v>
      </c>
      <c r="J34" s="91">
        <v>2</v>
      </c>
      <c r="K34" s="91">
        <v>2.1</v>
      </c>
      <c r="L34" s="91">
        <v>336871.74</v>
      </c>
      <c r="M34" s="91">
        <v>100.77</v>
      </c>
      <c r="N34" s="91">
        <v>0</v>
      </c>
      <c r="O34" s="91">
        <v>339.46565239799997</v>
      </c>
      <c r="P34" s="91">
        <v>0</v>
      </c>
      <c r="Q34" s="91">
        <v>6.33</v>
      </c>
      <c r="R34" s="91">
        <v>5.91</v>
      </c>
    </row>
    <row r="35" spans="2:18">
      <c r="B35" t="s">
        <v>292</v>
      </c>
      <c r="C35" t="s">
        <v>293</v>
      </c>
      <c r="D35" t="s">
        <v>103</v>
      </c>
      <c r="E35" t="s">
        <v>243</v>
      </c>
      <c r="F35" t="s">
        <v>154</v>
      </c>
      <c r="G35" t="s">
        <v>294</v>
      </c>
      <c r="H35" s="91">
        <v>17.71</v>
      </c>
      <c r="I35" t="s">
        <v>105</v>
      </c>
      <c r="J35" s="91">
        <v>3.75</v>
      </c>
      <c r="K35" s="91">
        <v>3.45</v>
      </c>
      <c r="L35" s="91">
        <v>194688.06</v>
      </c>
      <c r="M35" s="91">
        <v>108.29</v>
      </c>
      <c r="N35" s="91">
        <v>0</v>
      </c>
      <c r="O35" s="91">
        <v>210.827700174</v>
      </c>
      <c r="P35" s="91">
        <v>0</v>
      </c>
      <c r="Q35" s="91">
        <v>3.93</v>
      </c>
      <c r="R35" s="91">
        <v>3.67</v>
      </c>
    </row>
    <row r="36" spans="2:18">
      <c r="B36" t="s">
        <v>295</v>
      </c>
      <c r="C36" t="s">
        <v>296</v>
      </c>
      <c r="D36" t="s">
        <v>103</v>
      </c>
      <c r="E36" t="s">
        <v>243</v>
      </c>
      <c r="F36" t="s">
        <v>154</v>
      </c>
      <c r="G36" t="s">
        <v>297</v>
      </c>
      <c r="H36" s="91">
        <v>6.31</v>
      </c>
      <c r="I36" t="s">
        <v>105</v>
      </c>
      <c r="J36" s="91">
        <v>1.75</v>
      </c>
      <c r="K36" s="91">
        <v>1.87</v>
      </c>
      <c r="L36" s="91">
        <v>222639.34</v>
      </c>
      <c r="M36" s="91">
        <v>99.85</v>
      </c>
      <c r="N36" s="91">
        <v>0</v>
      </c>
      <c r="O36" s="91">
        <v>222.30538099</v>
      </c>
      <c r="P36" s="91">
        <v>0</v>
      </c>
      <c r="Q36" s="91">
        <v>4.1399999999999997</v>
      </c>
      <c r="R36" s="91">
        <v>3.87</v>
      </c>
    </row>
    <row r="37" spans="2:18">
      <c r="B37" t="s">
        <v>298</v>
      </c>
      <c r="C37" t="s">
        <v>299</v>
      </c>
      <c r="D37" t="s">
        <v>103</v>
      </c>
      <c r="E37" t="s">
        <v>243</v>
      </c>
      <c r="F37" t="s">
        <v>154</v>
      </c>
      <c r="G37" t="s">
        <v>300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159399.43</v>
      </c>
      <c r="M37" s="91">
        <v>109.37</v>
      </c>
      <c r="N37" s="91">
        <v>0</v>
      </c>
      <c r="O37" s="91">
        <v>174.33515659099999</v>
      </c>
      <c r="P37" s="91">
        <v>0</v>
      </c>
      <c r="Q37" s="91">
        <v>3.25</v>
      </c>
      <c r="R37" s="91">
        <v>3.04</v>
      </c>
    </row>
    <row r="38" spans="2:18">
      <c r="B38" t="s">
        <v>301</v>
      </c>
      <c r="C38" t="s">
        <v>302</v>
      </c>
      <c r="D38" t="s">
        <v>103</v>
      </c>
      <c r="E38" t="s">
        <v>243</v>
      </c>
      <c r="F38" t="s">
        <v>154</v>
      </c>
      <c r="G38" t="s">
        <v>303</v>
      </c>
      <c r="H38" s="91">
        <v>3.88</v>
      </c>
      <c r="I38" t="s">
        <v>105</v>
      </c>
      <c r="J38" s="91">
        <v>4.25</v>
      </c>
      <c r="K38" s="91">
        <v>1.33</v>
      </c>
      <c r="L38" s="91">
        <v>55365.38</v>
      </c>
      <c r="M38" s="91">
        <v>115.2</v>
      </c>
      <c r="N38" s="91">
        <v>0</v>
      </c>
      <c r="O38" s="91">
        <v>63.780917760000001</v>
      </c>
      <c r="P38" s="91">
        <v>0</v>
      </c>
      <c r="Q38" s="91">
        <v>1.19</v>
      </c>
      <c r="R38" s="91">
        <v>1.1100000000000001</v>
      </c>
    </row>
    <row r="39" spans="2:18">
      <c r="B39" t="s">
        <v>304</v>
      </c>
      <c r="C39" t="s">
        <v>305</v>
      </c>
      <c r="D39" t="s">
        <v>103</v>
      </c>
      <c r="E39" t="s">
        <v>243</v>
      </c>
      <c r="F39" t="s">
        <v>154</v>
      </c>
      <c r="G39" t="s">
        <v>271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206677.25</v>
      </c>
      <c r="M39" s="91">
        <v>100.97</v>
      </c>
      <c r="N39" s="91">
        <v>0</v>
      </c>
      <c r="O39" s="91">
        <v>208.682019325</v>
      </c>
      <c r="P39" s="91">
        <v>0</v>
      </c>
      <c r="Q39" s="91">
        <v>3.89</v>
      </c>
      <c r="R39" s="91">
        <v>3.63</v>
      </c>
    </row>
    <row r="40" spans="2:18">
      <c r="B40" t="s">
        <v>306</v>
      </c>
      <c r="C40" t="s">
        <v>307</v>
      </c>
      <c r="D40" t="s">
        <v>103</v>
      </c>
      <c r="E40" t="s">
        <v>243</v>
      </c>
      <c r="F40" t="s">
        <v>154</v>
      </c>
      <c r="G40" t="s">
        <v>308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84435.21</v>
      </c>
      <c r="M40" s="91">
        <v>102.13</v>
      </c>
      <c r="N40" s="91">
        <v>0</v>
      </c>
      <c r="O40" s="91">
        <v>86.233679972999994</v>
      </c>
      <c r="P40" s="91">
        <v>0</v>
      </c>
      <c r="Q40" s="91">
        <v>1.61</v>
      </c>
      <c r="R40" s="91">
        <v>1.5</v>
      </c>
    </row>
    <row r="41" spans="2:18">
      <c r="B41" t="s">
        <v>309</v>
      </c>
      <c r="C41" t="s">
        <v>310</v>
      </c>
      <c r="D41" t="s">
        <v>103</v>
      </c>
      <c r="E41" t="s">
        <v>243</v>
      </c>
      <c r="F41" t="s">
        <v>154</v>
      </c>
      <c r="G41" t="s">
        <v>311</v>
      </c>
      <c r="H41" s="91">
        <v>6.57</v>
      </c>
      <c r="I41" t="s">
        <v>105</v>
      </c>
      <c r="J41" s="91">
        <v>6.25</v>
      </c>
      <c r="K41" s="91">
        <v>1.97</v>
      </c>
      <c r="L41" s="91">
        <v>126728.45</v>
      </c>
      <c r="M41" s="91">
        <v>131.86000000000001</v>
      </c>
      <c r="N41" s="91">
        <v>0</v>
      </c>
      <c r="O41" s="91">
        <v>167.10413417000001</v>
      </c>
      <c r="P41" s="91">
        <v>0</v>
      </c>
      <c r="Q41" s="91">
        <v>3.11</v>
      </c>
      <c r="R41" s="91">
        <v>2.91</v>
      </c>
    </row>
    <row r="42" spans="2:18">
      <c r="B42" t="s">
        <v>312</v>
      </c>
      <c r="C42" t="s">
        <v>313</v>
      </c>
      <c r="D42" t="s">
        <v>103</v>
      </c>
      <c r="E42" t="s">
        <v>243</v>
      </c>
      <c r="F42" t="s">
        <v>154</v>
      </c>
      <c r="G42" t="s">
        <v>265</v>
      </c>
      <c r="H42" s="91">
        <v>4.76</v>
      </c>
      <c r="I42" t="s">
        <v>105</v>
      </c>
      <c r="J42" s="91">
        <v>3.75</v>
      </c>
      <c r="K42" s="91">
        <v>1.58</v>
      </c>
      <c r="L42" s="91">
        <v>131355.96</v>
      </c>
      <c r="M42" s="91">
        <v>113.72</v>
      </c>
      <c r="N42" s="91">
        <v>0</v>
      </c>
      <c r="O42" s="91">
        <v>149.377997712</v>
      </c>
      <c r="P42" s="91">
        <v>0</v>
      </c>
      <c r="Q42" s="91">
        <v>2.78</v>
      </c>
      <c r="R42" s="91">
        <v>2.6</v>
      </c>
    </row>
    <row r="43" spans="2:18">
      <c r="B43" t="s">
        <v>314</v>
      </c>
      <c r="C43" t="s">
        <v>315</v>
      </c>
      <c r="D43" t="s">
        <v>103</v>
      </c>
      <c r="E43" t="s">
        <v>243</v>
      </c>
      <c r="F43" t="s">
        <v>154</v>
      </c>
      <c r="G43" t="s">
        <v>316</v>
      </c>
      <c r="H43" s="91">
        <v>14.52</v>
      </c>
      <c r="I43" t="s">
        <v>105</v>
      </c>
      <c r="J43" s="91">
        <v>5.5</v>
      </c>
      <c r="K43" s="91">
        <v>3.18</v>
      </c>
      <c r="L43" s="91">
        <v>169226.94</v>
      </c>
      <c r="M43" s="91">
        <v>142.68</v>
      </c>
      <c r="N43" s="91">
        <v>0</v>
      </c>
      <c r="O43" s="91">
        <v>241.45299799200001</v>
      </c>
      <c r="P43" s="91">
        <v>0</v>
      </c>
      <c r="Q43" s="91">
        <v>4.5</v>
      </c>
      <c r="R43" s="91">
        <v>4.2</v>
      </c>
    </row>
    <row r="44" spans="2:18">
      <c r="B44" t="s">
        <v>317</v>
      </c>
      <c r="C44" t="s">
        <v>318</v>
      </c>
      <c r="D44" t="s">
        <v>103</v>
      </c>
      <c r="E44" t="s">
        <v>243</v>
      </c>
      <c r="F44" t="s">
        <v>154</v>
      </c>
      <c r="G44" t="s">
        <v>319</v>
      </c>
      <c r="H44" s="91">
        <v>3.84</v>
      </c>
      <c r="I44" t="s">
        <v>105</v>
      </c>
      <c r="J44" s="91">
        <v>1.25</v>
      </c>
      <c r="K44" s="91">
        <v>1.25</v>
      </c>
      <c r="L44" s="91">
        <v>114158.21</v>
      </c>
      <c r="M44" s="91">
        <v>100.11</v>
      </c>
      <c r="N44" s="91">
        <v>0</v>
      </c>
      <c r="O44" s="91">
        <v>114.283784031</v>
      </c>
      <c r="P44" s="91">
        <v>0</v>
      </c>
      <c r="Q44" s="91">
        <v>2.13</v>
      </c>
      <c r="R44" s="91">
        <v>1.99</v>
      </c>
    </row>
    <row r="45" spans="2:18">
      <c r="B45" t="s">
        <v>320</v>
      </c>
      <c r="C45" t="s">
        <v>321</v>
      </c>
      <c r="D45" t="s">
        <v>103</v>
      </c>
      <c r="E45" t="s">
        <v>243</v>
      </c>
      <c r="F45" t="s">
        <v>154</v>
      </c>
      <c r="G45" t="s">
        <v>322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10086</v>
      </c>
      <c r="M45" s="91">
        <v>100.05</v>
      </c>
      <c r="N45" s="91">
        <v>0</v>
      </c>
      <c r="O45" s="91">
        <v>10.091043000000001</v>
      </c>
      <c r="P45" s="91">
        <v>0</v>
      </c>
      <c r="Q45" s="91">
        <v>0.19</v>
      </c>
      <c r="R45" s="91">
        <v>0.18</v>
      </c>
    </row>
    <row r="46" spans="2:18">
      <c r="B46" s="92" t="s">
        <v>323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229</v>
      </c>
      <c r="C47" t="s">
        <v>229</v>
      </c>
      <c r="D47" s="16"/>
      <c r="E47" t="s">
        <v>229</v>
      </c>
      <c r="H47" s="91">
        <v>0</v>
      </c>
      <c r="I47" t="s">
        <v>229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324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229</v>
      </c>
      <c r="C49" t="s">
        <v>229</v>
      </c>
      <c r="D49" s="16"/>
      <c r="E49" t="s">
        <v>229</v>
      </c>
      <c r="H49" s="91">
        <v>0</v>
      </c>
      <c r="I49" t="s">
        <v>229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236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325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229</v>
      </c>
      <c r="C52" t="s">
        <v>229</v>
      </c>
      <c r="D52" s="16"/>
      <c r="E52" t="s">
        <v>229</v>
      </c>
      <c r="H52" s="91">
        <v>0</v>
      </c>
      <c r="I52" t="s">
        <v>229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326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229</v>
      </c>
      <c r="C54" t="s">
        <v>229</v>
      </c>
      <c r="D54" s="16"/>
      <c r="E54" t="s">
        <v>229</v>
      </c>
      <c r="H54" s="91">
        <v>0</v>
      </c>
      <c r="I54" t="s">
        <v>229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327</v>
      </c>
      <c r="C55" s="16"/>
      <c r="D55" s="16"/>
    </row>
    <row r="56" spans="2:18">
      <c r="B56" t="s">
        <v>328</v>
      </c>
      <c r="C56" s="16"/>
      <c r="D56" s="16"/>
    </row>
    <row r="57" spans="2:18">
      <c r="B57" t="s">
        <v>329</v>
      </c>
      <c r="C57" s="16"/>
      <c r="D57" s="16"/>
    </row>
    <row r="58" spans="2:18">
      <c r="B58" t="s">
        <v>330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401</v>
      </c>
    </row>
    <row r="3" spans="2:23" s="1" customFormat="1">
      <c r="B3" s="2" t="s">
        <v>2</v>
      </c>
      <c r="C3" s="26" t="s">
        <v>402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4" t="s">
        <v>182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368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369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335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238</v>
      </c>
      <c r="D26" s="16"/>
    </row>
    <row r="27" spans="2:23">
      <c r="B27" t="s">
        <v>327</v>
      </c>
      <c r="D27" s="16"/>
    </row>
    <row r="28" spans="2:23">
      <c r="B28" t="s">
        <v>328</v>
      </c>
      <c r="D28" s="16"/>
    </row>
    <row r="29" spans="2:23">
      <c r="B29" t="s">
        <v>329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7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78"/>
    </row>
    <row r="2" spans="1:16" ht="18.75">
      <c r="A2" s="78"/>
      <c r="B2" s="127" t="s">
        <v>196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78"/>
    </row>
    <row r="3" spans="1:16" ht="15.75">
      <c r="A3" s="78"/>
      <c r="B3" s="79" t="s">
        <v>197</v>
      </c>
      <c r="C3" s="80" t="s">
        <v>198</v>
      </c>
      <c r="D3" s="7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78"/>
    </row>
    <row r="4" spans="1:16" ht="15.75">
      <c r="A4" s="78"/>
      <c r="B4" s="81" t="s">
        <v>199</v>
      </c>
      <c r="C4" s="82"/>
      <c r="D4" s="78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78"/>
    </row>
    <row r="5" spans="1:16" ht="18.75">
      <c r="A5" s="83"/>
      <c r="B5" s="75" t="s">
        <v>200</v>
      </c>
      <c r="C5" s="78"/>
      <c r="D5" s="7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84"/>
    </row>
    <row r="6" spans="1:16" ht="15">
      <c r="A6" s="83"/>
      <c r="B6" s="83"/>
      <c r="C6" s="85" t="s">
        <v>198</v>
      </c>
      <c r="D6" s="78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84"/>
    </row>
    <row r="7" spans="1:16" ht="15">
      <c r="A7" s="83"/>
      <c r="B7" s="86" t="s">
        <v>201</v>
      </c>
      <c r="C7" s="87"/>
      <c r="D7" s="78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84"/>
    </row>
    <row r="8" spans="1:16" ht="15">
      <c r="A8" s="83"/>
      <c r="B8" s="88" t="s">
        <v>202</v>
      </c>
      <c r="C8" s="87"/>
      <c r="D8" s="78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0" t="s">
        <v>204</v>
      </c>
      <c r="C11" s="122" t="s">
        <v>205</v>
      </c>
      <c r="D11" s="122" t="s">
        <v>206</v>
      </c>
      <c r="E11" s="122" t="s">
        <v>207</v>
      </c>
      <c r="F11" s="124" t="s">
        <v>208</v>
      </c>
      <c r="G11" s="125"/>
      <c r="H11" s="125"/>
      <c r="I11" s="125"/>
      <c r="J11" s="125"/>
      <c r="K11" s="126"/>
      <c r="L11" s="120" t="s">
        <v>209</v>
      </c>
      <c r="M11" s="122" t="s">
        <v>210</v>
      </c>
      <c r="N11" s="122" t="s">
        <v>211</v>
      </c>
      <c r="O11" s="122" t="s">
        <v>212</v>
      </c>
      <c r="P11" s="84"/>
    </row>
    <row r="12" spans="1:16" ht="21.75" customHeight="1">
      <c r="A12" s="78"/>
      <c r="B12" s="121"/>
      <c r="C12" s="123"/>
      <c r="D12" s="123"/>
      <c r="E12" s="123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1"/>
      <c r="M12" s="123"/>
      <c r="N12" s="123"/>
      <c r="O12" s="123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401</v>
      </c>
    </row>
    <row r="3" spans="2:68" s="1" customFormat="1">
      <c r="B3" s="2" t="s">
        <v>2</v>
      </c>
      <c r="C3" s="26" t="s">
        <v>402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  <c r="BP6" s="19"/>
    </row>
    <row r="7" spans="2:68" ht="26.25" customHeight="1">
      <c r="B7" s="109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236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238</v>
      </c>
      <c r="C24" s="16"/>
      <c r="D24" s="16"/>
      <c r="E24" s="16"/>
      <c r="F24" s="16"/>
      <c r="G24" s="16"/>
    </row>
    <row r="25" spans="2:21">
      <c r="B25" t="s">
        <v>327</v>
      </c>
      <c r="C25" s="16"/>
      <c r="D25" s="16"/>
      <c r="E25" s="16"/>
      <c r="F25" s="16"/>
      <c r="G25" s="16"/>
    </row>
    <row r="26" spans="2:21">
      <c r="B26" t="s">
        <v>328</v>
      </c>
      <c r="C26" s="16"/>
      <c r="D26" s="16"/>
      <c r="E26" s="16"/>
      <c r="F26" s="16"/>
      <c r="G26" s="16"/>
    </row>
    <row r="27" spans="2:21">
      <c r="B27" t="s">
        <v>329</v>
      </c>
      <c r="C27" s="16"/>
      <c r="D27" s="16"/>
      <c r="E27" s="16"/>
      <c r="F27" s="16"/>
      <c r="G27" s="16"/>
    </row>
    <row r="28" spans="2:21">
      <c r="B28" t="s">
        <v>330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401</v>
      </c>
    </row>
    <row r="3" spans="2:66" s="1" customFormat="1">
      <c r="B3" s="2" t="s">
        <v>2</v>
      </c>
      <c r="C3" s="26" t="s">
        <v>402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2:66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6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331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275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332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335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91">
        <v>0</v>
      </c>
      <c r="L20" t="s">
        <v>229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236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333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334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91">
        <v>0</v>
      </c>
      <c r="L25" t="s">
        <v>229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238</v>
      </c>
      <c r="C26" s="16"/>
      <c r="D26" s="16"/>
      <c r="E26" s="16"/>
      <c r="F26" s="16"/>
    </row>
    <row r="27" spans="2:21">
      <c r="B27" t="s">
        <v>327</v>
      </c>
      <c r="C27" s="16"/>
      <c r="D27" s="16"/>
      <c r="E27" s="16"/>
      <c r="F27" s="16"/>
    </row>
    <row r="28" spans="2:21">
      <c r="B28" t="s">
        <v>328</v>
      </c>
      <c r="C28" s="16"/>
      <c r="D28" s="16"/>
      <c r="E28" s="16"/>
      <c r="F28" s="16"/>
    </row>
    <row r="29" spans="2:21">
      <c r="B29" t="s">
        <v>329</v>
      </c>
      <c r="C29" s="16"/>
      <c r="D29" s="16"/>
      <c r="E29" s="16"/>
      <c r="F29" s="16"/>
    </row>
    <row r="30" spans="2:21">
      <c r="B30" t="s">
        <v>330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401</v>
      </c>
    </row>
    <row r="3" spans="2:62" s="1" customFormat="1">
      <c r="B3" s="2" t="s">
        <v>2</v>
      </c>
      <c r="C3" s="26" t="s">
        <v>402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  <c r="BJ6" s="19"/>
    </row>
    <row r="7" spans="2:62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336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337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338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339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236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333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334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238</v>
      </c>
      <c r="E26" s="16"/>
      <c r="F26" s="16"/>
      <c r="G26" s="16"/>
    </row>
    <row r="27" spans="2:15">
      <c r="B27" t="s">
        <v>327</v>
      </c>
      <c r="E27" s="16"/>
      <c r="F27" s="16"/>
      <c r="G27" s="16"/>
    </row>
    <row r="28" spans="2:15">
      <c r="B28" t="s">
        <v>328</v>
      </c>
      <c r="E28" s="16"/>
      <c r="F28" s="16"/>
      <c r="G28" s="16"/>
    </row>
    <row r="29" spans="2:15">
      <c r="B29" t="s">
        <v>329</v>
      </c>
      <c r="E29" s="16"/>
      <c r="F29" s="16"/>
      <c r="G29" s="16"/>
    </row>
    <row r="30" spans="2:15">
      <c r="B30" t="s">
        <v>330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401</v>
      </c>
    </row>
    <row r="3" spans="2:63" s="1" customFormat="1">
      <c r="B3" s="2" t="s">
        <v>2</v>
      </c>
      <c r="C3" s="26" t="s">
        <v>402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K6" s="19"/>
    </row>
    <row r="7" spans="2:63" ht="26.25" customHeight="1">
      <c r="B7" s="114" t="s">
        <v>94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340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341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342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343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335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344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236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345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346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335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344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238</v>
      </c>
      <c r="D34" s="16"/>
      <c r="E34" s="16"/>
      <c r="F34" s="16"/>
      <c r="G34" s="16"/>
    </row>
    <row r="35" spans="2:14">
      <c r="B35" t="s">
        <v>327</v>
      </c>
      <c r="D35" s="16"/>
      <c r="E35" s="16"/>
      <c r="F35" s="16"/>
      <c r="G35" s="16"/>
    </row>
    <row r="36" spans="2:14">
      <c r="B36" t="s">
        <v>328</v>
      </c>
      <c r="D36" s="16"/>
      <c r="E36" s="16"/>
      <c r="F36" s="16"/>
      <c r="G36" s="16"/>
    </row>
    <row r="37" spans="2:14">
      <c r="B37" t="s">
        <v>329</v>
      </c>
      <c r="D37" s="16"/>
      <c r="E37" s="16"/>
      <c r="F37" s="16"/>
      <c r="G37" s="16"/>
    </row>
    <row r="38" spans="2:14">
      <c r="B38" t="s">
        <v>330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401</v>
      </c>
    </row>
    <row r="3" spans="2:65" s="1" customFormat="1">
      <c r="B3" s="2" t="s">
        <v>2</v>
      </c>
      <c r="C3" s="26" t="s">
        <v>402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347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348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236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348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335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238</v>
      </c>
      <c r="C30" s="16"/>
      <c r="D30" s="16"/>
      <c r="E30" s="16"/>
    </row>
    <row r="31" spans="2:15">
      <c r="B31" t="s">
        <v>327</v>
      </c>
      <c r="C31" s="16"/>
      <c r="D31" s="16"/>
      <c r="E31" s="16"/>
    </row>
    <row r="32" spans="2:15">
      <c r="B32" t="s">
        <v>328</v>
      </c>
      <c r="C32" s="16"/>
      <c r="D32" s="16"/>
      <c r="E32" s="16"/>
    </row>
    <row r="33" spans="2:5">
      <c r="B33" t="s">
        <v>329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401</v>
      </c>
    </row>
    <row r="3" spans="2:60" s="1" customFormat="1">
      <c r="B3" s="2" t="s">
        <v>2</v>
      </c>
      <c r="C3" s="26" t="s">
        <v>402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98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349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236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350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238</v>
      </c>
      <c r="D18" s="16"/>
      <c r="E18" s="16"/>
    </row>
    <row r="19" spans="2:12">
      <c r="B19" t="s">
        <v>327</v>
      </c>
      <c r="D19" s="16"/>
      <c r="E19" s="16"/>
    </row>
    <row r="20" spans="2:12">
      <c r="B20" t="s">
        <v>328</v>
      </c>
      <c r="D20" s="16"/>
      <c r="E20" s="16"/>
    </row>
    <row r="21" spans="2:12">
      <c r="B21" t="s">
        <v>329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345DD3-43D0-425A-84BE-1A0C62DAD744}"/>
</file>

<file path=customXml/itemProps2.xml><?xml version="1.0" encoding="utf-8"?>
<ds:datastoreItem xmlns:ds="http://schemas.openxmlformats.org/officeDocument/2006/customXml" ds:itemID="{35AA27B6-CA04-44E6-87F0-2839B353745D}"/>
</file>

<file path=customXml/itemProps3.xml><?xml version="1.0" encoding="utf-8"?>
<ds:datastoreItem xmlns:ds="http://schemas.openxmlformats.org/officeDocument/2006/customXml" ds:itemID="{FC1D55F4-1499-499C-BB0D-5191A16FCC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